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19815" windowHeight="7110" activeTab="3"/>
  </bookViews>
  <sheets>
    <sheet name="XII-MIPA 4" sheetId="1" r:id="rId1"/>
    <sheet name="XII-MIPA 5" sheetId="2" r:id="rId2"/>
    <sheet name="XII-MIPA 6" sheetId="3" r:id="rId3"/>
    <sheet name="XII-MIPA 7" sheetId="4" r:id="rId4"/>
  </sheets>
  <calcPr calcId="144525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H50" i="4"/>
  <c r="G50" i="4"/>
  <c r="F50" i="4"/>
  <c r="E50" i="4"/>
  <c r="P49" i="4"/>
  <c r="M49" i="4"/>
  <c r="N49" i="4" s="1"/>
  <c r="K49" i="4"/>
  <c r="L49" i="4" s="1"/>
  <c r="J49" i="4"/>
  <c r="H49" i="4"/>
  <c r="G49" i="4"/>
  <c r="F49" i="4"/>
  <c r="E49" i="4"/>
  <c r="P48" i="4"/>
  <c r="M48" i="4"/>
  <c r="N48" i="4" s="1"/>
  <c r="K48" i="4"/>
  <c r="L48" i="4" s="1"/>
  <c r="J48" i="4"/>
  <c r="H48" i="4"/>
  <c r="G48" i="4"/>
  <c r="F48" i="4"/>
  <c r="E48" i="4"/>
  <c r="P47" i="4"/>
  <c r="M47" i="4"/>
  <c r="N47" i="4" s="1"/>
  <c r="K47" i="4"/>
  <c r="L47" i="4" s="1"/>
  <c r="J47" i="4"/>
  <c r="H47" i="4"/>
  <c r="G47" i="4"/>
  <c r="F47" i="4"/>
  <c r="E47" i="4"/>
  <c r="P46" i="4"/>
  <c r="M46" i="4"/>
  <c r="N46" i="4" s="1"/>
  <c r="K46" i="4"/>
  <c r="L46" i="4" s="1"/>
  <c r="J46" i="4"/>
  <c r="H46" i="4"/>
  <c r="G46" i="4"/>
  <c r="F46" i="4"/>
  <c r="E46" i="4"/>
  <c r="P45" i="4"/>
  <c r="M45" i="4"/>
  <c r="N45" i="4" s="1"/>
  <c r="K45" i="4"/>
  <c r="L45" i="4" s="1"/>
  <c r="J45" i="4"/>
  <c r="H45" i="4"/>
  <c r="G45" i="4"/>
  <c r="F45" i="4"/>
  <c r="E45" i="4"/>
  <c r="P44" i="4"/>
  <c r="M44" i="4"/>
  <c r="N44" i="4" s="1"/>
  <c r="K44" i="4"/>
  <c r="L44" i="4" s="1"/>
  <c r="J44" i="4"/>
  <c r="H44" i="4"/>
  <c r="G44" i="4"/>
  <c r="F44" i="4"/>
  <c r="E44" i="4"/>
  <c r="P43" i="4"/>
  <c r="M43" i="4"/>
  <c r="N43" i="4" s="1"/>
  <c r="K43" i="4"/>
  <c r="L43" i="4" s="1"/>
  <c r="J43" i="4"/>
  <c r="H43" i="4"/>
  <c r="G43" i="4"/>
  <c r="F43" i="4"/>
  <c r="E43" i="4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E11" i="4"/>
  <c r="F11" i="4" s="1"/>
  <c r="K55" i="3"/>
  <c r="P50" i="3"/>
  <c r="M50" i="3"/>
  <c r="N50" i="3" s="1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M46" i="2"/>
  <c r="N46" i="2" s="1"/>
  <c r="L46" i="2"/>
  <c r="K46" i="2"/>
  <c r="J46" i="2"/>
  <c r="G46" i="2"/>
  <c r="H46" i="2" s="1"/>
  <c r="E46" i="2"/>
  <c r="F46" i="2" s="1"/>
  <c r="P45" i="2"/>
  <c r="M45" i="2"/>
  <c r="N45" i="2" s="1"/>
  <c r="L45" i="2"/>
  <c r="K45" i="2"/>
  <c r="J45" i="2"/>
  <c r="G45" i="2"/>
  <c r="H45" i="2" s="1"/>
  <c r="E45" i="2"/>
  <c r="F45" i="2" s="1"/>
  <c r="P44" i="2"/>
  <c r="M44" i="2"/>
  <c r="N44" i="2" s="1"/>
  <c r="L44" i="2"/>
  <c r="K44" i="2"/>
  <c r="J44" i="2"/>
  <c r="G44" i="2"/>
  <c r="H44" i="2" s="1"/>
  <c r="E44" i="2"/>
  <c r="F44" i="2" s="1"/>
  <c r="P43" i="2"/>
  <c r="M43" i="2"/>
  <c r="N43" i="2" s="1"/>
  <c r="L43" i="2"/>
  <c r="K43" i="2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L41" i="2"/>
  <c r="K41" i="2"/>
  <c r="J41" i="2"/>
  <c r="G41" i="2"/>
  <c r="H41" i="2" s="1"/>
  <c r="E41" i="2"/>
  <c r="F41" i="2" s="1"/>
  <c r="P40" i="2"/>
  <c r="M40" i="2"/>
  <c r="N40" i="2" s="1"/>
  <c r="L40" i="2"/>
  <c r="K40" i="2"/>
  <c r="J40" i="2"/>
  <c r="G40" i="2"/>
  <c r="H40" i="2" s="1"/>
  <c r="E40" i="2"/>
  <c r="F40" i="2" s="1"/>
  <c r="P39" i="2"/>
  <c r="M39" i="2"/>
  <c r="N39" i="2" s="1"/>
  <c r="L39" i="2"/>
  <c r="K39" i="2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L37" i="2"/>
  <c r="K37" i="2"/>
  <c r="J37" i="2"/>
  <c r="G37" i="2"/>
  <c r="H37" i="2" s="1"/>
  <c r="E37" i="2"/>
  <c r="F37" i="2" s="1"/>
  <c r="P36" i="2"/>
  <c r="M36" i="2"/>
  <c r="N36" i="2" s="1"/>
  <c r="L36" i="2"/>
  <c r="K36" i="2"/>
  <c r="J36" i="2"/>
  <c r="G36" i="2"/>
  <c r="H36" i="2" s="1"/>
  <c r="E36" i="2"/>
  <c r="F36" i="2" s="1"/>
  <c r="P35" i="2"/>
  <c r="M35" i="2"/>
  <c r="N35" i="2" s="1"/>
  <c r="L35" i="2"/>
  <c r="K35" i="2"/>
  <c r="J35" i="2"/>
  <c r="G35" i="2"/>
  <c r="H35" i="2" s="1"/>
  <c r="E35" i="2"/>
  <c r="F35" i="2" s="1"/>
  <c r="P34" i="2"/>
  <c r="M34" i="2"/>
  <c r="N34" i="2" s="1"/>
  <c r="L34" i="2"/>
  <c r="K34" i="2"/>
  <c r="J34" i="2"/>
  <c r="G34" i="2"/>
  <c r="H34" i="2" s="1"/>
  <c r="E34" i="2"/>
  <c r="F34" i="2" s="1"/>
  <c r="P33" i="2"/>
  <c r="M33" i="2"/>
  <c r="N33" i="2" s="1"/>
  <c r="L33" i="2"/>
  <c r="K33" i="2"/>
  <c r="J33" i="2"/>
  <c r="G33" i="2"/>
  <c r="H33" i="2" s="1"/>
  <c r="E33" i="2"/>
  <c r="F33" i="2" s="1"/>
  <c r="P32" i="2"/>
  <c r="M32" i="2"/>
  <c r="N32" i="2" s="1"/>
  <c r="L32" i="2"/>
  <c r="K32" i="2"/>
  <c r="J32" i="2"/>
  <c r="G32" i="2"/>
  <c r="H32" i="2" s="1"/>
  <c r="E32" i="2"/>
  <c r="F32" i="2" s="1"/>
  <c r="P31" i="2"/>
  <c r="M31" i="2"/>
  <c r="N31" i="2" s="1"/>
  <c r="L31" i="2"/>
  <c r="K31" i="2"/>
  <c r="J31" i="2"/>
  <c r="G31" i="2"/>
  <c r="H31" i="2" s="1"/>
  <c r="E31" i="2"/>
  <c r="F31" i="2" s="1"/>
  <c r="P30" i="2"/>
  <c r="M30" i="2"/>
  <c r="N30" i="2" s="1"/>
  <c r="L30" i="2"/>
  <c r="K30" i="2"/>
  <c r="J30" i="2"/>
  <c r="G30" i="2"/>
  <c r="H30" i="2" s="1"/>
  <c r="E30" i="2"/>
  <c r="F30" i="2" s="1"/>
  <c r="P29" i="2"/>
  <c r="M29" i="2"/>
  <c r="N29" i="2" s="1"/>
  <c r="L29" i="2"/>
  <c r="K29" i="2"/>
  <c r="J29" i="2"/>
  <c r="G29" i="2"/>
  <c r="H29" i="2" s="1"/>
  <c r="E29" i="2"/>
  <c r="F29" i="2" s="1"/>
  <c r="P28" i="2"/>
  <c r="M28" i="2"/>
  <c r="N28" i="2" s="1"/>
  <c r="L28" i="2"/>
  <c r="K28" i="2"/>
  <c r="J28" i="2"/>
  <c r="G28" i="2"/>
  <c r="H28" i="2" s="1"/>
  <c r="E28" i="2"/>
  <c r="F28" i="2" s="1"/>
  <c r="P27" i="2"/>
  <c r="M27" i="2"/>
  <c r="N27" i="2" s="1"/>
  <c r="L27" i="2"/>
  <c r="K27" i="2"/>
  <c r="J27" i="2"/>
  <c r="G27" i="2"/>
  <c r="H27" i="2" s="1"/>
  <c r="E27" i="2"/>
  <c r="F27" i="2" s="1"/>
  <c r="P26" i="2"/>
  <c r="M26" i="2"/>
  <c r="N26" i="2" s="1"/>
  <c r="L26" i="2"/>
  <c r="K26" i="2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L24" i="2"/>
  <c r="K24" i="2"/>
  <c r="J24" i="2"/>
  <c r="G24" i="2"/>
  <c r="H24" i="2" s="1"/>
  <c r="E24" i="2"/>
  <c r="F24" i="2" s="1"/>
  <c r="P23" i="2"/>
  <c r="M23" i="2"/>
  <c r="N23" i="2" s="1"/>
  <c r="L23" i="2"/>
  <c r="K23" i="2"/>
  <c r="J23" i="2"/>
  <c r="G23" i="2"/>
  <c r="H23" i="2" s="1"/>
  <c r="E23" i="2"/>
  <c r="F23" i="2" s="1"/>
  <c r="P22" i="2"/>
  <c r="M22" i="2"/>
  <c r="N22" i="2" s="1"/>
  <c r="L22" i="2"/>
  <c r="K22" i="2"/>
  <c r="J22" i="2"/>
  <c r="G22" i="2"/>
  <c r="H22" i="2" s="1"/>
  <c r="E22" i="2"/>
  <c r="F22" i="2" s="1"/>
  <c r="P21" i="2"/>
  <c r="M21" i="2"/>
  <c r="N21" i="2" s="1"/>
  <c r="L21" i="2"/>
  <c r="K21" i="2"/>
  <c r="J21" i="2"/>
  <c r="G21" i="2"/>
  <c r="H21" i="2" s="1"/>
  <c r="E21" i="2"/>
  <c r="F21" i="2" s="1"/>
  <c r="P20" i="2"/>
  <c r="M20" i="2"/>
  <c r="N20" i="2" s="1"/>
  <c r="L20" i="2"/>
  <c r="K20" i="2"/>
  <c r="J20" i="2"/>
  <c r="G20" i="2"/>
  <c r="H20" i="2" s="1"/>
  <c r="E20" i="2"/>
  <c r="F20" i="2" s="1"/>
  <c r="P19" i="2"/>
  <c r="M19" i="2"/>
  <c r="N19" i="2" s="1"/>
  <c r="L19" i="2"/>
  <c r="K19" i="2"/>
  <c r="J19" i="2"/>
  <c r="G19" i="2"/>
  <c r="H19" i="2" s="1"/>
  <c r="E19" i="2"/>
  <c r="F19" i="2" s="1"/>
  <c r="P18" i="2"/>
  <c r="M18" i="2"/>
  <c r="N18" i="2" s="1"/>
  <c r="L18" i="2"/>
  <c r="K18" i="2"/>
  <c r="J18" i="2"/>
  <c r="G18" i="2"/>
  <c r="H18" i="2" s="1"/>
  <c r="E18" i="2"/>
  <c r="F18" i="2" s="1"/>
  <c r="P17" i="2"/>
  <c r="M17" i="2"/>
  <c r="N17" i="2" s="1"/>
  <c r="L17" i="2"/>
  <c r="K17" i="2"/>
  <c r="J17" i="2"/>
  <c r="G17" i="2"/>
  <c r="H17" i="2" s="1"/>
  <c r="E17" i="2"/>
  <c r="F17" i="2" s="1"/>
  <c r="P16" i="2"/>
  <c r="M16" i="2"/>
  <c r="N16" i="2" s="1"/>
  <c r="L16" i="2"/>
  <c r="K16" i="2"/>
  <c r="J16" i="2"/>
  <c r="G16" i="2"/>
  <c r="H16" i="2" s="1"/>
  <c r="E16" i="2"/>
  <c r="F16" i="2" s="1"/>
  <c r="P15" i="2"/>
  <c r="M15" i="2"/>
  <c r="N15" i="2" s="1"/>
  <c r="L15" i="2"/>
  <c r="K15" i="2"/>
  <c r="J15" i="2"/>
  <c r="G15" i="2"/>
  <c r="H15" i="2" s="1"/>
  <c r="E15" i="2"/>
  <c r="F15" i="2" s="1"/>
  <c r="P14" i="2"/>
  <c r="M14" i="2"/>
  <c r="N14" i="2" s="1"/>
  <c r="L14" i="2"/>
  <c r="K14" i="2"/>
  <c r="J14" i="2"/>
  <c r="G14" i="2"/>
  <c r="H14" i="2" s="1"/>
  <c r="E14" i="2"/>
  <c r="F14" i="2" s="1"/>
  <c r="P13" i="2"/>
  <c r="M13" i="2"/>
  <c r="N13" i="2" s="1"/>
  <c r="L13" i="2"/>
  <c r="K13" i="2"/>
  <c r="J13" i="2"/>
  <c r="G13" i="2"/>
  <c r="H13" i="2" s="1"/>
  <c r="E13" i="2"/>
  <c r="F13" i="2" s="1"/>
  <c r="P12" i="2"/>
  <c r="M12" i="2"/>
  <c r="N12" i="2" s="1"/>
  <c r="L12" i="2"/>
  <c r="K12" i="2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2" i="2" l="1"/>
  <c r="K53" i="1"/>
  <c r="K54" i="4"/>
  <c r="H11" i="4"/>
  <c r="K53" i="4"/>
  <c r="K54" i="3"/>
  <c r="K52" i="3"/>
  <c r="K53" i="3"/>
  <c r="H11" i="3"/>
  <c r="H11" i="1"/>
  <c r="K52" i="1"/>
  <c r="K53" i="2"/>
  <c r="H11" i="2"/>
  <c r="K54" i="2"/>
  <c r="K54" i="1"/>
  <c r="K52" i="4"/>
</calcChain>
</file>

<file path=xl/sharedStrings.xml><?xml version="1.0" encoding="utf-8"?>
<sst xmlns="http://schemas.openxmlformats.org/spreadsheetml/2006/main" count="714" uniqueCount="221">
  <si>
    <t>DAFTAR NILAI SISWA SMAN 9 SEMARANG SEMESTER GENAP TAHUN PELAJARAN 2019/2020</t>
  </si>
  <si>
    <t>Guru :</t>
  </si>
  <si>
    <t>Suparno S.Pd.</t>
  </si>
  <si>
    <t>Kelas XII-MIPA 4</t>
  </si>
  <si>
    <t>Mapel :</t>
  </si>
  <si>
    <t>Pendidikan Pancasila dan Kewarganegaraan [ Kelompok A (Wajib) ]</t>
  </si>
  <si>
    <t>didownload 12/03/2020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</si>
  <si>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</si>
  <si>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</si>
  <si>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</si>
  <si>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</si>
  <si>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</si>
  <si>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</si>
  <si>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</si>
  <si>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</si>
  <si>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</si>
  <si>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</si>
  <si>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</si>
  <si>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</si>
  <si>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</si>
  <si>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</si>
  <si>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</si>
  <si>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</si>
  <si>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</si>
  <si>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</si>
  <si>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</si>
  <si>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</si>
  <si>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</si>
  <si>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</si>
  <si>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</si>
  <si>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</si>
  <si>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</si>
  <si>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</si>
  <si>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</si>
  <si>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</si>
  <si>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</si>
  <si>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</si>
  <si>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</si>
  <si>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</si>
  <si>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</si>
  <si>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</si>
  <si>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</si>
  <si>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</si>
  <si>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</si>
  <si>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</si>
  <si>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</si>
  <si>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</si>
  <si>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</si>
  <si>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</si>
  <si>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</si>
  <si>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</si>
  <si>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</si>
  <si>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</si>
  <si>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</si>
  <si>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</si>
  <si>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ADITIYA CAHYO PURWOPUTRO</t>
  </si>
  <si>
    <t>Predikat &amp; Deskripsi Pengetahuan</t>
  </si>
  <si>
    <t>ACUAN MENGISI DESKRIPSI</t>
  </si>
  <si>
    <t>AGUNG SURYANSYAH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</si>
  <si>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</si>
  <si>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</si>
  <si>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</si>
  <si>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</si>
  <si>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</si>
  <si>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</si>
  <si>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</si>
  <si>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</si>
  <si>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</si>
  <si>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</si>
  <si>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</si>
  <si>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</si>
  <si>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</si>
  <si>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</si>
  <si>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</si>
  <si>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</si>
  <si>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</si>
  <si>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</si>
  <si>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</si>
  <si>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</si>
  <si>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FRANSISKA PUSPITA SARI</t>
  </si>
  <si>
    <t>Predikat &amp; Deskripsi Keterampilan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</si>
  <si>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</si>
  <si>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</si>
  <si>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</si>
  <si>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</si>
  <si>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</si>
  <si>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</si>
  <si>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</si>
  <si>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</si>
  <si>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</si>
  <si>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</si>
  <si>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</si>
  <si>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</si>
  <si>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</si>
  <si>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</si>
  <si>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</si>
  <si>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</si>
  <si>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</si>
  <si>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</si>
  <si>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</si>
  <si>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</si>
  <si>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</si>
  <si>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</si>
  <si>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</si>
  <si>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</si>
  <si>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</si>
  <si>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</si>
  <si>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</si>
  <si>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</si>
  <si>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</si>
  <si>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</si>
  <si>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</si>
  <si>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</si>
  <si>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 xml:space="preserve">Nip. </t>
  </si>
  <si>
    <t>Kelas XII-MIPA 5</t>
  </si>
  <si>
    <t>AGNES KRISTINA WIDYAWATI</t>
  </si>
  <si>
    <t>ANDIEN ANGGITA AULIYA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</si>
  <si>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</si>
  <si>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</si>
  <si>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</si>
  <si>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</si>
  <si>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</si>
  <si>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</si>
  <si>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</si>
  <si>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</si>
  <si>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</si>
  <si>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</si>
  <si>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</si>
  <si>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FADHILLA SETIANINGRUM</t>
  </si>
  <si>
    <t>F.X. HERRY CHRISTYANTO</t>
  </si>
  <si>
    <t>GARINDA KUSUMA PUTRI</t>
  </si>
  <si>
    <t>HANIFAH MEITA PUTRI</t>
  </si>
  <si>
    <t>IRENE ARDELIA CANDRA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</si>
  <si>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</si>
  <si>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</si>
  <si>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</si>
  <si>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</si>
  <si>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</si>
  <si>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</si>
  <si>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</si>
  <si>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</si>
  <si>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</si>
  <si>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</si>
  <si>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</si>
  <si>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</si>
  <si>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</si>
  <si>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</si>
  <si>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</si>
  <si>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</si>
  <si>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</si>
  <si>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</si>
  <si>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Kelas XII-MIPA 6</t>
  </si>
  <si>
    <t>AFNAN MUHAMMAD DZUHRI</t>
  </si>
  <si>
    <t>ANANGGADIPA ANDARU ADI</t>
  </si>
  <si>
    <t>ARDHIANSYAH WIRA YUDHA</t>
  </si>
  <si>
    <t>ARDIO RAHARDIAN PUTRA GANY</t>
  </si>
  <si>
    <t>BUNGA ALAMMANDA SYAH</t>
  </si>
  <si>
    <t>DANANG SYAHDIFA RAMADHANA</t>
  </si>
  <si>
    <t>DEVI PUJI SEPTIYANI</t>
  </si>
  <si>
    <t>DEWI FEBRIANTI</t>
  </si>
  <si>
    <t>DIAH AYU DWI NURAVITRI</t>
  </si>
  <si>
    <t>EKA FEBRIANTI CAHYANING PURNOMO</t>
  </si>
  <si>
    <t>FARAH HASNA KHOLIS</t>
  </si>
  <si>
    <t>FIRA NURHALIZA</t>
  </si>
  <si>
    <t>FITRI INDAH PRASTITI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</si>
  <si>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</si>
  <si>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</si>
  <si>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</si>
  <si>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</si>
  <si>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</si>
  <si>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</si>
  <si>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</si>
  <si>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</si>
  <si>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</si>
  <si>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</si>
  <si>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</si>
  <si>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</si>
  <si>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</si>
  <si>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</si>
  <si>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</si>
  <si>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</si>
  <si>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</si>
  <si>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</si>
  <si>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</si>
  <si>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Kelas XII-MIPA 7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</si>
  <si>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</si>
  <si>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</si>
  <si>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</si>
  <si>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</si>
  <si>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</si>
  <si>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</si>
  <si>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</si>
  <si>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</si>
  <si>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</si>
  <si>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</si>
  <si>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</si>
  <si>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</si>
  <si>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</si>
  <si>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</si>
  <si>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KEVIN NEVARA FAHLEVY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</si>
  <si>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</si>
  <si>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</si>
  <si>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</si>
  <si>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</si>
  <si>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</si>
  <si>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</si>
  <si>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NANDA HANI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</si>
  <si>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</si>
  <si>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</si>
  <si>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</si>
  <si>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</si>
  <si>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</si>
  <si>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</si>
  <si>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</si>
  <si>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</si>
  <si>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</si>
  <si>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ZELA OLDINA PUTRI ARIANI</t>
  </si>
  <si>
    <t>Memiliki kemampuan menganalisis dan mengevaluasi pengetahuan dan peradapan terkait penyebab fenomena kejadian serta menerapkan sesuai dengan bakat dan minatnya untuk memecahkan masalah</t>
  </si>
  <si>
    <t xml:space="preserve">Sangat terampil dalam menyajikan hasil pengembangan dari yang dipelajari secara mandiri serta bertindak secara efektif dan kreatif </t>
  </si>
  <si>
    <t>Memiliki kemampuan menganalisis dan mengevaluasi pengetahuan faktual dan meta kognitif , namun perlu peningkatan pemahaman tentang penerapan pengetahuan dalam memecahkan masalah</t>
  </si>
  <si>
    <t>Sangat terampil dalam menyajikan hasil pengembangan dari namun masih perlu peningkatan dalam menggunakan metode sesuai kaidah keilmuan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</si>
</sst>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Times New Roman"/>
      <family val="1"/>
    </font>
    <font>
      <b/>
      <sz val="11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Calibri"/>
      <family val="2"/>
    </font>
    <font>
      <sz val="12"/>
      <color theme="1"/>
      <name val="Calibri"/>
      <family val="2"/>
      <charset val="1"/>
      <scheme val="minor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3" fillId="0" borderId="10" xfId="0" applyFont="1" applyBorder="1" applyAlignment="1" applyProtection="1">
      <alignment horizontal="center" vertical="center"/>
      <protection locked="0"/>
    </xf>
    <xf numFmtId="1" fontId="0" fillId="16" borderId="11" xfId="0" applyNumberFormat="1" applyFill="1" applyBorder="1" applyAlignment="1" applyProtection="1">
      <alignment horizontal="center" vertical="center"/>
      <protection locked="0"/>
    </xf>
    <xf numFmtId="1" fontId="0" fillId="16" borderId="10" xfId="0" applyNumberFormat="1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G11" activePane="bottomRight" state="frozen"/>
      <selection pane="topRight"/>
      <selection pane="bottomLeft"/>
      <selection pane="bottomRight" activeCell="FH15" sqref="FH15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3.140625" customWidth="1"/>
    <col min="4" max="4" width="5.85546875" hidden="1" customWidth="1"/>
    <col min="5" max="8" width="7.7109375" customWidth="1"/>
    <col min="9" max="9" width="6.28515625" customWidth="1"/>
    <col min="10" max="10" width="10" customWidth="1"/>
    <col min="11" max="14" width="7.7109375" customWidth="1"/>
    <col min="15" max="15" width="8.140625" customWidth="1"/>
    <col min="16" max="16" width="10.5703125" customWidth="1"/>
    <col min="17" max="17" width="7.7109375" hidden="1" customWidth="1"/>
    <col min="18" max="18" width="5.140625" customWidth="1"/>
    <col min="19" max="19" width="0.5703125" customWidth="1"/>
    <col min="20" max="23" width="7.140625" customWidth="1"/>
    <col min="24" max="24" width="0.140625" customWidth="1"/>
    <col min="25" max="30" width="7.140625" hidden="1" customWidth="1"/>
    <col min="31" max="31" width="1" customWidth="1"/>
    <col min="32" max="32" width="7" customWidth="1"/>
    <col min="33" max="33" width="6.5703125" customWidth="1"/>
    <col min="34" max="34" width="7.140625" customWidth="1"/>
    <col min="35" max="35" width="0.42578125" customWidth="1"/>
    <col min="36" max="36" width="0.140625" hidden="1" customWidth="1"/>
    <col min="37" max="40" width="8.7109375" hidden="1" customWidth="1"/>
    <col min="41" max="41" width="7.140625" hidden="1" customWidth="1"/>
    <col min="42" max="42" width="2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1176</v>
      </c>
      <c r="B1" s="20"/>
      <c r="C1" s="53" t="s">
        <v>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1176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273</v>
      </c>
      <c r="C7" s="18"/>
      <c r="D7" s="18"/>
      <c r="E7" s="54" t="s">
        <v>13</v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1" t="s">
        <v>14</v>
      </c>
      <c r="B8" s="52" t="s">
        <v>15</v>
      </c>
      <c r="C8" s="51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78" t="s">
        <v>19</v>
      </c>
      <c r="R8" s="78"/>
      <c r="S8" s="18"/>
      <c r="T8" s="77" t="s">
        <v>20</v>
      </c>
      <c r="U8" s="77"/>
      <c r="V8" s="77"/>
      <c r="W8" s="77"/>
      <c r="X8" s="77"/>
      <c r="Y8" s="77"/>
      <c r="Z8" s="77"/>
      <c r="AA8" s="77"/>
      <c r="AB8" s="77"/>
      <c r="AC8" s="77"/>
      <c r="AD8" s="77"/>
      <c r="AE8" s="34"/>
      <c r="AF8" s="72" t="s">
        <v>21</v>
      </c>
      <c r="AG8" s="72"/>
      <c r="AH8" s="72"/>
      <c r="AI8" s="72"/>
      <c r="AJ8" s="72"/>
      <c r="AK8" s="72"/>
      <c r="AL8" s="72"/>
      <c r="AM8" s="72"/>
      <c r="AN8" s="72"/>
      <c r="AO8" s="72"/>
      <c r="AP8" s="34"/>
      <c r="AQ8" s="74" t="s">
        <v>19</v>
      </c>
      <c r="AR8" s="74"/>
      <c r="AS8" s="74"/>
      <c r="AT8" s="74"/>
      <c r="AU8" s="74"/>
      <c r="AV8" s="74"/>
      <c r="AW8" s="74"/>
      <c r="AX8" s="74"/>
      <c r="AY8" s="74"/>
      <c r="AZ8" s="74"/>
      <c r="BA8" s="75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1"/>
      <c r="B9" s="52"/>
      <c r="C9" s="51"/>
      <c r="D9" s="18"/>
      <c r="E9" s="77" t="s">
        <v>23</v>
      </c>
      <c r="F9" s="77"/>
      <c r="G9" s="65" t="s">
        <v>24</v>
      </c>
      <c r="H9" s="66"/>
      <c r="I9" s="66"/>
      <c r="J9" s="67"/>
      <c r="K9" s="55" t="s">
        <v>23</v>
      </c>
      <c r="L9" s="56"/>
      <c r="M9" s="68" t="s">
        <v>24</v>
      </c>
      <c r="N9" s="69"/>
      <c r="O9" s="69"/>
      <c r="P9" s="70"/>
      <c r="Q9" s="57" t="s">
        <v>23</v>
      </c>
      <c r="R9" s="57" t="s">
        <v>24</v>
      </c>
      <c r="S9" s="18"/>
      <c r="T9" s="79" t="s">
        <v>25</v>
      </c>
      <c r="U9" s="79" t="s">
        <v>26</v>
      </c>
      <c r="V9" s="79" t="s">
        <v>27</v>
      </c>
      <c r="W9" s="79" t="s">
        <v>28</v>
      </c>
      <c r="X9" s="79" t="s">
        <v>29</v>
      </c>
      <c r="Y9" s="79" t="s">
        <v>30</v>
      </c>
      <c r="Z9" s="79" t="s">
        <v>31</v>
      </c>
      <c r="AA9" s="79" t="s">
        <v>32</v>
      </c>
      <c r="AB9" s="79" t="s">
        <v>33</v>
      </c>
      <c r="AC9" s="79" t="s">
        <v>34</v>
      </c>
      <c r="AD9" s="76" t="s">
        <v>35</v>
      </c>
      <c r="AE9" s="34"/>
      <c r="AF9" s="47" t="s">
        <v>36</v>
      </c>
      <c r="AG9" s="47" t="s">
        <v>37</v>
      </c>
      <c r="AH9" s="47" t="s">
        <v>38</v>
      </c>
      <c r="AI9" s="47" t="s">
        <v>39</v>
      </c>
      <c r="AJ9" s="47" t="s">
        <v>40</v>
      </c>
      <c r="AK9" s="47" t="s">
        <v>41</v>
      </c>
      <c r="AL9" s="47" t="s">
        <v>42</v>
      </c>
      <c r="AM9" s="47" t="s">
        <v>43</v>
      </c>
      <c r="AN9" s="47" t="s">
        <v>44</v>
      </c>
      <c r="AO9" s="47" t="s">
        <v>45</v>
      </c>
      <c r="AP9" s="34"/>
      <c r="AQ9" s="73" t="s">
        <v>46</v>
      </c>
      <c r="AR9" s="73"/>
      <c r="AS9" s="73" t="s">
        <v>47</v>
      </c>
      <c r="AT9" s="73"/>
      <c r="AU9" s="73" t="s">
        <v>48</v>
      </c>
      <c r="AV9" s="73"/>
      <c r="AW9" s="73"/>
      <c r="AX9" s="73" t="s">
        <v>49</v>
      </c>
      <c r="AY9" s="73"/>
      <c r="AZ9" s="73"/>
      <c r="BA9" s="7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thickBot="1" x14ac:dyDescent="0.3">
      <c r="A10" s="51"/>
      <c r="B10" s="52"/>
      <c r="C10" s="51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8"/>
      <c r="R10" s="58"/>
      <c r="S10" s="18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76"/>
      <c r="AE10" s="34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x14ac:dyDescent="0.25">
      <c r="A11" s="19">
        <v>1</v>
      </c>
      <c r="B11" s="19">
        <v>133147</v>
      </c>
      <c r="C11" s="19" t="s">
        <v>55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dan mengevaluasi pengetahuan dan peradapan terkait penyebab fenomena kejadian serta menerapkan sesuai dengan bakat dan minatnya untuk memecahkan masalah</v>
      </c>
      <c r="K11" s="28">
        <f t="shared" ref="K11:K50" si="5">IF((COUNTA(AF11:AO11)&gt;0),AVERAGE(AF11:AO11),"")</f>
        <v>87.5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Sangat terampil dalam menyajikan hasil pengembangan dari yang dipelajari secara mandiri serta bertindak secara efektif dan kreatif </v>
      </c>
      <c r="Q11" s="39"/>
      <c r="R11" s="39" t="s">
        <v>8</v>
      </c>
      <c r="S11" s="18"/>
      <c r="T11" s="41">
        <v>80</v>
      </c>
      <c r="U11" s="42">
        <v>81.819999999999993</v>
      </c>
      <c r="V11" s="1">
        <v>75</v>
      </c>
      <c r="W11" s="42">
        <v>81.819999999999993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90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0" t="s">
        <v>56</v>
      </c>
      <c r="FD11" s="50"/>
      <c r="FE11" s="50"/>
      <c r="FG11" s="49" t="s">
        <v>57</v>
      </c>
      <c r="FH11" s="49"/>
      <c r="FI11" s="49"/>
    </row>
    <row r="12" spans="1:167" ht="15.75" x14ac:dyDescent="0.25">
      <c r="A12" s="19">
        <v>2</v>
      </c>
      <c r="B12" s="19">
        <v>133163</v>
      </c>
      <c r="C12" s="19" t="s">
        <v>58</v>
      </c>
      <c r="D12" s="18"/>
      <c r="E12" s="28">
        <f t="shared" si="0"/>
        <v>93</v>
      </c>
      <c r="F12" s="28" t="str">
        <f t="shared" si="1"/>
        <v>A</v>
      </c>
      <c r="G12" s="28">
        <f t="shared" si="2"/>
        <v>93</v>
      </c>
      <c r="H12" s="28" t="str">
        <f t="shared" si="3"/>
        <v>A</v>
      </c>
      <c r="I12" s="36">
        <v>1</v>
      </c>
      <c r="J12" s="28" t="str">
        <f t="shared" si="4"/>
        <v>Memiliki kemampuan menganalisis dan mengevaluasi pengetahuan dan peradapan terkait penyebab fenomena kejadian serta menerapkan sesuai dengan bakat dan minatnya untuk memecahkan masalah</v>
      </c>
      <c r="K12" s="28">
        <f t="shared" si="5"/>
        <v>87.5</v>
      </c>
      <c r="L12" s="28" t="str">
        <f t="shared" si="6"/>
        <v>A</v>
      </c>
      <c r="M12" s="28">
        <f t="shared" si="7"/>
        <v>87.5</v>
      </c>
      <c r="N12" s="28" t="str">
        <f t="shared" si="8"/>
        <v>A</v>
      </c>
      <c r="O12" s="36">
        <v>1</v>
      </c>
      <c r="P12" s="28" t="str">
        <f t="shared" si="9"/>
        <v xml:space="preserve">Sangat terampil dalam menyajikan hasil pengembangan dari yang dipelajari secara mandiri serta bertindak secara efektif dan kreatif </v>
      </c>
      <c r="Q12" s="39"/>
      <c r="R12" s="39" t="s">
        <v>8</v>
      </c>
      <c r="S12" s="18"/>
      <c r="T12" s="41">
        <v>86</v>
      </c>
      <c r="U12" s="43">
        <v>95.45</v>
      </c>
      <c r="V12" s="1">
        <v>96</v>
      </c>
      <c r="W12" s="43">
        <v>95.45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.75" x14ac:dyDescent="0.25">
      <c r="A13" s="19">
        <v>3</v>
      </c>
      <c r="B13" s="19">
        <v>133179</v>
      </c>
      <c r="C13" s="19" t="s">
        <v>67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1</v>
      </c>
      <c r="J13" s="28" t="str">
        <f t="shared" si="4"/>
        <v>Memiliki kemampuan menganalisis dan mengevaluasi pengetahuan dan peradapan terkait penyebab fenomena kejadian serta menerapkan sesuai dengan bakat dan minatnya untuk memecahkan masalah</v>
      </c>
      <c r="K13" s="28">
        <f t="shared" si="5"/>
        <v>87.5</v>
      </c>
      <c r="L13" s="28" t="str">
        <f t="shared" si="6"/>
        <v>A</v>
      </c>
      <c r="M13" s="28">
        <f t="shared" si="7"/>
        <v>87.5</v>
      </c>
      <c r="N13" s="28" t="str">
        <f t="shared" si="8"/>
        <v>A</v>
      </c>
      <c r="O13" s="36">
        <v>1</v>
      </c>
      <c r="P13" s="28" t="str">
        <f t="shared" si="9"/>
        <v xml:space="preserve">Sangat terampil dalam menyajikan hasil pengembangan dari yang dipelajari secara mandiri serta bertindak secara efektif dan kreatif </v>
      </c>
      <c r="Q13" s="39"/>
      <c r="R13" s="39" t="s">
        <v>8</v>
      </c>
      <c r="S13" s="18"/>
      <c r="T13" s="41">
        <v>68</v>
      </c>
      <c r="U13" s="43">
        <v>87.27</v>
      </c>
      <c r="V13" s="1">
        <v>78</v>
      </c>
      <c r="W13" s="43">
        <v>87.27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90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5">
        <v>1</v>
      </c>
      <c r="FH13" s="46" t="s">
        <v>217</v>
      </c>
      <c r="FI13" s="46" t="s">
        <v>218</v>
      </c>
      <c r="FJ13" s="44">
        <v>61781</v>
      </c>
      <c r="FK13" s="44">
        <v>61791</v>
      </c>
    </row>
    <row r="14" spans="1:167" ht="15.75" x14ac:dyDescent="0.25">
      <c r="A14" s="19">
        <v>4</v>
      </c>
      <c r="B14" s="19">
        <v>133195</v>
      </c>
      <c r="C14" s="19" t="s">
        <v>68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1</v>
      </c>
      <c r="J14" s="28" t="str">
        <f t="shared" si="4"/>
        <v>Memiliki kemampuan menganalisis dan mengevaluasi pengetahuan dan peradapan terkait penyebab fenomena kejadian serta menerapkan sesuai dengan bakat dan minatnya untuk memecahkan masalah</v>
      </c>
      <c r="K14" s="28">
        <f t="shared" si="5"/>
        <v>87.5</v>
      </c>
      <c r="L14" s="28" t="str">
        <f t="shared" si="6"/>
        <v>A</v>
      </c>
      <c r="M14" s="28">
        <f t="shared" si="7"/>
        <v>87.5</v>
      </c>
      <c r="N14" s="28" t="str">
        <f t="shared" si="8"/>
        <v>A</v>
      </c>
      <c r="O14" s="36">
        <v>1</v>
      </c>
      <c r="P14" s="28" t="str">
        <f t="shared" si="9"/>
        <v xml:space="preserve">Sangat terampil dalam menyajikan hasil pengembangan dari yang dipelajari secara mandiri serta bertindak secara efektif dan kreatif </v>
      </c>
      <c r="Q14" s="39"/>
      <c r="R14" s="39" t="s">
        <v>8</v>
      </c>
      <c r="S14" s="18"/>
      <c r="T14" s="41">
        <v>80</v>
      </c>
      <c r="U14" s="43">
        <v>83.18</v>
      </c>
      <c r="V14" s="1">
        <v>75</v>
      </c>
      <c r="W14" s="43">
        <v>83.18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5"/>
      <c r="FH14" s="46"/>
      <c r="FI14" s="46"/>
      <c r="FJ14" s="44"/>
      <c r="FK14" s="44"/>
    </row>
    <row r="15" spans="1:167" ht="15.75" x14ac:dyDescent="0.25">
      <c r="A15" s="19">
        <v>5</v>
      </c>
      <c r="B15" s="19">
        <v>133211</v>
      </c>
      <c r="C15" s="19" t="s">
        <v>69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menganalisis dan mengevaluasi pengetahuan dan peradapan terkait penyebab fenomena kejadian serta menerapkan sesuai dengan bakat dan minatnya untuk memecahkan masalah</v>
      </c>
      <c r="K15" s="28">
        <f t="shared" si="5"/>
        <v>87.5</v>
      </c>
      <c r="L15" s="28" t="str">
        <f t="shared" si="6"/>
        <v>A</v>
      </c>
      <c r="M15" s="28">
        <f t="shared" si="7"/>
        <v>87.5</v>
      </c>
      <c r="N15" s="28" t="str">
        <f t="shared" si="8"/>
        <v>A</v>
      </c>
      <c r="O15" s="36">
        <v>1</v>
      </c>
      <c r="P15" s="28" t="str">
        <f t="shared" si="9"/>
        <v xml:space="preserve">Sangat terampil dalam menyajikan hasil pengembangan dari yang dipelajari secara mandiri serta bertindak secara efektif dan kreatif </v>
      </c>
      <c r="Q15" s="39"/>
      <c r="R15" s="39" t="s">
        <v>8</v>
      </c>
      <c r="S15" s="18"/>
      <c r="T15" s="41">
        <v>74</v>
      </c>
      <c r="U15" s="43">
        <v>90</v>
      </c>
      <c r="V15" s="1">
        <v>84</v>
      </c>
      <c r="W15" s="43">
        <v>90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5">
        <v>2</v>
      </c>
      <c r="FH15" s="46" t="s">
        <v>219</v>
      </c>
      <c r="FI15" s="46" t="s">
        <v>220</v>
      </c>
      <c r="FJ15" s="44">
        <v>61782</v>
      </c>
      <c r="FK15" s="44">
        <v>61792</v>
      </c>
    </row>
    <row r="16" spans="1:167" ht="15.75" x14ac:dyDescent="0.25">
      <c r="A16" s="19">
        <v>6</v>
      </c>
      <c r="B16" s="19">
        <v>133227</v>
      </c>
      <c r="C16" s="19" t="s">
        <v>70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1</v>
      </c>
      <c r="J16" s="28" t="str">
        <f t="shared" si="4"/>
        <v>Memiliki kemampuan menganalisis dan mengevaluasi pengetahuan dan peradapan terkait penyebab fenomena kejadian serta menerapkan sesuai dengan bakat dan minatnya untuk memecahkan masalah</v>
      </c>
      <c r="K16" s="28">
        <f t="shared" si="5"/>
        <v>87.5</v>
      </c>
      <c r="L16" s="28" t="str">
        <f t="shared" si="6"/>
        <v>A</v>
      </c>
      <c r="M16" s="28">
        <f t="shared" si="7"/>
        <v>87.5</v>
      </c>
      <c r="N16" s="28" t="str">
        <f t="shared" si="8"/>
        <v>A</v>
      </c>
      <c r="O16" s="36">
        <v>1</v>
      </c>
      <c r="P16" s="28" t="str">
        <f t="shared" si="9"/>
        <v xml:space="preserve">Sangat terampil dalam menyajikan hasil pengembangan dari yang dipelajari secara mandiri serta bertindak secara efektif dan kreatif </v>
      </c>
      <c r="Q16" s="39"/>
      <c r="R16" s="39" t="s">
        <v>8</v>
      </c>
      <c r="S16" s="18"/>
      <c r="T16" s="41">
        <v>71</v>
      </c>
      <c r="U16" s="43">
        <v>88.64</v>
      </c>
      <c r="V16" s="1">
        <v>81</v>
      </c>
      <c r="W16" s="43">
        <v>88.64</v>
      </c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5"/>
      <c r="FH16" s="46"/>
      <c r="FI16" s="46"/>
      <c r="FJ16" s="44"/>
      <c r="FK16" s="44"/>
    </row>
    <row r="17" spans="1:167" ht="15.75" x14ac:dyDescent="0.25">
      <c r="A17" s="19">
        <v>7</v>
      </c>
      <c r="B17" s="19">
        <v>133243</v>
      </c>
      <c r="C17" s="19" t="s">
        <v>71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>Memiliki kemampuan menganalisis dan mengevaluasi pengetahuan dan peradapan terkait penyebab fenomena kejadian serta menerapkan sesuai dengan bakat dan minatnya untuk memecahkan masalah</v>
      </c>
      <c r="K17" s="28">
        <f t="shared" si="5"/>
        <v>87.5</v>
      </c>
      <c r="L17" s="28" t="str">
        <f t="shared" si="6"/>
        <v>A</v>
      </c>
      <c r="M17" s="28">
        <f t="shared" si="7"/>
        <v>87.5</v>
      </c>
      <c r="N17" s="28" t="str">
        <f t="shared" si="8"/>
        <v>A</v>
      </c>
      <c r="O17" s="36">
        <v>1</v>
      </c>
      <c r="P17" s="28" t="str">
        <f t="shared" si="9"/>
        <v xml:space="preserve">Sangat terampil dalam menyajikan hasil pengembangan dari yang dipelajari secara mandiri serta bertindak secara efektif dan kreatif </v>
      </c>
      <c r="Q17" s="39"/>
      <c r="R17" s="39" t="s">
        <v>8</v>
      </c>
      <c r="S17" s="18"/>
      <c r="T17" s="41">
        <v>77</v>
      </c>
      <c r="U17" s="43">
        <v>91.36</v>
      </c>
      <c r="V17" s="1">
        <v>87</v>
      </c>
      <c r="W17" s="43">
        <v>91.36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90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5">
        <v>3</v>
      </c>
      <c r="FH17" s="46"/>
      <c r="FI17" s="46"/>
      <c r="FJ17" s="44">
        <v>61783</v>
      </c>
      <c r="FK17" s="44">
        <v>61793</v>
      </c>
    </row>
    <row r="18" spans="1:167" ht="15.75" x14ac:dyDescent="0.25">
      <c r="A18" s="19">
        <v>8</v>
      </c>
      <c r="B18" s="19">
        <v>133259</v>
      </c>
      <c r="C18" s="19" t="s">
        <v>72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menganalisis dan mengevaluasi pengetahuan dan peradapan terkait penyebab fenomena kejadian serta menerapkan sesuai dengan bakat dan minatnya untuk memecahkan masalah</v>
      </c>
      <c r="K18" s="28">
        <f t="shared" si="5"/>
        <v>87.5</v>
      </c>
      <c r="L18" s="28" t="str">
        <f t="shared" si="6"/>
        <v>A</v>
      </c>
      <c r="M18" s="28">
        <f t="shared" si="7"/>
        <v>87.5</v>
      </c>
      <c r="N18" s="28" t="str">
        <f t="shared" si="8"/>
        <v>A</v>
      </c>
      <c r="O18" s="36">
        <v>1</v>
      </c>
      <c r="P18" s="28" t="str">
        <f t="shared" si="9"/>
        <v xml:space="preserve">Sangat terampil dalam menyajikan hasil pengembangan dari yang dipelajari secara mandiri serta bertindak secara efektif dan kreatif </v>
      </c>
      <c r="Q18" s="39"/>
      <c r="R18" s="39" t="s">
        <v>8</v>
      </c>
      <c r="S18" s="18"/>
      <c r="T18" s="41">
        <v>74</v>
      </c>
      <c r="U18" s="43">
        <v>90</v>
      </c>
      <c r="V18" s="1">
        <v>84</v>
      </c>
      <c r="W18" s="43">
        <v>90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90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5"/>
      <c r="FH18" s="46"/>
      <c r="FI18" s="46"/>
      <c r="FJ18" s="44"/>
      <c r="FK18" s="44"/>
    </row>
    <row r="19" spans="1:167" ht="15.75" x14ac:dyDescent="0.25">
      <c r="A19" s="19">
        <v>9</v>
      </c>
      <c r="B19" s="19">
        <v>133275</v>
      </c>
      <c r="C19" s="19" t="s">
        <v>73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1</v>
      </c>
      <c r="J19" s="28" t="str">
        <f t="shared" si="4"/>
        <v>Memiliki kemampuan menganalisis dan mengevaluasi pengetahuan dan peradapan terkait penyebab fenomena kejadian serta menerapkan sesuai dengan bakat dan minatnya untuk memecahkan masalah</v>
      </c>
      <c r="K19" s="28">
        <f t="shared" si="5"/>
        <v>87.5</v>
      </c>
      <c r="L19" s="28" t="str">
        <f t="shared" si="6"/>
        <v>A</v>
      </c>
      <c r="M19" s="28">
        <f t="shared" si="7"/>
        <v>87.5</v>
      </c>
      <c r="N19" s="28" t="str">
        <f t="shared" si="8"/>
        <v>A</v>
      </c>
      <c r="O19" s="36">
        <v>1</v>
      </c>
      <c r="P19" s="28" t="str">
        <f t="shared" si="9"/>
        <v xml:space="preserve">Sangat terampil dalam menyajikan hasil pengembangan dari yang dipelajari secara mandiri serta bertindak secara efektif dan kreatif </v>
      </c>
      <c r="Q19" s="39"/>
      <c r="R19" s="39" t="s">
        <v>8</v>
      </c>
      <c r="S19" s="18"/>
      <c r="T19" s="41">
        <v>80</v>
      </c>
      <c r="U19" s="43">
        <v>77.73</v>
      </c>
      <c r="V19" s="1">
        <v>85</v>
      </c>
      <c r="W19" s="43">
        <v>77.73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5">
        <v>4</v>
      </c>
      <c r="FH19" s="46"/>
      <c r="FI19" s="46"/>
      <c r="FJ19" s="44">
        <v>61784</v>
      </c>
      <c r="FK19" s="44">
        <v>61794</v>
      </c>
    </row>
    <row r="20" spans="1:167" ht="15.75" x14ac:dyDescent="0.25">
      <c r="A20" s="19">
        <v>10</v>
      </c>
      <c r="B20" s="19">
        <v>133291</v>
      </c>
      <c r="C20" s="19" t="s">
        <v>74</v>
      </c>
      <c r="D20" s="18"/>
      <c r="E20" s="28">
        <f t="shared" si="0"/>
        <v>80</v>
      </c>
      <c r="F20" s="28" t="str">
        <f t="shared" si="1"/>
        <v>B</v>
      </c>
      <c r="G20" s="28">
        <f t="shared" si="2"/>
        <v>80</v>
      </c>
      <c r="H20" s="28" t="str">
        <f t="shared" si="3"/>
        <v>B</v>
      </c>
      <c r="I20" s="36">
        <v>1</v>
      </c>
      <c r="J20" s="28" t="str">
        <f t="shared" si="4"/>
        <v>Memiliki kemampuan menganalisis dan mengevaluasi pengetahuan dan peradapan terkait penyebab fenomena kejadian serta menerapkan sesuai dengan bakat dan minatnya untuk memecahkan masalah</v>
      </c>
      <c r="K20" s="28">
        <f t="shared" si="5"/>
        <v>87.5</v>
      </c>
      <c r="L20" s="28" t="str">
        <f t="shared" si="6"/>
        <v>A</v>
      </c>
      <c r="M20" s="28">
        <f t="shared" si="7"/>
        <v>87.5</v>
      </c>
      <c r="N20" s="28" t="str">
        <f t="shared" si="8"/>
        <v>A</v>
      </c>
      <c r="O20" s="36">
        <v>1</v>
      </c>
      <c r="P20" s="28" t="str">
        <f t="shared" si="9"/>
        <v xml:space="preserve">Sangat terampil dalam menyajikan hasil pengembangan dari yang dipelajari secara mandiri serta bertindak secara efektif dan kreatif </v>
      </c>
      <c r="Q20" s="39"/>
      <c r="R20" s="39" t="s">
        <v>8</v>
      </c>
      <c r="S20" s="18"/>
      <c r="T20" s="41">
        <v>80</v>
      </c>
      <c r="U20" s="43">
        <v>79.09</v>
      </c>
      <c r="V20" s="1">
        <v>80</v>
      </c>
      <c r="W20" s="43">
        <v>79.09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90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5"/>
      <c r="FH20" s="46"/>
      <c r="FI20" s="46"/>
      <c r="FJ20" s="44"/>
      <c r="FK20" s="44"/>
    </row>
    <row r="21" spans="1:167" ht="15.75" x14ac:dyDescent="0.25">
      <c r="A21" s="19">
        <v>11</v>
      </c>
      <c r="B21" s="19">
        <v>133307</v>
      </c>
      <c r="C21" s="19" t="s">
        <v>75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Memiliki kemampuan menganalisis dan mengevaluasi pengetahuan dan peradapan terkait penyebab fenomena kejadian serta menerapkan sesuai dengan bakat dan minatnya untuk memecahkan masalah</v>
      </c>
      <c r="K21" s="28">
        <f t="shared" si="5"/>
        <v>87.5</v>
      </c>
      <c r="L21" s="28" t="str">
        <f t="shared" si="6"/>
        <v>A</v>
      </c>
      <c r="M21" s="28">
        <f t="shared" si="7"/>
        <v>87.5</v>
      </c>
      <c r="N21" s="28" t="str">
        <f t="shared" si="8"/>
        <v>A</v>
      </c>
      <c r="O21" s="36">
        <v>1</v>
      </c>
      <c r="P21" s="28" t="str">
        <f t="shared" si="9"/>
        <v xml:space="preserve">Sangat terampil dalam menyajikan hasil pengembangan dari yang dipelajari secara mandiri serta bertindak secara efektif dan kreatif </v>
      </c>
      <c r="Q21" s="39"/>
      <c r="R21" s="39" t="s">
        <v>8</v>
      </c>
      <c r="S21" s="18"/>
      <c r="T21" s="41">
        <v>77</v>
      </c>
      <c r="U21" s="43">
        <v>91.36</v>
      </c>
      <c r="V21" s="1">
        <v>87</v>
      </c>
      <c r="W21" s="43">
        <v>91.36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5">
        <v>5</v>
      </c>
      <c r="FH21" s="46"/>
      <c r="FI21" s="46"/>
      <c r="FJ21" s="44">
        <v>61785</v>
      </c>
      <c r="FK21" s="44">
        <v>61795</v>
      </c>
    </row>
    <row r="22" spans="1:167" ht="15.75" x14ac:dyDescent="0.25">
      <c r="A22" s="19">
        <v>12</v>
      </c>
      <c r="B22" s="19">
        <v>133323</v>
      </c>
      <c r="C22" s="19" t="s">
        <v>76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menganalisis dan mengevaluasi pengetahuan dan peradapan terkait penyebab fenomena kejadian serta menerapkan sesuai dengan bakat dan minatnya untuk memecahkan masalah</v>
      </c>
      <c r="K22" s="28">
        <f t="shared" si="5"/>
        <v>87.5</v>
      </c>
      <c r="L22" s="28" t="str">
        <f t="shared" si="6"/>
        <v>A</v>
      </c>
      <c r="M22" s="28">
        <f t="shared" si="7"/>
        <v>87.5</v>
      </c>
      <c r="N22" s="28" t="str">
        <f t="shared" si="8"/>
        <v>A</v>
      </c>
      <c r="O22" s="36">
        <v>1</v>
      </c>
      <c r="P22" s="28" t="str">
        <f t="shared" si="9"/>
        <v xml:space="preserve">Sangat terampil dalam menyajikan hasil pengembangan dari yang dipelajari secara mandiri serta bertindak secara efektif dan kreatif </v>
      </c>
      <c r="Q22" s="39"/>
      <c r="R22" s="39" t="s">
        <v>8</v>
      </c>
      <c r="S22" s="18"/>
      <c r="T22" s="41">
        <v>74</v>
      </c>
      <c r="U22" s="43">
        <v>90</v>
      </c>
      <c r="V22" s="1">
        <v>84</v>
      </c>
      <c r="W22" s="43">
        <v>90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5"/>
      <c r="FH22" s="46"/>
      <c r="FI22" s="46"/>
      <c r="FJ22" s="44"/>
      <c r="FK22" s="44"/>
    </row>
    <row r="23" spans="1:167" ht="15.75" x14ac:dyDescent="0.25">
      <c r="A23" s="19">
        <v>13</v>
      </c>
      <c r="B23" s="19">
        <v>133339</v>
      </c>
      <c r="C23" s="19" t="s">
        <v>77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1</v>
      </c>
      <c r="J23" s="28" t="str">
        <f t="shared" si="4"/>
        <v>Memiliki kemampuan menganalisis dan mengevaluasi pengetahuan dan peradapan terkait penyebab fenomena kejadian serta menerapkan sesuai dengan bakat dan minatnya untuk memecahkan masalah</v>
      </c>
      <c r="K23" s="28">
        <f t="shared" si="5"/>
        <v>87.5</v>
      </c>
      <c r="L23" s="28" t="str">
        <f t="shared" si="6"/>
        <v>A</v>
      </c>
      <c r="M23" s="28">
        <f t="shared" si="7"/>
        <v>87.5</v>
      </c>
      <c r="N23" s="28" t="str">
        <f t="shared" si="8"/>
        <v>A</v>
      </c>
      <c r="O23" s="36">
        <v>1</v>
      </c>
      <c r="P23" s="28" t="str">
        <f t="shared" si="9"/>
        <v xml:space="preserve">Sangat terampil dalam menyajikan hasil pengembangan dari yang dipelajari secara mandiri serta bertindak secara efektif dan kreatif </v>
      </c>
      <c r="Q23" s="39"/>
      <c r="R23" s="39" t="s">
        <v>8</v>
      </c>
      <c r="S23" s="18"/>
      <c r="T23" s="41">
        <v>80</v>
      </c>
      <c r="U23" s="43">
        <v>85</v>
      </c>
      <c r="V23" s="1">
        <v>80</v>
      </c>
      <c r="W23" s="43">
        <v>75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5">
        <v>6</v>
      </c>
      <c r="FH23" s="46"/>
      <c r="FI23" s="46"/>
      <c r="FJ23" s="44">
        <v>61786</v>
      </c>
      <c r="FK23" s="44">
        <v>61796</v>
      </c>
    </row>
    <row r="24" spans="1:167" ht="15.75" x14ac:dyDescent="0.25">
      <c r="A24" s="19">
        <v>14</v>
      </c>
      <c r="B24" s="19">
        <v>133355</v>
      </c>
      <c r="C24" s="19" t="s">
        <v>78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1</v>
      </c>
      <c r="J24" s="28" t="str">
        <f t="shared" si="4"/>
        <v>Memiliki kemampuan menganalisis dan mengevaluasi pengetahuan dan peradapan terkait penyebab fenomena kejadian serta menerapkan sesuai dengan bakat dan minatnya untuk memecahkan masalah</v>
      </c>
      <c r="K24" s="28">
        <f t="shared" si="5"/>
        <v>87.5</v>
      </c>
      <c r="L24" s="28" t="str">
        <f t="shared" si="6"/>
        <v>A</v>
      </c>
      <c r="M24" s="28">
        <f t="shared" si="7"/>
        <v>87.5</v>
      </c>
      <c r="N24" s="28" t="str">
        <f t="shared" si="8"/>
        <v>A</v>
      </c>
      <c r="O24" s="36">
        <v>1</v>
      </c>
      <c r="P24" s="28" t="str">
        <f t="shared" si="9"/>
        <v xml:space="preserve">Sangat terampil dalam menyajikan hasil pengembangan dari yang dipelajari secara mandiri serta bertindak secara efektif dan kreatif </v>
      </c>
      <c r="Q24" s="39"/>
      <c r="R24" s="39" t="s">
        <v>8</v>
      </c>
      <c r="S24" s="18"/>
      <c r="T24" s="41">
        <v>74</v>
      </c>
      <c r="U24" s="43">
        <v>90</v>
      </c>
      <c r="V24" s="1">
        <v>84</v>
      </c>
      <c r="W24" s="43">
        <v>90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90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5"/>
      <c r="FH24" s="46"/>
      <c r="FI24" s="46"/>
      <c r="FJ24" s="44"/>
      <c r="FK24" s="44"/>
    </row>
    <row r="25" spans="1:167" ht="15.75" x14ac:dyDescent="0.25">
      <c r="A25" s="19">
        <v>15</v>
      </c>
      <c r="B25" s="19">
        <v>133371</v>
      </c>
      <c r="C25" s="19" t="s">
        <v>79</v>
      </c>
      <c r="D25" s="18"/>
      <c r="E25" s="28">
        <f t="shared" si="0"/>
        <v>80</v>
      </c>
      <c r="F25" s="28" t="str">
        <f t="shared" si="1"/>
        <v>B</v>
      </c>
      <c r="G25" s="28">
        <f t="shared" si="2"/>
        <v>80</v>
      </c>
      <c r="H25" s="28" t="str">
        <f t="shared" si="3"/>
        <v>B</v>
      </c>
      <c r="I25" s="36">
        <v>1</v>
      </c>
      <c r="J25" s="28" t="str">
        <f t="shared" si="4"/>
        <v>Memiliki kemampuan menganalisis dan mengevaluasi pengetahuan dan peradapan terkait penyebab fenomena kejadian serta menerapkan sesuai dengan bakat dan minatnya untuk memecahkan masalah</v>
      </c>
      <c r="K25" s="28">
        <f t="shared" si="5"/>
        <v>87.5</v>
      </c>
      <c r="L25" s="28" t="str">
        <f t="shared" si="6"/>
        <v>A</v>
      </c>
      <c r="M25" s="28">
        <f t="shared" si="7"/>
        <v>87.5</v>
      </c>
      <c r="N25" s="28" t="str">
        <f t="shared" si="8"/>
        <v>A</v>
      </c>
      <c r="O25" s="36">
        <v>1</v>
      </c>
      <c r="P25" s="28" t="str">
        <f t="shared" si="9"/>
        <v xml:space="preserve">Sangat terampil dalam menyajikan hasil pengembangan dari yang dipelajari secara mandiri serta bertindak secara efektif dan kreatif </v>
      </c>
      <c r="Q25" s="39"/>
      <c r="R25" s="39" t="s">
        <v>8</v>
      </c>
      <c r="S25" s="18"/>
      <c r="T25" s="41">
        <v>80</v>
      </c>
      <c r="U25" s="43">
        <v>77.73</v>
      </c>
      <c r="V25" s="1">
        <v>85</v>
      </c>
      <c r="W25" s="43">
        <v>77.73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90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1" t="s">
        <v>80</v>
      </c>
      <c r="FD25" s="71"/>
      <c r="FE25" s="71"/>
      <c r="FG25" s="45">
        <v>7</v>
      </c>
      <c r="FH25" s="46"/>
      <c r="FI25" s="46"/>
      <c r="FJ25" s="44">
        <v>61787</v>
      </c>
      <c r="FK25" s="44">
        <v>61797</v>
      </c>
    </row>
    <row r="26" spans="1:167" ht="15.75" x14ac:dyDescent="0.25">
      <c r="A26" s="19">
        <v>16</v>
      </c>
      <c r="B26" s="19">
        <v>133387</v>
      </c>
      <c r="C26" s="19" t="s">
        <v>81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1</v>
      </c>
      <c r="J26" s="28" t="str">
        <f t="shared" si="4"/>
        <v>Memiliki kemampuan menganalisis dan mengevaluasi pengetahuan dan peradapan terkait penyebab fenomena kejadian serta menerapkan sesuai dengan bakat dan minatnya untuk memecahkan masalah</v>
      </c>
      <c r="K26" s="28">
        <f t="shared" si="5"/>
        <v>92.5</v>
      </c>
      <c r="L26" s="28" t="str">
        <f t="shared" si="6"/>
        <v>A</v>
      </c>
      <c r="M26" s="28">
        <f t="shared" si="7"/>
        <v>92.5</v>
      </c>
      <c r="N26" s="28" t="str">
        <f t="shared" si="8"/>
        <v>A</v>
      </c>
      <c r="O26" s="36">
        <v>1</v>
      </c>
      <c r="P26" s="28" t="str">
        <f t="shared" si="9"/>
        <v xml:space="preserve">Sangat terampil dalam menyajikan hasil pengembangan dari yang dipelajari secara mandiri serta bertindak secara efektif dan kreatif </v>
      </c>
      <c r="Q26" s="39"/>
      <c r="R26" s="39" t="s">
        <v>8</v>
      </c>
      <c r="S26" s="18"/>
      <c r="T26" s="41">
        <v>90</v>
      </c>
      <c r="U26" s="43">
        <v>80.45</v>
      </c>
      <c r="V26" s="1">
        <v>85</v>
      </c>
      <c r="W26" s="43">
        <v>80.45</v>
      </c>
      <c r="X26" s="1"/>
      <c r="Y26" s="1"/>
      <c r="Z26" s="1"/>
      <c r="AA26" s="1"/>
      <c r="AB26" s="1"/>
      <c r="AC26" s="1"/>
      <c r="AD26" s="1"/>
      <c r="AE26" s="18"/>
      <c r="AF26" s="1">
        <v>95</v>
      </c>
      <c r="AG26" s="1">
        <v>90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5"/>
      <c r="FH26" s="46"/>
      <c r="FI26" s="46"/>
      <c r="FJ26" s="44"/>
      <c r="FK26" s="44"/>
    </row>
    <row r="27" spans="1:167" ht="15.75" x14ac:dyDescent="0.25">
      <c r="A27" s="19">
        <v>17</v>
      </c>
      <c r="B27" s="19">
        <v>133403</v>
      </c>
      <c r="C27" s="19" t="s">
        <v>82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1</v>
      </c>
      <c r="J27" s="28" t="str">
        <f t="shared" si="4"/>
        <v>Memiliki kemampuan menganalisis dan mengevaluasi pengetahuan dan peradapan terkait penyebab fenomena kejadian serta menerapkan sesuai dengan bakat dan minatnya untuk memecahkan masalah</v>
      </c>
      <c r="K27" s="28">
        <f t="shared" si="5"/>
        <v>87.5</v>
      </c>
      <c r="L27" s="28" t="str">
        <f t="shared" si="6"/>
        <v>A</v>
      </c>
      <c r="M27" s="28">
        <f t="shared" si="7"/>
        <v>87.5</v>
      </c>
      <c r="N27" s="28" t="str">
        <f t="shared" si="8"/>
        <v>A</v>
      </c>
      <c r="O27" s="36">
        <v>1</v>
      </c>
      <c r="P27" s="28" t="str">
        <f t="shared" si="9"/>
        <v xml:space="preserve">Sangat terampil dalam menyajikan hasil pengembangan dari yang dipelajari secara mandiri serta bertindak secara efektif dan kreatif </v>
      </c>
      <c r="Q27" s="39"/>
      <c r="R27" s="39" t="s">
        <v>8</v>
      </c>
      <c r="S27" s="18"/>
      <c r="T27" s="41">
        <v>71</v>
      </c>
      <c r="U27" s="43">
        <v>88.64</v>
      </c>
      <c r="V27" s="1">
        <v>81</v>
      </c>
      <c r="W27" s="43">
        <v>88.64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90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5">
        <v>8</v>
      </c>
      <c r="FH27" s="46"/>
      <c r="FI27" s="46"/>
      <c r="FJ27" s="44">
        <v>61788</v>
      </c>
      <c r="FK27" s="44">
        <v>61798</v>
      </c>
    </row>
    <row r="28" spans="1:167" ht="15.75" x14ac:dyDescent="0.25">
      <c r="A28" s="19">
        <v>18</v>
      </c>
      <c r="B28" s="19">
        <v>133419</v>
      </c>
      <c r="C28" s="19" t="s">
        <v>83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1</v>
      </c>
      <c r="J28" s="28" t="str">
        <f t="shared" si="4"/>
        <v>Memiliki kemampuan menganalisis dan mengevaluasi pengetahuan dan peradapan terkait penyebab fenomena kejadian serta menerapkan sesuai dengan bakat dan minatnya untuk memecahkan masalah</v>
      </c>
      <c r="K28" s="28">
        <f t="shared" si="5"/>
        <v>87.5</v>
      </c>
      <c r="L28" s="28" t="str">
        <f t="shared" si="6"/>
        <v>A</v>
      </c>
      <c r="M28" s="28">
        <f t="shared" si="7"/>
        <v>87.5</v>
      </c>
      <c r="N28" s="28" t="str">
        <f t="shared" si="8"/>
        <v>A</v>
      </c>
      <c r="O28" s="36">
        <v>1</v>
      </c>
      <c r="P28" s="28" t="str">
        <f t="shared" si="9"/>
        <v xml:space="preserve">Sangat terampil dalam menyajikan hasil pengembangan dari yang dipelajari secara mandiri serta bertindak secara efektif dan kreatif </v>
      </c>
      <c r="Q28" s="39"/>
      <c r="R28" s="39" t="s">
        <v>8</v>
      </c>
      <c r="S28" s="18"/>
      <c r="T28" s="41">
        <v>80</v>
      </c>
      <c r="U28" s="43">
        <v>87.27</v>
      </c>
      <c r="V28" s="1">
        <v>78</v>
      </c>
      <c r="W28" s="43">
        <v>87.27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90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5"/>
      <c r="FH28" s="46"/>
      <c r="FI28" s="46"/>
      <c r="FJ28" s="44"/>
      <c r="FK28" s="44"/>
    </row>
    <row r="29" spans="1:167" ht="15.75" x14ac:dyDescent="0.25">
      <c r="A29" s="19">
        <v>19</v>
      </c>
      <c r="B29" s="19">
        <v>133435</v>
      </c>
      <c r="C29" s="19" t="s">
        <v>84</v>
      </c>
      <c r="D29" s="18"/>
      <c r="E29" s="28">
        <f t="shared" si="0"/>
        <v>91</v>
      </c>
      <c r="F29" s="28" t="str">
        <f t="shared" si="1"/>
        <v>A</v>
      </c>
      <c r="G29" s="28">
        <f t="shared" si="2"/>
        <v>91</v>
      </c>
      <c r="H29" s="28" t="str">
        <f t="shared" si="3"/>
        <v>A</v>
      </c>
      <c r="I29" s="36">
        <v>1</v>
      </c>
      <c r="J29" s="28" t="str">
        <f t="shared" si="4"/>
        <v>Memiliki kemampuan menganalisis dan mengevaluasi pengetahuan dan peradapan terkait penyebab fenomena kejadian serta menerapkan sesuai dengan bakat dan minatnya untuk memecahkan masalah</v>
      </c>
      <c r="K29" s="28">
        <f t="shared" si="5"/>
        <v>87.5</v>
      </c>
      <c r="L29" s="28" t="str">
        <f t="shared" si="6"/>
        <v>A</v>
      </c>
      <c r="M29" s="28">
        <f t="shared" si="7"/>
        <v>87.5</v>
      </c>
      <c r="N29" s="28" t="str">
        <f t="shared" si="8"/>
        <v>A</v>
      </c>
      <c r="O29" s="36">
        <v>1</v>
      </c>
      <c r="P29" s="28" t="str">
        <f t="shared" si="9"/>
        <v xml:space="preserve">Sangat terampil dalam menyajikan hasil pengembangan dari yang dipelajari secara mandiri serta bertindak secara efektif dan kreatif </v>
      </c>
      <c r="Q29" s="39"/>
      <c r="R29" s="39" t="s">
        <v>8</v>
      </c>
      <c r="S29" s="18"/>
      <c r="T29" s="41">
        <v>83</v>
      </c>
      <c r="U29" s="43">
        <v>94.09</v>
      </c>
      <c r="V29" s="1">
        <v>93</v>
      </c>
      <c r="W29" s="43">
        <v>94.09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90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5">
        <v>9</v>
      </c>
      <c r="FH29" s="46"/>
      <c r="FI29" s="46"/>
      <c r="FJ29" s="44">
        <v>61789</v>
      </c>
      <c r="FK29" s="44">
        <v>61799</v>
      </c>
    </row>
    <row r="30" spans="1:167" ht="15.75" x14ac:dyDescent="0.25">
      <c r="A30" s="19">
        <v>20</v>
      </c>
      <c r="B30" s="19">
        <v>133451</v>
      </c>
      <c r="C30" s="19" t="s">
        <v>85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menganalisis dan mengevaluasi pengetahuan dan peradapan terkait penyebab fenomena kejadian serta menerapkan sesuai dengan bakat dan minatnya untuk memecahkan masalah</v>
      </c>
      <c r="K30" s="28">
        <f t="shared" si="5"/>
        <v>87.5</v>
      </c>
      <c r="L30" s="28" t="str">
        <f t="shared" si="6"/>
        <v>A</v>
      </c>
      <c r="M30" s="28">
        <f t="shared" si="7"/>
        <v>87.5</v>
      </c>
      <c r="N30" s="28" t="str">
        <f t="shared" si="8"/>
        <v>A</v>
      </c>
      <c r="O30" s="36">
        <v>1</v>
      </c>
      <c r="P30" s="28" t="str">
        <f t="shared" si="9"/>
        <v xml:space="preserve">Sangat terampil dalam menyajikan hasil pengembangan dari yang dipelajari secara mandiri serta bertindak secara efektif dan kreatif </v>
      </c>
      <c r="Q30" s="39"/>
      <c r="R30" s="39" t="s">
        <v>8</v>
      </c>
      <c r="S30" s="18"/>
      <c r="T30" s="41">
        <v>74</v>
      </c>
      <c r="U30" s="43">
        <v>90</v>
      </c>
      <c r="V30" s="1">
        <v>84</v>
      </c>
      <c r="W30" s="43">
        <v>90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90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5"/>
      <c r="FH30" s="46"/>
      <c r="FI30" s="46"/>
      <c r="FJ30" s="44"/>
      <c r="FK30" s="44"/>
    </row>
    <row r="31" spans="1:167" ht="15.75" x14ac:dyDescent="0.25">
      <c r="A31" s="19">
        <v>21</v>
      </c>
      <c r="B31" s="19">
        <v>133467</v>
      </c>
      <c r="C31" s="19" t="s">
        <v>86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menganalisis dan mengevaluasi pengetahuan dan peradapan terkait penyebab fenomena kejadian serta menerapkan sesuai dengan bakat dan minatnya untuk memecahkan masalah</v>
      </c>
      <c r="K31" s="28">
        <f t="shared" si="5"/>
        <v>87.5</v>
      </c>
      <c r="L31" s="28" t="str">
        <f t="shared" si="6"/>
        <v>A</v>
      </c>
      <c r="M31" s="28">
        <f t="shared" si="7"/>
        <v>87.5</v>
      </c>
      <c r="N31" s="28" t="str">
        <f t="shared" si="8"/>
        <v>A</v>
      </c>
      <c r="O31" s="36">
        <v>1</v>
      </c>
      <c r="P31" s="28" t="str">
        <f t="shared" si="9"/>
        <v xml:space="preserve">Sangat terampil dalam menyajikan hasil pengembangan dari yang dipelajari secara mandiri serta bertindak secara efektif dan kreatif </v>
      </c>
      <c r="Q31" s="39"/>
      <c r="R31" s="39" t="s">
        <v>8</v>
      </c>
      <c r="S31" s="18"/>
      <c r="T31" s="41">
        <v>74</v>
      </c>
      <c r="U31" s="43">
        <v>90</v>
      </c>
      <c r="V31" s="1">
        <v>84</v>
      </c>
      <c r="W31" s="43">
        <v>90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90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5">
        <v>10</v>
      </c>
      <c r="FH31" s="46"/>
      <c r="FI31" s="46"/>
      <c r="FJ31" s="44">
        <v>61790</v>
      </c>
      <c r="FK31" s="44">
        <v>61800</v>
      </c>
    </row>
    <row r="32" spans="1:167" ht="15.75" x14ac:dyDescent="0.25">
      <c r="A32" s="19">
        <v>22</v>
      </c>
      <c r="B32" s="19">
        <v>133483</v>
      </c>
      <c r="C32" s="19" t="s">
        <v>87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1</v>
      </c>
      <c r="J32" s="28" t="str">
        <f t="shared" si="4"/>
        <v>Memiliki kemampuan menganalisis dan mengevaluasi pengetahuan dan peradapan terkait penyebab fenomena kejadian serta menerapkan sesuai dengan bakat dan minatnya untuk memecahkan masalah</v>
      </c>
      <c r="K32" s="28">
        <f t="shared" si="5"/>
        <v>87.5</v>
      </c>
      <c r="L32" s="28" t="str">
        <f t="shared" si="6"/>
        <v>A</v>
      </c>
      <c r="M32" s="28">
        <f t="shared" si="7"/>
        <v>87.5</v>
      </c>
      <c r="N32" s="28" t="str">
        <f t="shared" si="8"/>
        <v>A</v>
      </c>
      <c r="O32" s="36">
        <v>1</v>
      </c>
      <c r="P32" s="28" t="str">
        <f t="shared" si="9"/>
        <v xml:space="preserve">Sangat terampil dalam menyajikan hasil pengembangan dari yang dipelajari secara mandiri serta bertindak secara efektif dan kreatif </v>
      </c>
      <c r="Q32" s="39"/>
      <c r="R32" s="39" t="s">
        <v>8</v>
      </c>
      <c r="S32" s="18"/>
      <c r="T32" s="41">
        <v>80</v>
      </c>
      <c r="U32" s="43">
        <v>92.73</v>
      </c>
      <c r="V32" s="1">
        <v>90</v>
      </c>
      <c r="W32" s="43">
        <v>92.73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90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5"/>
      <c r="FH32" s="44"/>
      <c r="FI32" s="44"/>
      <c r="FJ32" s="44"/>
      <c r="FK32" s="44"/>
    </row>
    <row r="33" spans="1:157" ht="15.75" x14ac:dyDescent="0.25">
      <c r="A33" s="19">
        <v>23</v>
      </c>
      <c r="B33" s="19">
        <v>133499</v>
      </c>
      <c r="C33" s="19" t="s">
        <v>88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1</v>
      </c>
      <c r="J33" s="28" t="str">
        <f t="shared" si="4"/>
        <v>Memiliki kemampuan menganalisis dan mengevaluasi pengetahuan dan peradapan terkait penyebab fenomena kejadian serta menerapkan sesuai dengan bakat dan minatnya untuk memecahkan masalah</v>
      </c>
      <c r="K33" s="28">
        <f t="shared" si="5"/>
        <v>87.5</v>
      </c>
      <c r="L33" s="28" t="str">
        <f t="shared" si="6"/>
        <v>A</v>
      </c>
      <c r="M33" s="28">
        <f t="shared" si="7"/>
        <v>87.5</v>
      </c>
      <c r="N33" s="28" t="str">
        <f t="shared" si="8"/>
        <v>A</v>
      </c>
      <c r="O33" s="36">
        <v>1</v>
      </c>
      <c r="P33" s="28" t="str">
        <f t="shared" si="9"/>
        <v xml:space="preserve">Sangat terampil dalam menyajikan hasil pengembangan dari yang dipelajari secara mandiri serta bertindak secara efektif dan kreatif </v>
      </c>
      <c r="Q33" s="39"/>
      <c r="R33" s="39" t="s">
        <v>8</v>
      </c>
      <c r="S33" s="18"/>
      <c r="T33" s="41">
        <v>68</v>
      </c>
      <c r="U33" s="43">
        <v>87.27</v>
      </c>
      <c r="V33" s="1">
        <v>78</v>
      </c>
      <c r="W33" s="43">
        <v>87.27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90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.75" x14ac:dyDescent="0.25">
      <c r="A34" s="19">
        <v>24</v>
      </c>
      <c r="B34" s="19">
        <v>133515</v>
      </c>
      <c r="C34" s="19" t="s">
        <v>89</v>
      </c>
      <c r="D34" s="18"/>
      <c r="E34" s="28">
        <f t="shared" si="0"/>
        <v>93</v>
      </c>
      <c r="F34" s="28" t="str">
        <f t="shared" si="1"/>
        <v>A</v>
      </c>
      <c r="G34" s="28">
        <f t="shared" si="2"/>
        <v>93</v>
      </c>
      <c r="H34" s="28" t="str">
        <f t="shared" si="3"/>
        <v>A</v>
      </c>
      <c r="I34" s="36">
        <v>1</v>
      </c>
      <c r="J34" s="28" t="str">
        <f t="shared" si="4"/>
        <v>Memiliki kemampuan menganalisis dan mengevaluasi pengetahuan dan peradapan terkait penyebab fenomena kejadian serta menerapkan sesuai dengan bakat dan minatnya untuk memecahkan masalah</v>
      </c>
      <c r="K34" s="28">
        <f t="shared" si="5"/>
        <v>92.5</v>
      </c>
      <c r="L34" s="28" t="str">
        <f t="shared" si="6"/>
        <v>A</v>
      </c>
      <c r="M34" s="28">
        <f t="shared" si="7"/>
        <v>92.5</v>
      </c>
      <c r="N34" s="28" t="str">
        <f t="shared" si="8"/>
        <v>A</v>
      </c>
      <c r="O34" s="36">
        <v>1</v>
      </c>
      <c r="P34" s="28" t="str">
        <f t="shared" si="9"/>
        <v xml:space="preserve">Sangat terampil dalam menyajikan hasil pengembangan dari yang dipelajari secara mandiri serta bertindak secara efektif dan kreatif </v>
      </c>
      <c r="Q34" s="39"/>
      <c r="R34" s="39" t="s">
        <v>8</v>
      </c>
      <c r="S34" s="18"/>
      <c r="T34" s="41">
        <v>95</v>
      </c>
      <c r="U34" s="43">
        <v>92.73</v>
      </c>
      <c r="V34" s="1">
        <v>90</v>
      </c>
      <c r="W34" s="43">
        <v>92.73</v>
      </c>
      <c r="X34" s="1"/>
      <c r="Y34" s="1"/>
      <c r="Z34" s="1"/>
      <c r="AA34" s="1"/>
      <c r="AB34" s="1"/>
      <c r="AC34" s="1"/>
      <c r="AD34" s="1"/>
      <c r="AE34" s="18"/>
      <c r="AF34" s="1">
        <v>95</v>
      </c>
      <c r="AG34" s="1"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.75" x14ac:dyDescent="0.25">
      <c r="A35" s="19">
        <v>25</v>
      </c>
      <c r="B35" s="19">
        <v>133531</v>
      </c>
      <c r="C35" s="19" t="s">
        <v>90</v>
      </c>
      <c r="D35" s="18"/>
      <c r="E35" s="28">
        <f t="shared" si="0"/>
        <v>91</v>
      </c>
      <c r="F35" s="28" t="str">
        <f t="shared" si="1"/>
        <v>A</v>
      </c>
      <c r="G35" s="28">
        <f t="shared" si="2"/>
        <v>91</v>
      </c>
      <c r="H35" s="28" t="str">
        <f t="shared" si="3"/>
        <v>A</v>
      </c>
      <c r="I35" s="36">
        <v>1</v>
      </c>
      <c r="J35" s="28" t="str">
        <f t="shared" si="4"/>
        <v>Memiliki kemampuan menganalisis dan mengevaluasi pengetahuan dan peradapan terkait penyebab fenomena kejadian serta menerapkan sesuai dengan bakat dan minatnya untuk memecahkan masalah</v>
      </c>
      <c r="K35" s="28">
        <f t="shared" si="5"/>
        <v>87.5</v>
      </c>
      <c r="L35" s="28" t="str">
        <f t="shared" si="6"/>
        <v>A</v>
      </c>
      <c r="M35" s="28">
        <f t="shared" si="7"/>
        <v>87.5</v>
      </c>
      <c r="N35" s="28" t="str">
        <f t="shared" si="8"/>
        <v>A</v>
      </c>
      <c r="O35" s="36">
        <v>1</v>
      </c>
      <c r="P35" s="28" t="str">
        <f t="shared" si="9"/>
        <v xml:space="preserve">Sangat terampil dalam menyajikan hasil pengembangan dari yang dipelajari secara mandiri serta bertindak secara efektif dan kreatif </v>
      </c>
      <c r="Q35" s="39"/>
      <c r="R35" s="39" t="s">
        <v>8</v>
      </c>
      <c r="S35" s="18"/>
      <c r="T35" s="41">
        <v>83</v>
      </c>
      <c r="U35" s="43">
        <v>94.09</v>
      </c>
      <c r="V35" s="1">
        <v>93</v>
      </c>
      <c r="W35" s="43">
        <v>94.09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90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 x14ac:dyDescent="0.25">
      <c r="A36" s="19">
        <v>26</v>
      </c>
      <c r="B36" s="19">
        <v>133547</v>
      </c>
      <c r="C36" s="19" t="s">
        <v>91</v>
      </c>
      <c r="D36" s="18"/>
      <c r="E36" s="28">
        <f t="shared" si="0"/>
        <v>91</v>
      </c>
      <c r="F36" s="28" t="str">
        <f t="shared" si="1"/>
        <v>A</v>
      </c>
      <c r="G36" s="28">
        <f t="shared" si="2"/>
        <v>91</v>
      </c>
      <c r="H36" s="28" t="str">
        <f t="shared" si="3"/>
        <v>A</v>
      </c>
      <c r="I36" s="36">
        <v>1</v>
      </c>
      <c r="J36" s="28" t="str">
        <f t="shared" si="4"/>
        <v>Memiliki kemampuan menganalisis dan mengevaluasi pengetahuan dan peradapan terkait penyebab fenomena kejadian serta menerapkan sesuai dengan bakat dan minatnya untuk memecahkan masalah</v>
      </c>
      <c r="K36" s="28">
        <f t="shared" si="5"/>
        <v>87.5</v>
      </c>
      <c r="L36" s="28" t="str">
        <f t="shared" si="6"/>
        <v>A</v>
      </c>
      <c r="M36" s="28">
        <f t="shared" si="7"/>
        <v>87.5</v>
      </c>
      <c r="N36" s="28" t="str">
        <f t="shared" si="8"/>
        <v>A</v>
      </c>
      <c r="O36" s="36">
        <v>1</v>
      </c>
      <c r="P36" s="28" t="str">
        <f t="shared" si="9"/>
        <v xml:space="preserve">Sangat terampil dalam menyajikan hasil pengembangan dari yang dipelajari secara mandiri serta bertindak secara efektif dan kreatif </v>
      </c>
      <c r="Q36" s="39"/>
      <c r="R36" s="39" t="s">
        <v>8</v>
      </c>
      <c r="S36" s="18"/>
      <c r="T36" s="41">
        <v>83</v>
      </c>
      <c r="U36" s="43">
        <v>94.09</v>
      </c>
      <c r="V36" s="1">
        <v>93</v>
      </c>
      <c r="W36" s="43">
        <v>94.09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90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 x14ac:dyDescent="0.25">
      <c r="A37" s="19">
        <v>27</v>
      </c>
      <c r="B37" s="19">
        <v>133563</v>
      </c>
      <c r="C37" s="19" t="s">
        <v>92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1</v>
      </c>
      <c r="J37" s="28" t="str">
        <f t="shared" si="4"/>
        <v>Memiliki kemampuan menganalisis dan mengevaluasi pengetahuan dan peradapan terkait penyebab fenomena kejadian serta menerapkan sesuai dengan bakat dan minatnya untuk memecahkan masalah</v>
      </c>
      <c r="K37" s="28">
        <f t="shared" si="5"/>
        <v>87.5</v>
      </c>
      <c r="L37" s="28" t="str">
        <f t="shared" si="6"/>
        <v>A</v>
      </c>
      <c r="M37" s="28">
        <f t="shared" si="7"/>
        <v>87.5</v>
      </c>
      <c r="N37" s="28" t="str">
        <f t="shared" si="8"/>
        <v>A</v>
      </c>
      <c r="O37" s="36">
        <v>1</v>
      </c>
      <c r="P37" s="28" t="str">
        <f t="shared" si="9"/>
        <v xml:space="preserve">Sangat terampil dalam menyajikan hasil pengembangan dari yang dipelajari secara mandiri serta bertindak secara efektif dan kreatif </v>
      </c>
      <c r="Q37" s="39"/>
      <c r="R37" s="39" t="s">
        <v>8</v>
      </c>
      <c r="S37" s="18"/>
      <c r="T37" s="41">
        <v>80</v>
      </c>
      <c r="U37" s="43">
        <v>92.73</v>
      </c>
      <c r="V37" s="1">
        <v>90</v>
      </c>
      <c r="W37" s="43">
        <v>92.73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.75" x14ac:dyDescent="0.25">
      <c r="A38" s="19">
        <v>28</v>
      </c>
      <c r="B38" s="19">
        <v>133579</v>
      </c>
      <c r="C38" s="19" t="s">
        <v>93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1</v>
      </c>
      <c r="J38" s="28" t="str">
        <f t="shared" si="4"/>
        <v>Memiliki kemampuan menganalisis dan mengevaluasi pengetahuan dan peradapan terkait penyebab fenomena kejadian serta menerapkan sesuai dengan bakat dan minatnya untuk memecahkan masalah</v>
      </c>
      <c r="K38" s="28">
        <f t="shared" si="5"/>
        <v>92.5</v>
      </c>
      <c r="L38" s="28" t="str">
        <f t="shared" si="6"/>
        <v>A</v>
      </c>
      <c r="M38" s="28">
        <f t="shared" si="7"/>
        <v>92.5</v>
      </c>
      <c r="N38" s="28" t="str">
        <f t="shared" si="8"/>
        <v>A</v>
      </c>
      <c r="O38" s="36">
        <v>1</v>
      </c>
      <c r="P38" s="28" t="str">
        <f t="shared" si="9"/>
        <v xml:space="preserve">Sangat terampil dalam menyajikan hasil pengembangan dari yang dipelajari secara mandiri serta bertindak secara efektif dan kreatif </v>
      </c>
      <c r="Q38" s="39"/>
      <c r="R38" s="39" t="s">
        <v>8</v>
      </c>
      <c r="S38" s="18"/>
      <c r="T38" s="41">
        <v>75</v>
      </c>
      <c r="U38" s="43">
        <v>90.45</v>
      </c>
      <c r="V38" s="1">
        <v>85</v>
      </c>
      <c r="W38" s="43">
        <v>90.45</v>
      </c>
      <c r="X38" s="1"/>
      <c r="Y38" s="1"/>
      <c r="Z38" s="1"/>
      <c r="AA38" s="1"/>
      <c r="AB38" s="1"/>
      <c r="AC38" s="1"/>
      <c r="AD38" s="1"/>
      <c r="AE38" s="18"/>
      <c r="AF38" s="1">
        <v>95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.75" x14ac:dyDescent="0.25">
      <c r="A39" s="19">
        <v>29</v>
      </c>
      <c r="B39" s="19">
        <v>133595</v>
      </c>
      <c r="C39" s="19" t="s">
        <v>94</v>
      </c>
      <c r="D39" s="18"/>
      <c r="E39" s="28">
        <f t="shared" si="0"/>
        <v>82</v>
      </c>
      <c r="F39" s="28" t="str">
        <f t="shared" si="1"/>
        <v>B</v>
      </c>
      <c r="G39" s="28">
        <f t="shared" si="2"/>
        <v>82</v>
      </c>
      <c r="H39" s="28" t="str">
        <f t="shared" si="3"/>
        <v>B</v>
      </c>
      <c r="I39" s="36">
        <v>1</v>
      </c>
      <c r="J39" s="28" t="str">
        <f t="shared" si="4"/>
        <v>Memiliki kemampuan menganalisis dan mengevaluasi pengetahuan dan peradapan terkait penyebab fenomena kejadian serta menerapkan sesuai dengan bakat dan minatnya untuk memecahkan masalah</v>
      </c>
      <c r="K39" s="28">
        <f t="shared" si="5"/>
        <v>87.5</v>
      </c>
      <c r="L39" s="28" t="str">
        <f t="shared" si="6"/>
        <v>A</v>
      </c>
      <c r="M39" s="28">
        <f t="shared" si="7"/>
        <v>87.5</v>
      </c>
      <c r="N39" s="28" t="str">
        <f t="shared" si="8"/>
        <v>A</v>
      </c>
      <c r="O39" s="36">
        <v>1</v>
      </c>
      <c r="P39" s="28" t="str">
        <f t="shared" si="9"/>
        <v xml:space="preserve">Sangat terampil dalam menyajikan hasil pengembangan dari yang dipelajari secara mandiri serta bertindak secara efektif dan kreatif </v>
      </c>
      <c r="Q39" s="39"/>
      <c r="R39" s="39" t="s">
        <v>8</v>
      </c>
      <c r="S39" s="18"/>
      <c r="T39" s="41">
        <v>80</v>
      </c>
      <c r="U39" s="43">
        <v>85.91</v>
      </c>
      <c r="V39" s="1">
        <v>75</v>
      </c>
      <c r="W39" s="43">
        <v>85.91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90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.75" x14ac:dyDescent="0.25">
      <c r="A40" s="19">
        <v>30</v>
      </c>
      <c r="B40" s="19">
        <v>133611</v>
      </c>
      <c r="C40" s="19" t="s">
        <v>95</v>
      </c>
      <c r="D40" s="18"/>
      <c r="E40" s="28">
        <f t="shared" si="0"/>
        <v>93</v>
      </c>
      <c r="F40" s="28" t="str">
        <f t="shared" si="1"/>
        <v>A</v>
      </c>
      <c r="G40" s="28">
        <f t="shared" si="2"/>
        <v>93</v>
      </c>
      <c r="H40" s="28" t="str">
        <f t="shared" si="3"/>
        <v>A</v>
      </c>
      <c r="I40" s="36">
        <v>1</v>
      </c>
      <c r="J40" s="28" t="str">
        <f t="shared" si="4"/>
        <v>Memiliki kemampuan menganalisis dan mengevaluasi pengetahuan dan peradapan terkait penyebab fenomena kejadian serta menerapkan sesuai dengan bakat dan minatnya untuk memecahkan masalah</v>
      </c>
      <c r="K40" s="28">
        <f t="shared" si="5"/>
        <v>87.5</v>
      </c>
      <c r="L40" s="28" t="str">
        <f t="shared" si="6"/>
        <v>A</v>
      </c>
      <c r="M40" s="28">
        <f t="shared" si="7"/>
        <v>87.5</v>
      </c>
      <c r="N40" s="28" t="str">
        <f t="shared" si="8"/>
        <v>A</v>
      </c>
      <c r="O40" s="36">
        <v>1</v>
      </c>
      <c r="P40" s="28" t="str">
        <f t="shared" si="9"/>
        <v xml:space="preserve">Sangat terampil dalam menyajikan hasil pengembangan dari yang dipelajari secara mandiri serta bertindak secara efektif dan kreatif </v>
      </c>
      <c r="Q40" s="39"/>
      <c r="R40" s="39" t="s">
        <v>8</v>
      </c>
      <c r="S40" s="18"/>
      <c r="T40" s="41">
        <v>86</v>
      </c>
      <c r="U40" s="43">
        <v>95.45</v>
      </c>
      <c r="V40" s="1">
        <v>96</v>
      </c>
      <c r="W40" s="43">
        <v>95.45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90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.75" x14ac:dyDescent="0.25">
      <c r="A41" s="19">
        <v>31</v>
      </c>
      <c r="B41" s="19">
        <v>133627</v>
      </c>
      <c r="C41" s="19" t="s">
        <v>96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1</v>
      </c>
      <c r="J41" s="28" t="str">
        <f t="shared" si="4"/>
        <v>Memiliki kemampuan menganalisis dan mengevaluasi pengetahuan dan peradapan terkait penyebab fenomena kejadian serta menerapkan sesuai dengan bakat dan minatnya untuk memecahkan masalah</v>
      </c>
      <c r="K41" s="28">
        <f t="shared" si="5"/>
        <v>87.5</v>
      </c>
      <c r="L41" s="28" t="str">
        <f t="shared" si="6"/>
        <v>A</v>
      </c>
      <c r="M41" s="28">
        <f t="shared" si="7"/>
        <v>87.5</v>
      </c>
      <c r="N41" s="28" t="str">
        <f t="shared" si="8"/>
        <v>A</v>
      </c>
      <c r="O41" s="36">
        <v>1</v>
      </c>
      <c r="P41" s="28" t="str">
        <f t="shared" si="9"/>
        <v xml:space="preserve">Sangat terampil dalam menyajikan hasil pengembangan dari yang dipelajari secara mandiri serta bertindak secara efektif dan kreatif </v>
      </c>
      <c r="Q41" s="39"/>
      <c r="R41" s="39" t="s">
        <v>8</v>
      </c>
      <c r="S41" s="18"/>
      <c r="T41" s="41">
        <v>68</v>
      </c>
      <c r="U41" s="43">
        <v>87.27</v>
      </c>
      <c r="V41" s="1">
        <v>78</v>
      </c>
      <c r="W41" s="43">
        <v>87.27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90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 x14ac:dyDescent="0.25">
      <c r="A42" s="19">
        <v>32</v>
      </c>
      <c r="B42" s="19">
        <v>133643</v>
      </c>
      <c r="C42" s="19" t="s">
        <v>97</v>
      </c>
      <c r="D42" s="18"/>
      <c r="E42" s="28">
        <f t="shared" si="0"/>
        <v>82</v>
      </c>
      <c r="F42" s="28" t="str">
        <f t="shared" si="1"/>
        <v>B</v>
      </c>
      <c r="G42" s="28">
        <f t="shared" si="2"/>
        <v>82</v>
      </c>
      <c r="H42" s="28" t="str">
        <f t="shared" si="3"/>
        <v>B</v>
      </c>
      <c r="I42" s="36">
        <v>1</v>
      </c>
      <c r="J42" s="28" t="str">
        <f t="shared" si="4"/>
        <v>Memiliki kemampuan menganalisis dan mengevaluasi pengetahuan dan peradapan terkait penyebab fenomena kejadian serta menerapkan sesuai dengan bakat dan minatnya untuk memecahkan masalah</v>
      </c>
      <c r="K42" s="28">
        <f t="shared" si="5"/>
        <v>87.5</v>
      </c>
      <c r="L42" s="28" t="str">
        <f t="shared" si="6"/>
        <v>A</v>
      </c>
      <c r="M42" s="28">
        <f t="shared" si="7"/>
        <v>87.5</v>
      </c>
      <c r="N42" s="28" t="str">
        <f t="shared" si="8"/>
        <v>A</v>
      </c>
      <c r="O42" s="36">
        <v>1</v>
      </c>
      <c r="P42" s="28" t="str">
        <f t="shared" si="9"/>
        <v xml:space="preserve">Sangat terampil dalam menyajikan hasil pengembangan dari yang dipelajari secara mandiri serta bertindak secara efektif dan kreatif </v>
      </c>
      <c r="Q42" s="39"/>
      <c r="R42" s="39" t="s">
        <v>8</v>
      </c>
      <c r="S42" s="18"/>
      <c r="T42" s="41">
        <v>71</v>
      </c>
      <c r="U42" s="43">
        <v>88.64</v>
      </c>
      <c r="V42" s="1">
        <v>81</v>
      </c>
      <c r="W42" s="43">
        <v>88.64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90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5.75" x14ac:dyDescent="0.25">
      <c r="A43" s="19">
        <v>33</v>
      </c>
      <c r="B43" s="19">
        <v>133659</v>
      </c>
      <c r="C43" s="19" t="s">
        <v>98</v>
      </c>
      <c r="D43" s="18"/>
      <c r="E43" s="28">
        <f t="shared" si="0"/>
        <v>90</v>
      </c>
      <c r="F43" s="28" t="str">
        <f t="shared" si="1"/>
        <v>A</v>
      </c>
      <c r="G43" s="28">
        <f t="shared" si="2"/>
        <v>90</v>
      </c>
      <c r="H43" s="28" t="str">
        <f t="shared" si="3"/>
        <v>A</v>
      </c>
      <c r="I43" s="36">
        <v>1</v>
      </c>
      <c r="J43" s="28" t="str">
        <f t="shared" si="4"/>
        <v>Memiliki kemampuan menganalisis dan mengevaluasi pengetahuan dan peradapan terkait penyebab fenomena kejadian serta menerapkan sesuai dengan bakat dan minatnya untuk memecahkan masalah</v>
      </c>
      <c r="K43" s="28">
        <f t="shared" si="5"/>
        <v>90</v>
      </c>
      <c r="L43" s="28" t="str">
        <f t="shared" si="6"/>
        <v>A</v>
      </c>
      <c r="M43" s="28">
        <f t="shared" si="7"/>
        <v>90</v>
      </c>
      <c r="N43" s="28" t="str">
        <f t="shared" si="8"/>
        <v>A</v>
      </c>
      <c r="O43" s="36">
        <v>1</v>
      </c>
      <c r="P43" s="28" t="str">
        <f t="shared" si="9"/>
        <v xml:space="preserve">Sangat terampil dalam menyajikan hasil pengembangan dari yang dipelajari secara mandiri serta bertindak secara efektif dan kreatif </v>
      </c>
      <c r="Q43" s="39"/>
      <c r="R43" s="39" t="s">
        <v>8</v>
      </c>
      <c r="S43" s="18"/>
      <c r="T43" s="41">
        <v>85</v>
      </c>
      <c r="U43" s="43">
        <v>92.73</v>
      </c>
      <c r="V43" s="1">
        <v>90</v>
      </c>
      <c r="W43" s="43">
        <v>92.73</v>
      </c>
      <c r="X43" s="1"/>
      <c r="Y43" s="1"/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5.75" x14ac:dyDescent="0.25">
      <c r="A44" s="19">
        <v>34</v>
      </c>
      <c r="B44" s="19">
        <v>133675</v>
      </c>
      <c r="C44" s="19" t="s">
        <v>99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Memiliki kemampuan menganalisis dan mengevaluasi pengetahuan dan peradapan terkait penyebab fenomena kejadian serta menerapkan sesuai dengan bakat dan minatnya untuk memecahkan masalah</v>
      </c>
      <c r="K44" s="28">
        <f t="shared" si="5"/>
        <v>87.5</v>
      </c>
      <c r="L44" s="28" t="str">
        <f t="shared" si="6"/>
        <v>A</v>
      </c>
      <c r="M44" s="28">
        <f t="shared" si="7"/>
        <v>87.5</v>
      </c>
      <c r="N44" s="28" t="str">
        <f t="shared" si="8"/>
        <v>A</v>
      </c>
      <c r="O44" s="36">
        <v>1</v>
      </c>
      <c r="P44" s="28" t="str">
        <f t="shared" si="9"/>
        <v xml:space="preserve">Sangat terampil dalam menyajikan hasil pengembangan dari yang dipelajari secara mandiri serta bertindak secara efektif dan kreatif </v>
      </c>
      <c r="Q44" s="39"/>
      <c r="R44" s="39" t="s">
        <v>8</v>
      </c>
      <c r="S44" s="18"/>
      <c r="T44" s="41">
        <v>77</v>
      </c>
      <c r="U44" s="43">
        <v>91.36</v>
      </c>
      <c r="V44" s="1">
        <v>87</v>
      </c>
      <c r="W44" s="43">
        <v>91.36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90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5.75" x14ac:dyDescent="0.25">
      <c r="A45" s="19">
        <v>35</v>
      </c>
      <c r="B45" s="19">
        <v>133691</v>
      </c>
      <c r="C45" s="19" t="s">
        <v>100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menganalisis dan mengevaluasi pengetahuan dan peradapan terkait penyebab fenomena kejadian serta menerapkan sesuai dengan bakat dan minatnya untuk memecahkan masalah</v>
      </c>
      <c r="K45" s="28">
        <f t="shared" si="5"/>
        <v>87.5</v>
      </c>
      <c r="L45" s="28" t="str">
        <f t="shared" si="6"/>
        <v>A</v>
      </c>
      <c r="M45" s="28">
        <f t="shared" si="7"/>
        <v>87.5</v>
      </c>
      <c r="N45" s="28" t="str">
        <f t="shared" si="8"/>
        <v>A</v>
      </c>
      <c r="O45" s="36">
        <v>1</v>
      </c>
      <c r="P45" s="28" t="str">
        <f t="shared" si="9"/>
        <v xml:space="preserve">Sangat terampil dalam menyajikan hasil pengembangan dari yang dipelajari secara mandiri serta bertindak secara efektif dan kreatif </v>
      </c>
      <c r="Q45" s="39"/>
      <c r="R45" s="39" t="s">
        <v>8</v>
      </c>
      <c r="S45" s="18"/>
      <c r="T45" s="41">
        <v>74</v>
      </c>
      <c r="U45" s="43">
        <v>90</v>
      </c>
      <c r="V45" s="1">
        <v>84</v>
      </c>
      <c r="W45" s="43">
        <v>90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90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85.028571428571425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C11" activePane="bottomRight" state="frozen"/>
      <selection pane="topRight"/>
      <selection pane="bottomLeft"/>
      <selection pane="bottomRight" activeCell="FH15" sqref="FH15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8.85546875" customWidth="1"/>
    <col min="10" max="10" width="9.5703125" customWidth="1"/>
    <col min="11" max="14" width="7.7109375" customWidth="1"/>
    <col min="15" max="15" width="6.42578125" customWidth="1"/>
    <col min="16" max="16" width="8" customWidth="1"/>
    <col min="17" max="17" width="7.7109375" hidden="1" customWidth="1"/>
    <col min="18" max="18" width="6.140625" customWidth="1"/>
    <col min="19" max="19" width="1" customWidth="1"/>
    <col min="20" max="22" width="7.140625" customWidth="1"/>
    <col min="23" max="23" width="6.85546875" customWidth="1"/>
    <col min="24" max="30" width="7.140625" hidden="1" customWidth="1"/>
    <col min="31" max="31" width="2" customWidth="1"/>
    <col min="32" max="35" width="8.7109375" customWidth="1"/>
    <col min="36" max="40" width="8.7109375" hidden="1" customWidth="1"/>
    <col min="41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1176</v>
      </c>
      <c r="B1" s="20"/>
      <c r="C1" s="53" t="s">
        <v>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1176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274</v>
      </c>
      <c r="C7" s="18"/>
      <c r="D7" s="18"/>
      <c r="E7" s="54" t="s">
        <v>13</v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1" t="s">
        <v>14</v>
      </c>
      <c r="B8" s="52" t="s">
        <v>15</v>
      </c>
      <c r="C8" s="51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78" t="s">
        <v>19</v>
      </c>
      <c r="R8" s="78"/>
      <c r="S8" s="18"/>
      <c r="T8" s="77" t="s">
        <v>20</v>
      </c>
      <c r="U8" s="77"/>
      <c r="V8" s="77"/>
      <c r="W8" s="77"/>
      <c r="X8" s="77"/>
      <c r="Y8" s="77"/>
      <c r="Z8" s="77"/>
      <c r="AA8" s="77"/>
      <c r="AB8" s="77"/>
      <c r="AC8" s="77"/>
      <c r="AD8" s="77"/>
      <c r="AE8" s="34"/>
      <c r="AF8" s="72" t="s">
        <v>21</v>
      </c>
      <c r="AG8" s="72"/>
      <c r="AH8" s="72"/>
      <c r="AI8" s="72"/>
      <c r="AJ8" s="72"/>
      <c r="AK8" s="72"/>
      <c r="AL8" s="72"/>
      <c r="AM8" s="72"/>
      <c r="AN8" s="72"/>
      <c r="AO8" s="72"/>
      <c r="AP8" s="34"/>
      <c r="AQ8" s="74" t="s">
        <v>19</v>
      </c>
      <c r="AR8" s="74"/>
      <c r="AS8" s="74"/>
      <c r="AT8" s="74"/>
      <c r="AU8" s="74"/>
      <c r="AV8" s="74"/>
      <c r="AW8" s="74"/>
      <c r="AX8" s="74"/>
      <c r="AY8" s="74"/>
      <c r="AZ8" s="74"/>
      <c r="BA8" s="75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1"/>
      <c r="B9" s="52"/>
      <c r="C9" s="51"/>
      <c r="D9" s="18"/>
      <c r="E9" s="77" t="s">
        <v>23</v>
      </c>
      <c r="F9" s="77"/>
      <c r="G9" s="65" t="s">
        <v>24</v>
      </c>
      <c r="H9" s="66"/>
      <c r="I9" s="66"/>
      <c r="J9" s="67"/>
      <c r="K9" s="55" t="s">
        <v>23</v>
      </c>
      <c r="L9" s="56"/>
      <c r="M9" s="68" t="s">
        <v>24</v>
      </c>
      <c r="N9" s="69"/>
      <c r="O9" s="69"/>
      <c r="P9" s="70"/>
      <c r="Q9" s="57" t="s">
        <v>23</v>
      </c>
      <c r="R9" s="57" t="s">
        <v>24</v>
      </c>
      <c r="S9" s="18"/>
      <c r="T9" s="79" t="s">
        <v>25</v>
      </c>
      <c r="U9" s="79" t="s">
        <v>26</v>
      </c>
      <c r="V9" s="79" t="s">
        <v>27</v>
      </c>
      <c r="W9" s="79" t="s">
        <v>28</v>
      </c>
      <c r="X9" s="79" t="s">
        <v>29</v>
      </c>
      <c r="Y9" s="79" t="s">
        <v>30</v>
      </c>
      <c r="Z9" s="79" t="s">
        <v>31</v>
      </c>
      <c r="AA9" s="79" t="s">
        <v>32</v>
      </c>
      <c r="AB9" s="79" t="s">
        <v>33</v>
      </c>
      <c r="AC9" s="79" t="s">
        <v>34</v>
      </c>
      <c r="AD9" s="76" t="s">
        <v>35</v>
      </c>
      <c r="AE9" s="34"/>
      <c r="AF9" s="47" t="s">
        <v>36</v>
      </c>
      <c r="AG9" s="47" t="s">
        <v>37</v>
      </c>
      <c r="AH9" s="47" t="s">
        <v>38</v>
      </c>
      <c r="AI9" s="47" t="s">
        <v>39</v>
      </c>
      <c r="AJ9" s="47" t="s">
        <v>40</v>
      </c>
      <c r="AK9" s="47" t="s">
        <v>41</v>
      </c>
      <c r="AL9" s="47" t="s">
        <v>42</v>
      </c>
      <c r="AM9" s="47" t="s">
        <v>43</v>
      </c>
      <c r="AN9" s="47" t="s">
        <v>44</v>
      </c>
      <c r="AO9" s="47" t="s">
        <v>45</v>
      </c>
      <c r="AP9" s="34"/>
      <c r="AQ9" s="73" t="s">
        <v>46</v>
      </c>
      <c r="AR9" s="73"/>
      <c r="AS9" s="73" t="s">
        <v>47</v>
      </c>
      <c r="AT9" s="73"/>
      <c r="AU9" s="73" t="s">
        <v>48</v>
      </c>
      <c r="AV9" s="73"/>
      <c r="AW9" s="73"/>
      <c r="AX9" s="73" t="s">
        <v>49</v>
      </c>
      <c r="AY9" s="73"/>
      <c r="AZ9" s="73"/>
      <c r="BA9" s="7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1"/>
      <c r="B10" s="52"/>
      <c r="C10" s="51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8"/>
      <c r="R10" s="58"/>
      <c r="S10" s="18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76"/>
      <c r="AE10" s="34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x14ac:dyDescent="0.25">
      <c r="A11" s="19">
        <v>1</v>
      </c>
      <c r="B11" s="19">
        <v>133705</v>
      </c>
      <c r="C11" s="19" t="s">
        <v>115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dan mengevaluasi pengetahuan dan peradapan terkait penyebab fenomena kejadian serta menerapkan sesuai dengan bakat dan minatnya untuk memecahkan masalah</v>
      </c>
      <c r="K11" s="28">
        <f t="shared" ref="K11:K50" si="5">IF((COUNTA(AF11:AO11)&gt;0),AVERAGE(AF11:AO11),"")</f>
        <v>87.5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Sangat terampil dalam menyajikan hasil pengembangan dari yang dipelajari secara mandiri serta bertindak secara efektif dan kreatif </v>
      </c>
      <c r="Q11" s="39"/>
      <c r="R11" s="39" t="s">
        <v>8</v>
      </c>
      <c r="S11" s="18"/>
      <c r="T11" s="41">
        <v>85</v>
      </c>
      <c r="U11" s="1">
        <v>92.73</v>
      </c>
      <c r="V11" s="1">
        <v>90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90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0" t="s">
        <v>56</v>
      </c>
      <c r="FD11" s="50"/>
      <c r="FE11" s="50"/>
      <c r="FG11" s="49" t="s">
        <v>57</v>
      </c>
      <c r="FH11" s="49"/>
      <c r="FI11" s="49"/>
    </row>
    <row r="12" spans="1:167" ht="15.75" x14ac:dyDescent="0.25">
      <c r="A12" s="19">
        <v>2</v>
      </c>
      <c r="B12" s="19">
        <v>133721</v>
      </c>
      <c r="C12" s="19" t="s">
        <v>116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1</v>
      </c>
      <c r="J12" s="28" t="str">
        <f t="shared" si="4"/>
        <v>Memiliki kemampuan menganalisis dan mengevaluasi pengetahuan dan peradapan terkait penyebab fenomena kejadian serta menerapkan sesuai dengan bakat dan minatnya untuk memecahkan masalah</v>
      </c>
      <c r="K12" s="28">
        <f t="shared" si="5"/>
        <v>87.5</v>
      </c>
      <c r="L12" s="28" t="str">
        <f t="shared" si="6"/>
        <v>A</v>
      </c>
      <c r="M12" s="28">
        <f t="shared" si="7"/>
        <v>87.5</v>
      </c>
      <c r="N12" s="28" t="str">
        <f t="shared" si="8"/>
        <v>A</v>
      </c>
      <c r="O12" s="36">
        <v>1</v>
      </c>
      <c r="P12" s="28" t="str">
        <f t="shared" si="9"/>
        <v xml:space="preserve">Sangat terampil dalam menyajikan hasil pengembangan dari yang dipelajari secara mandiri serta bertindak secara efektif dan kreatif </v>
      </c>
      <c r="Q12" s="39"/>
      <c r="R12" s="39" t="s">
        <v>8</v>
      </c>
      <c r="S12" s="18"/>
      <c r="T12" s="41">
        <v>80</v>
      </c>
      <c r="U12" s="1">
        <v>85.91</v>
      </c>
      <c r="V12" s="1">
        <v>80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.75" x14ac:dyDescent="0.25">
      <c r="A13" s="19">
        <v>3</v>
      </c>
      <c r="B13" s="19">
        <v>133737</v>
      </c>
      <c r="C13" s="19" t="s">
        <v>117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1</v>
      </c>
      <c r="J13" s="28" t="str">
        <f t="shared" si="4"/>
        <v>Memiliki kemampuan menganalisis dan mengevaluasi pengetahuan dan peradapan terkait penyebab fenomena kejadian serta menerapkan sesuai dengan bakat dan minatnya untuk memecahkan masalah</v>
      </c>
      <c r="K13" s="28">
        <f t="shared" si="5"/>
        <v>87.5</v>
      </c>
      <c r="L13" s="28" t="str">
        <f t="shared" si="6"/>
        <v>A</v>
      </c>
      <c r="M13" s="28">
        <f t="shared" si="7"/>
        <v>87.5</v>
      </c>
      <c r="N13" s="28" t="str">
        <f t="shared" si="8"/>
        <v>A</v>
      </c>
      <c r="O13" s="36">
        <v>1</v>
      </c>
      <c r="P13" s="28" t="str">
        <f t="shared" si="9"/>
        <v xml:space="preserve">Sangat terampil dalam menyajikan hasil pengembangan dari yang dipelajari secara mandiri serta bertindak secara efektif dan kreatif </v>
      </c>
      <c r="Q13" s="39"/>
      <c r="R13" s="39" t="s">
        <v>8</v>
      </c>
      <c r="S13" s="18"/>
      <c r="T13" s="41">
        <v>85</v>
      </c>
      <c r="U13" s="1">
        <v>92.73</v>
      </c>
      <c r="V13" s="1">
        <v>90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90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5">
        <v>1</v>
      </c>
      <c r="FH13" s="46" t="s">
        <v>217</v>
      </c>
      <c r="FI13" s="46" t="s">
        <v>218</v>
      </c>
      <c r="FJ13" s="44">
        <v>61801</v>
      </c>
      <c r="FK13" s="44">
        <v>61811</v>
      </c>
    </row>
    <row r="14" spans="1:167" ht="15.75" x14ac:dyDescent="0.25">
      <c r="A14" s="19">
        <v>4</v>
      </c>
      <c r="B14" s="19">
        <v>133753</v>
      </c>
      <c r="C14" s="19" t="s">
        <v>118</v>
      </c>
      <c r="D14" s="18"/>
      <c r="E14" s="28">
        <f t="shared" si="0"/>
        <v>82</v>
      </c>
      <c r="F14" s="28" t="str">
        <f t="shared" si="1"/>
        <v>B</v>
      </c>
      <c r="G14" s="28">
        <f t="shared" si="2"/>
        <v>82</v>
      </c>
      <c r="H14" s="28" t="str">
        <f t="shared" si="3"/>
        <v>B</v>
      </c>
      <c r="I14" s="36">
        <v>1</v>
      </c>
      <c r="J14" s="28" t="str">
        <f t="shared" si="4"/>
        <v>Memiliki kemampuan menganalisis dan mengevaluasi pengetahuan dan peradapan terkait penyebab fenomena kejadian serta menerapkan sesuai dengan bakat dan minatnya untuk memecahkan masalah</v>
      </c>
      <c r="K14" s="28">
        <f t="shared" si="5"/>
        <v>87.5</v>
      </c>
      <c r="L14" s="28" t="str">
        <f t="shared" si="6"/>
        <v>A</v>
      </c>
      <c r="M14" s="28">
        <f t="shared" si="7"/>
        <v>87.5</v>
      </c>
      <c r="N14" s="28" t="str">
        <f t="shared" si="8"/>
        <v>A</v>
      </c>
      <c r="O14" s="36">
        <v>1</v>
      </c>
      <c r="P14" s="28" t="str">
        <f t="shared" si="9"/>
        <v xml:space="preserve">Sangat terampil dalam menyajikan hasil pengembangan dari yang dipelajari secara mandiri serta bertindak secara efektif dan kreatif </v>
      </c>
      <c r="Q14" s="39"/>
      <c r="R14" s="39" t="s">
        <v>8</v>
      </c>
      <c r="S14" s="18"/>
      <c r="T14" s="41">
        <v>80</v>
      </c>
      <c r="U14" s="1">
        <v>84.55</v>
      </c>
      <c r="V14" s="1">
        <v>80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5"/>
      <c r="FH14" s="46"/>
      <c r="FI14" s="46"/>
      <c r="FJ14" s="44"/>
      <c r="FK14" s="44"/>
    </row>
    <row r="15" spans="1:167" ht="15.75" x14ac:dyDescent="0.25">
      <c r="A15" s="19">
        <v>5</v>
      </c>
      <c r="B15" s="19">
        <v>133769</v>
      </c>
      <c r="C15" s="19" t="s">
        <v>119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1</v>
      </c>
      <c r="J15" s="28" t="str">
        <f t="shared" si="4"/>
        <v>Memiliki kemampuan menganalisis dan mengevaluasi pengetahuan dan peradapan terkait penyebab fenomena kejadian serta menerapkan sesuai dengan bakat dan minatnya untuk memecahkan masalah</v>
      </c>
      <c r="K15" s="28">
        <f t="shared" si="5"/>
        <v>87.5</v>
      </c>
      <c r="L15" s="28" t="str">
        <f t="shared" si="6"/>
        <v>A</v>
      </c>
      <c r="M15" s="28">
        <f t="shared" si="7"/>
        <v>87.5</v>
      </c>
      <c r="N15" s="28" t="str">
        <f t="shared" si="8"/>
        <v>A</v>
      </c>
      <c r="O15" s="36">
        <v>1</v>
      </c>
      <c r="P15" s="28" t="str">
        <f t="shared" si="9"/>
        <v xml:space="preserve">Sangat terampil dalam menyajikan hasil pengembangan dari yang dipelajari secara mandiri serta bertindak secara efektif dan kreatif </v>
      </c>
      <c r="Q15" s="39"/>
      <c r="R15" s="39" t="s">
        <v>8</v>
      </c>
      <c r="S15" s="18"/>
      <c r="T15" s="41">
        <v>80</v>
      </c>
      <c r="U15" s="1">
        <v>85.91</v>
      </c>
      <c r="V15" s="1">
        <v>80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5">
        <v>2</v>
      </c>
      <c r="FH15" s="46" t="s">
        <v>219</v>
      </c>
      <c r="FI15" s="46" t="s">
        <v>220</v>
      </c>
      <c r="FJ15" s="44">
        <v>61802</v>
      </c>
      <c r="FK15" s="44">
        <v>61812</v>
      </c>
    </row>
    <row r="16" spans="1:167" ht="15.75" x14ac:dyDescent="0.25">
      <c r="A16" s="19">
        <v>6</v>
      </c>
      <c r="B16" s="19">
        <v>133785</v>
      </c>
      <c r="C16" s="19" t="s">
        <v>120</v>
      </c>
      <c r="D16" s="18"/>
      <c r="E16" s="28">
        <f t="shared" si="0"/>
        <v>91</v>
      </c>
      <c r="F16" s="28" t="str">
        <f t="shared" si="1"/>
        <v>A</v>
      </c>
      <c r="G16" s="28">
        <f t="shared" si="2"/>
        <v>91</v>
      </c>
      <c r="H16" s="28" t="str">
        <f t="shared" si="3"/>
        <v>A</v>
      </c>
      <c r="I16" s="36">
        <v>1</v>
      </c>
      <c r="J16" s="28" t="str">
        <f t="shared" si="4"/>
        <v>Memiliki kemampuan menganalisis dan mengevaluasi pengetahuan dan peradapan terkait penyebab fenomena kejadian serta menerapkan sesuai dengan bakat dan minatnya untuk memecahkan masalah</v>
      </c>
      <c r="K16" s="28">
        <f t="shared" si="5"/>
        <v>87.5</v>
      </c>
      <c r="L16" s="28" t="str">
        <f t="shared" si="6"/>
        <v>A</v>
      </c>
      <c r="M16" s="28">
        <f t="shared" si="7"/>
        <v>87.5</v>
      </c>
      <c r="N16" s="28" t="str">
        <f t="shared" si="8"/>
        <v>A</v>
      </c>
      <c r="O16" s="36">
        <v>1</v>
      </c>
      <c r="P16" s="28" t="str">
        <f t="shared" si="9"/>
        <v xml:space="preserve">Sangat terampil dalam menyajikan hasil pengembangan dari yang dipelajari secara mandiri serta bertindak secara efektif dan kreatif </v>
      </c>
      <c r="Q16" s="39"/>
      <c r="R16" s="39" t="s">
        <v>8</v>
      </c>
      <c r="S16" s="18"/>
      <c r="T16" s="41">
        <v>91</v>
      </c>
      <c r="U16" s="1">
        <v>95.45</v>
      </c>
      <c r="V16" s="1">
        <v>86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5"/>
      <c r="FH16" s="46"/>
      <c r="FI16" s="46"/>
      <c r="FJ16" s="44"/>
      <c r="FK16" s="44"/>
    </row>
    <row r="17" spans="1:167" ht="15.75" x14ac:dyDescent="0.25">
      <c r="A17" s="19">
        <v>7</v>
      </c>
      <c r="B17" s="19">
        <v>133801</v>
      </c>
      <c r="C17" s="19" t="s">
        <v>121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1</v>
      </c>
      <c r="J17" s="28" t="str">
        <f t="shared" si="4"/>
        <v>Memiliki kemampuan menganalisis dan mengevaluasi pengetahuan dan peradapan terkait penyebab fenomena kejadian serta menerapkan sesuai dengan bakat dan minatnya untuk memecahkan masalah</v>
      </c>
      <c r="K17" s="28">
        <f t="shared" si="5"/>
        <v>87.5</v>
      </c>
      <c r="L17" s="28" t="str">
        <f t="shared" si="6"/>
        <v>A</v>
      </c>
      <c r="M17" s="28">
        <f t="shared" si="7"/>
        <v>87.5</v>
      </c>
      <c r="N17" s="28" t="str">
        <f t="shared" si="8"/>
        <v>A</v>
      </c>
      <c r="O17" s="36">
        <v>1</v>
      </c>
      <c r="P17" s="28" t="str">
        <f t="shared" si="9"/>
        <v xml:space="preserve">Sangat terampil dalam menyajikan hasil pengembangan dari yang dipelajari secara mandiri serta bertindak secara efektif dan kreatif </v>
      </c>
      <c r="Q17" s="39"/>
      <c r="R17" s="39" t="s">
        <v>8</v>
      </c>
      <c r="S17" s="18"/>
      <c r="T17" s="41">
        <v>80</v>
      </c>
      <c r="U17" s="1">
        <v>85</v>
      </c>
      <c r="V17" s="1">
        <v>75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90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5">
        <v>3</v>
      </c>
      <c r="FH17" s="46"/>
      <c r="FI17" s="46"/>
      <c r="FJ17" s="44">
        <v>61803</v>
      </c>
      <c r="FK17" s="44">
        <v>61813</v>
      </c>
    </row>
    <row r="18" spans="1:167" ht="15.75" x14ac:dyDescent="0.25">
      <c r="A18" s="19">
        <v>8</v>
      </c>
      <c r="B18" s="19">
        <v>133817</v>
      </c>
      <c r="C18" s="19" t="s">
        <v>122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1</v>
      </c>
      <c r="J18" s="28" t="str">
        <f t="shared" si="4"/>
        <v>Memiliki kemampuan menganalisis dan mengevaluasi pengetahuan dan peradapan terkait penyebab fenomena kejadian serta menerapkan sesuai dengan bakat dan minatnya untuk memecahkan masalah</v>
      </c>
      <c r="K18" s="28">
        <f t="shared" si="5"/>
        <v>87.5</v>
      </c>
      <c r="L18" s="28" t="str">
        <f t="shared" si="6"/>
        <v>A</v>
      </c>
      <c r="M18" s="28">
        <f t="shared" si="7"/>
        <v>87.5</v>
      </c>
      <c r="N18" s="28" t="str">
        <f t="shared" si="8"/>
        <v>A</v>
      </c>
      <c r="O18" s="36">
        <v>1</v>
      </c>
      <c r="P18" s="28" t="str">
        <f t="shared" si="9"/>
        <v xml:space="preserve">Sangat terampil dalam menyajikan hasil pengembangan dari yang dipelajari secara mandiri serta bertindak secara efektif dan kreatif </v>
      </c>
      <c r="Q18" s="39"/>
      <c r="R18" s="39" t="s">
        <v>8</v>
      </c>
      <c r="S18" s="18"/>
      <c r="T18" s="41">
        <v>80</v>
      </c>
      <c r="U18" s="1">
        <v>87.27</v>
      </c>
      <c r="V18" s="1">
        <v>78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90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5"/>
      <c r="FH18" s="46"/>
      <c r="FI18" s="46"/>
      <c r="FJ18" s="44"/>
      <c r="FK18" s="44"/>
    </row>
    <row r="19" spans="1:167" ht="15.75" x14ac:dyDescent="0.25">
      <c r="A19" s="19">
        <v>9</v>
      </c>
      <c r="B19" s="19">
        <v>133833</v>
      </c>
      <c r="C19" s="19" t="s">
        <v>123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1</v>
      </c>
      <c r="J19" s="28" t="str">
        <f t="shared" si="4"/>
        <v>Memiliki kemampuan menganalisis dan mengevaluasi pengetahuan dan peradapan terkait penyebab fenomena kejadian serta menerapkan sesuai dengan bakat dan minatnya untuk memecahkan masalah</v>
      </c>
      <c r="K19" s="28">
        <f t="shared" si="5"/>
        <v>87.5</v>
      </c>
      <c r="L19" s="28" t="str">
        <f t="shared" si="6"/>
        <v>A</v>
      </c>
      <c r="M19" s="28">
        <f t="shared" si="7"/>
        <v>87.5</v>
      </c>
      <c r="N19" s="28" t="str">
        <f t="shared" si="8"/>
        <v>A</v>
      </c>
      <c r="O19" s="36">
        <v>1</v>
      </c>
      <c r="P19" s="28" t="str">
        <f t="shared" si="9"/>
        <v xml:space="preserve">Sangat terampil dalam menyajikan hasil pengembangan dari yang dipelajari secara mandiri serta bertindak secara efektif dan kreatif </v>
      </c>
      <c r="Q19" s="39"/>
      <c r="R19" s="39" t="s">
        <v>8</v>
      </c>
      <c r="S19" s="18"/>
      <c r="T19" s="41">
        <v>80</v>
      </c>
      <c r="U19" s="1">
        <v>87.27</v>
      </c>
      <c r="V19" s="1">
        <v>78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5">
        <v>4</v>
      </c>
      <c r="FH19" s="46"/>
      <c r="FI19" s="46"/>
      <c r="FJ19" s="44">
        <v>61804</v>
      </c>
      <c r="FK19" s="44">
        <v>61814</v>
      </c>
    </row>
    <row r="20" spans="1:167" ht="15.75" x14ac:dyDescent="0.25">
      <c r="A20" s="19">
        <v>10</v>
      </c>
      <c r="B20" s="19">
        <v>133849</v>
      </c>
      <c r="C20" s="19" t="s">
        <v>124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1</v>
      </c>
      <c r="J20" s="28" t="str">
        <f t="shared" si="4"/>
        <v>Memiliki kemampuan menganalisis dan mengevaluasi pengetahuan dan peradapan terkait penyebab fenomena kejadian serta menerapkan sesuai dengan bakat dan minatnya untuk memecahkan masalah</v>
      </c>
      <c r="K20" s="28">
        <f t="shared" si="5"/>
        <v>87.5</v>
      </c>
      <c r="L20" s="28" t="str">
        <f t="shared" si="6"/>
        <v>A</v>
      </c>
      <c r="M20" s="28">
        <f t="shared" si="7"/>
        <v>87.5</v>
      </c>
      <c r="N20" s="28" t="str">
        <f t="shared" si="8"/>
        <v>A</v>
      </c>
      <c r="O20" s="36">
        <v>1</v>
      </c>
      <c r="P20" s="28" t="str">
        <f t="shared" si="9"/>
        <v xml:space="preserve">Sangat terampil dalam menyajikan hasil pengembangan dari yang dipelajari secara mandiri serta bertindak secara efektif dan kreatif </v>
      </c>
      <c r="Q20" s="39"/>
      <c r="R20" s="39" t="s">
        <v>8</v>
      </c>
      <c r="S20" s="18"/>
      <c r="T20" s="41">
        <v>80</v>
      </c>
      <c r="U20" s="1">
        <v>88.64</v>
      </c>
      <c r="V20" s="1">
        <v>81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90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5"/>
      <c r="FH20" s="46"/>
      <c r="FI20" s="46"/>
      <c r="FJ20" s="44"/>
      <c r="FK20" s="44"/>
    </row>
    <row r="21" spans="1:167" ht="15.75" x14ac:dyDescent="0.25">
      <c r="A21" s="19">
        <v>11</v>
      </c>
      <c r="B21" s="19">
        <v>133865</v>
      </c>
      <c r="C21" s="19" t="s">
        <v>125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1</v>
      </c>
      <c r="J21" s="28" t="str">
        <f t="shared" si="4"/>
        <v>Memiliki kemampuan menganalisis dan mengevaluasi pengetahuan dan peradapan terkait penyebab fenomena kejadian serta menerapkan sesuai dengan bakat dan minatnya untuk memecahkan masalah</v>
      </c>
      <c r="K21" s="28">
        <f t="shared" si="5"/>
        <v>87.5</v>
      </c>
      <c r="L21" s="28" t="str">
        <f t="shared" si="6"/>
        <v>A</v>
      </c>
      <c r="M21" s="28">
        <f t="shared" si="7"/>
        <v>87.5</v>
      </c>
      <c r="N21" s="28" t="str">
        <f t="shared" si="8"/>
        <v>A</v>
      </c>
      <c r="O21" s="36">
        <v>1</v>
      </c>
      <c r="P21" s="28" t="str">
        <f t="shared" si="9"/>
        <v xml:space="preserve">Sangat terampil dalam menyajikan hasil pengembangan dari yang dipelajari secara mandiri serta bertindak secara efektif dan kreatif </v>
      </c>
      <c r="Q21" s="39"/>
      <c r="R21" s="39" t="s">
        <v>8</v>
      </c>
      <c r="S21" s="18"/>
      <c r="T21" s="41">
        <v>80</v>
      </c>
      <c r="U21" s="1">
        <v>88.64</v>
      </c>
      <c r="V21" s="1">
        <v>81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5">
        <v>5</v>
      </c>
      <c r="FH21" s="46"/>
      <c r="FI21" s="46"/>
      <c r="FJ21" s="44">
        <v>61805</v>
      </c>
      <c r="FK21" s="44">
        <v>61815</v>
      </c>
    </row>
    <row r="22" spans="1:167" ht="15.75" x14ac:dyDescent="0.25">
      <c r="A22" s="19">
        <v>12</v>
      </c>
      <c r="B22" s="19">
        <v>133881</v>
      </c>
      <c r="C22" s="19" t="s">
        <v>126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menganalisis dan mengevaluasi pengetahuan dan peradapan terkait penyebab fenomena kejadian serta menerapkan sesuai dengan bakat dan minatnya untuk memecahkan masalah</v>
      </c>
      <c r="K22" s="28">
        <f t="shared" si="5"/>
        <v>87.5</v>
      </c>
      <c r="L22" s="28" t="str">
        <f t="shared" si="6"/>
        <v>A</v>
      </c>
      <c r="M22" s="28">
        <f t="shared" si="7"/>
        <v>87.5</v>
      </c>
      <c r="N22" s="28" t="str">
        <f t="shared" si="8"/>
        <v>A</v>
      </c>
      <c r="O22" s="36">
        <v>1</v>
      </c>
      <c r="P22" s="28" t="str">
        <f t="shared" si="9"/>
        <v xml:space="preserve">Sangat terampil dalam menyajikan hasil pengembangan dari yang dipelajari secara mandiri serta bertindak secara efektif dan kreatif </v>
      </c>
      <c r="Q22" s="39"/>
      <c r="R22" s="39" t="s">
        <v>8</v>
      </c>
      <c r="S22" s="18"/>
      <c r="T22" s="41">
        <v>84</v>
      </c>
      <c r="U22" s="1">
        <v>88.64</v>
      </c>
      <c r="V22" s="1">
        <v>81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5"/>
      <c r="FH22" s="46"/>
      <c r="FI22" s="46"/>
      <c r="FJ22" s="44"/>
      <c r="FK22" s="44"/>
    </row>
    <row r="23" spans="1:167" ht="15.75" x14ac:dyDescent="0.25">
      <c r="A23" s="19">
        <v>13</v>
      </c>
      <c r="B23" s="19">
        <v>133897</v>
      </c>
      <c r="C23" s="19" t="s">
        <v>127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menganalisis dan mengevaluasi pengetahuan dan peradapan terkait penyebab fenomena kejadian serta menerapkan sesuai dengan bakat dan minatnya untuk memecahkan masalah</v>
      </c>
      <c r="K23" s="28">
        <f t="shared" si="5"/>
        <v>87.5</v>
      </c>
      <c r="L23" s="28" t="str">
        <f t="shared" si="6"/>
        <v>A</v>
      </c>
      <c r="M23" s="28">
        <f t="shared" si="7"/>
        <v>87.5</v>
      </c>
      <c r="N23" s="28" t="str">
        <f t="shared" si="8"/>
        <v>A</v>
      </c>
      <c r="O23" s="36">
        <v>1</v>
      </c>
      <c r="P23" s="28" t="str">
        <f t="shared" si="9"/>
        <v xml:space="preserve">Sangat terampil dalam menyajikan hasil pengembangan dari yang dipelajari secara mandiri serta bertindak secara efektif dan kreatif </v>
      </c>
      <c r="Q23" s="39"/>
      <c r="R23" s="39" t="s">
        <v>8</v>
      </c>
      <c r="S23" s="18"/>
      <c r="T23" s="41">
        <v>85</v>
      </c>
      <c r="U23" s="1">
        <v>88.64</v>
      </c>
      <c r="V23" s="1">
        <v>81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5">
        <v>6</v>
      </c>
      <c r="FH23" s="46"/>
      <c r="FI23" s="46"/>
      <c r="FJ23" s="44">
        <v>61806</v>
      </c>
      <c r="FK23" s="44">
        <v>61816</v>
      </c>
    </row>
    <row r="24" spans="1:167" ht="15.75" x14ac:dyDescent="0.25">
      <c r="A24" s="19">
        <v>14</v>
      </c>
      <c r="B24" s="19">
        <v>133913</v>
      </c>
      <c r="C24" s="19" t="s">
        <v>128</v>
      </c>
      <c r="D24" s="18"/>
      <c r="E24" s="28">
        <f t="shared" si="0"/>
        <v>91</v>
      </c>
      <c r="F24" s="28" t="str">
        <f t="shared" si="1"/>
        <v>A</v>
      </c>
      <c r="G24" s="28">
        <f t="shared" si="2"/>
        <v>91</v>
      </c>
      <c r="H24" s="28" t="str">
        <f t="shared" si="3"/>
        <v>A</v>
      </c>
      <c r="I24" s="36">
        <v>1</v>
      </c>
      <c r="J24" s="28" t="str">
        <f t="shared" si="4"/>
        <v>Memiliki kemampuan menganalisis dan mengevaluasi pengetahuan dan peradapan terkait penyebab fenomena kejadian serta menerapkan sesuai dengan bakat dan minatnya untuk memecahkan masalah</v>
      </c>
      <c r="K24" s="28">
        <f t="shared" si="5"/>
        <v>87.5</v>
      </c>
      <c r="L24" s="28" t="str">
        <f t="shared" si="6"/>
        <v>A</v>
      </c>
      <c r="M24" s="28">
        <f t="shared" si="7"/>
        <v>87.5</v>
      </c>
      <c r="N24" s="28" t="str">
        <f t="shared" si="8"/>
        <v>A</v>
      </c>
      <c r="O24" s="36">
        <v>1</v>
      </c>
      <c r="P24" s="28" t="str">
        <f t="shared" si="9"/>
        <v xml:space="preserve">Sangat terampil dalam menyajikan hasil pengembangan dari yang dipelajari secara mandiri serta bertindak secara efektif dan kreatif </v>
      </c>
      <c r="Q24" s="39"/>
      <c r="R24" s="39" t="s">
        <v>8</v>
      </c>
      <c r="S24" s="18"/>
      <c r="T24" s="41">
        <v>90</v>
      </c>
      <c r="U24" s="1">
        <v>92.73</v>
      </c>
      <c r="V24" s="1">
        <v>90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90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5"/>
      <c r="FH24" s="46"/>
      <c r="FI24" s="46"/>
      <c r="FJ24" s="44"/>
      <c r="FK24" s="44"/>
    </row>
    <row r="25" spans="1:167" ht="15.75" x14ac:dyDescent="0.25">
      <c r="A25" s="19">
        <v>15</v>
      </c>
      <c r="B25" s="19">
        <v>133929</v>
      </c>
      <c r="C25" s="19" t="s">
        <v>129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1</v>
      </c>
      <c r="J25" s="28" t="str">
        <f t="shared" si="4"/>
        <v>Memiliki kemampuan menganalisis dan mengevaluasi pengetahuan dan peradapan terkait penyebab fenomena kejadian serta menerapkan sesuai dengan bakat dan minatnya untuk memecahkan masalah</v>
      </c>
      <c r="K25" s="28">
        <f t="shared" si="5"/>
        <v>90</v>
      </c>
      <c r="L25" s="28" t="str">
        <f t="shared" si="6"/>
        <v>A</v>
      </c>
      <c r="M25" s="28">
        <f t="shared" si="7"/>
        <v>90</v>
      </c>
      <c r="N25" s="28" t="str">
        <f t="shared" si="8"/>
        <v>A</v>
      </c>
      <c r="O25" s="36">
        <v>1</v>
      </c>
      <c r="P25" s="28" t="str">
        <f t="shared" si="9"/>
        <v xml:space="preserve">Sangat terampil dalam menyajikan hasil pengembangan dari yang dipelajari secara mandiri serta bertindak secara efektif dan kreatif </v>
      </c>
      <c r="Q25" s="39"/>
      <c r="R25" s="39" t="s">
        <v>8</v>
      </c>
      <c r="S25" s="18"/>
      <c r="T25" s="41">
        <v>85</v>
      </c>
      <c r="U25" s="1">
        <v>80.45</v>
      </c>
      <c r="V25" s="1">
        <v>80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1" t="s">
        <v>80</v>
      </c>
      <c r="FD25" s="71"/>
      <c r="FE25" s="71"/>
      <c r="FG25" s="45">
        <v>7</v>
      </c>
      <c r="FH25" s="46"/>
      <c r="FI25" s="46"/>
      <c r="FJ25" s="44">
        <v>61807</v>
      </c>
      <c r="FK25" s="44">
        <v>61817</v>
      </c>
    </row>
    <row r="26" spans="1:167" ht="15.75" x14ac:dyDescent="0.25">
      <c r="A26" s="19">
        <v>16</v>
      </c>
      <c r="B26" s="19">
        <v>133977</v>
      </c>
      <c r="C26" s="19" t="s">
        <v>130</v>
      </c>
      <c r="D26" s="18"/>
      <c r="E26" s="28">
        <f t="shared" si="0"/>
        <v>82</v>
      </c>
      <c r="F26" s="28" t="str">
        <f t="shared" si="1"/>
        <v>B</v>
      </c>
      <c r="G26" s="28">
        <f t="shared" si="2"/>
        <v>82</v>
      </c>
      <c r="H26" s="28" t="str">
        <f t="shared" si="3"/>
        <v>B</v>
      </c>
      <c r="I26" s="36">
        <v>1</v>
      </c>
      <c r="J26" s="28" t="str">
        <f t="shared" si="4"/>
        <v>Memiliki kemampuan menganalisis dan mengevaluasi pengetahuan dan peradapan terkait penyebab fenomena kejadian serta menerapkan sesuai dengan bakat dan minatnya untuk memecahkan masalah</v>
      </c>
      <c r="K26" s="28">
        <f t="shared" si="5"/>
        <v>87.5</v>
      </c>
      <c r="L26" s="28" t="str">
        <f t="shared" si="6"/>
        <v>A</v>
      </c>
      <c r="M26" s="28">
        <f t="shared" si="7"/>
        <v>87.5</v>
      </c>
      <c r="N26" s="28" t="str">
        <f t="shared" si="8"/>
        <v>A</v>
      </c>
      <c r="O26" s="36">
        <v>1</v>
      </c>
      <c r="P26" s="28" t="str">
        <f t="shared" si="9"/>
        <v xml:space="preserve">Sangat terampil dalam menyajikan hasil pengembangan dari yang dipelajari secara mandiri serta bertindak secara efektif dan kreatif </v>
      </c>
      <c r="Q26" s="39"/>
      <c r="R26" s="39" t="s">
        <v>8</v>
      </c>
      <c r="S26" s="18"/>
      <c r="T26" s="41">
        <v>80</v>
      </c>
      <c r="U26" s="1">
        <v>87.27</v>
      </c>
      <c r="V26" s="1">
        <v>78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90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5"/>
      <c r="FH26" s="46"/>
      <c r="FI26" s="46"/>
      <c r="FJ26" s="44"/>
      <c r="FK26" s="44"/>
    </row>
    <row r="27" spans="1:167" ht="15.75" x14ac:dyDescent="0.25">
      <c r="A27" s="19">
        <v>17</v>
      </c>
      <c r="B27" s="19">
        <v>133945</v>
      </c>
      <c r="C27" s="19" t="s">
        <v>131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1</v>
      </c>
      <c r="J27" s="28" t="str">
        <f t="shared" si="4"/>
        <v>Memiliki kemampuan menganalisis dan mengevaluasi pengetahuan dan peradapan terkait penyebab fenomena kejadian serta menerapkan sesuai dengan bakat dan minatnya untuk memecahkan masalah</v>
      </c>
      <c r="K27" s="28">
        <f t="shared" si="5"/>
        <v>87.5</v>
      </c>
      <c r="L27" s="28" t="str">
        <f t="shared" si="6"/>
        <v>A</v>
      </c>
      <c r="M27" s="28">
        <f t="shared" si="7"/>
        <v>87.5</v>
      </c>
      <c r="N27" s="28" t="str">
        <f t="shared" si="8"/>
        <v>A</v>
      </c>
      <c r="O27" s="36">
        <v>1</v>
      </c>
      <c r="P27" s="28" t="str">
        <f t="shared" si="9"/>
        <v xml:space="preserve">Sangat terampil dalam menyajikan hasil pengembangan dari yang dipelajari secara mandiri serta bertindak secara efektif dan kreatif </v>
      </c>
      <c r="Q27" s="39"/>
      <c r="R27" s="39" t="s">
        <v>8</v>
      </c>
      <c r="S27" s="18"/>
      <c r="T27" s="41">
        <v>80</v>
      </c>
      <c r="U27" s="1">
        <v>87.27</v>
      </c>
      <c r="V27" s="1">
        <v>78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90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5">
        <v>8</v>
      </c>
      <c r="FH27" s="46"/>
      <c r="FI27" s="46"/>
      <c r="FJ27" s="44">
        <v>61808</v>
      </c>
      <c r="FK27" s="44">
        <v>61818</v>
      </c>
    </row>
    <row r="28" spans="1:167" ht="15.75" x14ac:dyDescent="0.25">
      <c r="A28" s="19">
        <v>18</v>
      </c>
      <c r="B28" s="19">
        <v>133961</v>
      </c>
      <c r="C28" s="19" t="s">
        <v>132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1</v>
      </c>
      <c r="J28" s="28" t="str">
        <f t="shared" si="4"/>
        <v>Memiliki kemampuan menganalisis dan mengevaluasi pengetahuan dan peradapan terkait penyebab fenomena kejadian serta menerapkan sesuai dengan bakat dan minatnya untuk memecahkan masalah</v>
      </c>
      <c r="K28" s="28">
        <f t="shared" si="5"/>
        <v>87.5</v>
      </c>
      <c r="L28" s="28" t="str">
        <f t="shared" si="6"/>
        <v>A</v>
      </c>
      <c r="M28" s="28">
        <f t="shared" si="7"/>
        <v>87.5</v>
      </c>
      <c r="N28" s="28" t="str">
        <f t="shared" si="8"/>
        <v>A</v>
      </c>
      <c r="O28" s="36">
        <v>1</v>
      </c>
      <c r="P28" s="28" t="str">
        <f t="shared" si="9"/>
        <v xml:space="preserve">Sangat terampil dalam menyajikan hasil pengembangan dari yang dipelajari secara mandiri serta bertindak secara efektif dan kreatif </v>
      </c>
      <c r="Q28" s="39"/>
      <c r="R28" s="39" t="s">
        <v>8</v>
      </c>
      <c r="S28" s="18"/>
      <c r="T28" s="41">
        <v>80</v>
      </c>
      <c r="U28" s="1">
        <v>85.91</v>
      </c>
      <c r="V28" s="1">
        <v>80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90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5"/>
      <c r="FH28" s="46"/>
      <c r="FI28" s="46"/>
      <c r="FJ28" s="44"/>
      <c r="FK28" s="44"/>
    </row>
    <row r="29" spans="1:167" ht="15.75" x14ac:dyDescent="0.25">
      <c r="A29" s="19">
        <v>19</v>
      </c>
      <c r="B29" s="19">
        <v>133993</v>
      </c>
      <c r="C29" s="19" t="s">
        <v>133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1</v>
      </c>
      <c r="J29" s="28" t="str">
        <f t="shared" si="4"/>
        <v>Memiliki kemampuan menganalisis dan mengevaluasi pengetahuan dan peradapan terkait penyebab fenomena kejadian serta menerapkan sesuai dengan bakat dan minatnya untuk memecahkan masalah</v>
      </c>
      <c r="K29" s="28">
        <f t="shared" si="5"/>
        <v>87.5</v>
      </c>
      <c r="L29" s="28" t="str">
        <f t="shared" si="6"/>
        <v>A</v>
      </c>
      <c r="M29" s="28">
        <f t="shared" si="7"/>
        <v>87.5</v>
      </c>
      <c r="N29" s="28" t="str">
        <f t="shared" si="8"/>
        <v>A</v>
      </c>
      <c r="O29" s="36">
        <v>1</v>
      </c>
      <c r="P29" s="28" t="str">
        <f t="shared" si="9"/>
        <v xml:space="preserve">Sangat terampil dalam menyajikan hasil pengembangan dari yang dipelajari secara mandiri serta bertindak secara efektif dan kreatif </v>
      </c>
      <c r="Q29" s="39"/>
      <c r="R29" s="39" t="s">
        <v>8</v>
      </c>
      <c r="S29" s="18"/>
      <c r="T29" s="41">
        <v>80</v>
      </c>
      <c r="U29" s="1">
        <v>85.91</v>
      </c>
      <c r="V29" s="1">
        <v>75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90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5">
        <v>9</v>
      </c>
      <c r="FH29" s="46"/>
      <c r="FI29" s="46"/>
      <c r="FJ29" s="44">
        <v>61809</v>
      </c>
      <c r="FK29" s="44">
        <v>61819</v>
      </c>
    </row>
    <row r="30" spans="1:167" ht="15.75" x14ac:dyDescent="0.25">
      <c r="A30" s="19">
        <v>20</v>
      </c>
      <c r="B30" s="19">
        <v>134009</v>
      </c>
      <c r="C30" s="19" t="s">
        <v>134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1</v>
      </c>
      <c r="J30" s="28" t="str">
        <f t="shared" si="4"/>
        <v>Memiliki kemampuan menganalisis dan mengevaluasi pengetahuan dan peradapan terkait penyebab fenomena kejadian serta menerapkan sesuai dengan bakat dan minatnya untuk memecahkan masalah</v>
      </c>
      <c r="K30" s="28">
        <f t="shared" si="5"/>
        <v>87.5</v>
      </c>
      <c r="L30" s="28" t="str">
        <f t="shared" si="6"/>
        <v>A</v>
      </c>
      <c r="M30" s="28">
        <f t="shared" si="7"/>
        <v>87.5</v>
      </c>
      <c r="N30" s="28" t="str">
        <f t="shared" si="8"/>
        <v>A</v>
      </c>
      <c r="O30" s="36">
        <v>1</v>
      </c>
      <c r="P30" s="28" t="str">
        <f t="shared" si="9"/>
        <v xml:space="preserve">Sangat terampil dalam menyajikan hasil pengembangan dari yang dipelajari secara mandiri serta bertindak secara efektif dan kreatif </v>
      </c>
      <c r="Q30" s="39"/>
      <c r="R30" s="39" t="s">
        <v>8</v>
      </c>
      <c r="S30" s="18"/>
      <c r="T30" s="41">
        <v>80</v>
      </c>
      <c r="U30" s="1">
        <v>87.27</v>
      </c>
      <c r="V30" s="1">
        <v>78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90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5"/>
      <c r="FH30" s="46"/>
      <c r="FI30" s="46"/>
      <c r="FJ30" s="44"/>
      <c r="FK30" s="44"/>
    </row>
    <row r="31" spans="1:167" ht="15.75" x14ac:dyDescent="0.25">
      <c r="A31" s="19">
        <v>21</v>
      </c>
      <c r="B31" s="19">
        <v>134025</v>
      </c>
      <c r="C31" s="19" t="s">
        <v>135</v>
      </c>
      <c r="D31" s="18"/>
      <c r="E31" s="28">
        <f t="shared" si="0"/>
        <v>92</v>
      </c>
      <c r="F31" s="28" t="str">
        <f t="shared" si="1"/>
        <v>A</v>
      </c>
      <c r="G31" s="28">
        <f t="shared" si="2"/>
        <v>92</v>
      </c>
      <c r="H31" s="28" t="str">
        <f t="shared" si="3"/>
        <v>A</v>
      </c>
      <c r="I31" s="36">
        <v>1</v>
      </c>
      <c r="J31" s="28" t="str">
        <f t="shared" si="4"/>
        <v>Memiliki kemampuan menganalisis dan mengevaluasi pengetahuan dan peradapan terkait penyebab fenomena kejadian serta menerapkan sesuai dengan bakat dan minatnya untuk memecahkan masalah</v>
      </c>
      <c r="K31" s="28">
        <f t="shared" si="5"/>
        <v>87.5</v>
      </c>
      <c r="L31" s="28" t="str">
        <f t="shared" si="6"/>
        <v>A</v>
      </c>
      <c r="M31" s="28">
        <f t="shared" si="7"/>
        <v>87.5</v>
      </c>
      <c r="N31" s="28" t="str">
        <f t="shared" si="8"/>
        <v>A</v>
      </c>
      <c r="O31" s="36">
        <v>1</v>
      </c>
      <c r="P31" s="28" t="str">
        <f t="shared" si="9"/>
        <v xml:space="preserve">Sangat terampil dalam menyajikan hasil pengembangan dari yang dipelajari secara mandiri serta bertindak secara efektif dan kreatif </v>
      </c>
      <c r="Q31" s="39"/>
      <c r="R31" s="39" t="s">
        <v>8</v>
      </c>
      <c r="S31" s="18"/>
      <c r="T31" s="41">
        <v>88</v>
      </c>
      <c r="U31" s="1">
        <v>94.09</v>
      </c>
      <c r="V31" s="1">
        <v>93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90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5">
        <v>10</v>
      </c>
      <c r="FH31" s="46"/>
      <c r="FI31" s="46"/>
      <c r="FJ31" s="44">
        <v>61810</v>
      </c>
      <c r="FK31" s="44">
        <v>61820</v>
      </c>
    </row>
    <row r="32" spans="1:167" ht="15.75" x14ac:dyDescent="0.25">
      <c r="A32" s="19">
        <v>22</v>
      </c>
      <c r="B32" s="19">
        <v>134041</v>
      </c>
      <c r="C32" s="19" t="s">
        <v>136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1</v>
      </c>
      <c r="J32" s="28" t="str">
        <f t="shared" si="4"/>
        <v>Memiliki kemampuan menganalisis dan mengevaluasi pengetahuan dan peradapan terkait penyebab fenomena kejadian serta menerapkan sesuai dengan bakat dan minatnya untuk memecahkan masalah</v>
      </c>
      <c r="K32" s="28">
        <f t="shared" si="5"/>
        <v>87.5</v>
      </c>
      <c r="L32" s="28" t="str">
        <f t="shared" si="6"/>
        <v>A</v>
      </c>
      <c r="M32" s="28">
        <f t="shared" si="7"/>
        <v>87.5</v>
      </c>
      <c r="N32" s="28" t="str">
        <f t="shared" si="8"/>
        <v>A</v>
      </c>
      <c r="O32" s="36">
        <v>1</v>
      </c>
      <c r="P32" s="28" t="str">
        <f t="shared" si="9"/>
        <v xml:space="preserve">Sangat terampil dalam menyajikan hasil pengembangan dari yang dipelajari secara mandiri serta bertindak secara efektif dan kreatif </v>
      </c>
      <c r="Q32" s="39"/>
      <c r="R32" s="39" t="s">
        <v>8</v>
      </c>
      <c r="S32" s="18"/>
      <c r="T32" s="41">
        <v>85</v>
      </c>
      <c r="U32" s="1">
        <v>92.73</v>
      </c>
      <c r="V32" s="1">
        <v>90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90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5"/>
      <c r="FH32" s="44"/>
      <c r="FI32" s="44"/>
      <c r="FJ32" s="44"/>
      <c r="FK32" s="44"/>
    </row>
    <row r="33" spans="1:157" ht="15.75" x14ac:dyDescent="0.25">
      <c r="A33" s="19">
        <v>23</v>
      </c>
      <c r="B33" s="19">
        <v>134057</v>
      </c>
      <c r="C33" s="19" t="s">
        <v>137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1</v>
      </c>
      <c r="J33" s="28" t="str">
        <f t="shared" si="4"/>
        <v>Memiliki kemampuan menganalisis dan mengevaluasi pengetahuan dan peradapan terkait penyebab fenomena kejadian serta menerapkan sesuai dengan bakat dan minatnya untuk memecahkan masalah</v>
      </c>
      <c r="K33" s="28">
        <f t="shared" si="5"/>
        <v>87.5</v>
      </c>
      <c r="L33" s="28" t="str">
        <f t="shared" si="6"/>
        <v>A</v>
      </c>
      <c r="M33" s="28">
        <f t="shared" si="7"/>
        <v>87.5</v>
      </c>
      <c r="N33" s="28" t="str">
        <f t="shared" si="8"/>
        <v>A</v>
      </c>
      <c r="O33" s="36">
        <v>1</v>
      </c>
      <c r="P33" s="28" t="str">
        <f t="shared" si="9"/>
        <v xml:space="preserve">Sangat terampil dalam menyajikan hasil pengembangan dari yang dipelajari secara mandiri serta bertindak secara efektif dan kreatif </v>
      </c>
      <c r="Q33" s="39"/>
      <c r="R33" s="39" t="s">
        <v>8</v>
      </c>
      <c r="S33" s="18"/>
      <c r="T33" s="41">
        <v>82</v>
      </c>
      <c r="U33" s="1">
        <v>91.36</v>
      </c>
      <c r="V33" s="1">
        <v>87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90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.75" x14ac:dyDescent="0.25">
      <c r="A34" s="19">
        <v>24</v>
      </c>
      <c r="B34" s="19">
        <v>134073</v>
      </c>
      <c r="C34" s="19" t="s">
        <v>138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1</v>
      </c>
      <c r="J34" s="28" t="str">
        <f t="shared" si="4"/>
        <v>Memiliki kemampuan menganalisis dan mengevaluasi pengetahuan dan peradapan terkait penyebab fenomena kejadian serta menerapkan sesuai dengan bakat dan minatnya untuk memecahkan masalah</v>
      </c>
      <c r="K34" s="28">
        <f t="shared" si="5"/>
        <v>87.5</v>
      </c>
      <c r="L34" s="28" t="str">
        <f t="shared" si="6"/>
        <v>A</v>
      </c>
      <c r="M34" s="28">
        <f t="shared" si="7"/>
        <v>87.5</v>
      </c>
      <c r="N34" s="28" t="str">
        <f t="shared" si="8"/>
        <v>A</v>
      </c>
      <c r="O34" s="36">
        <v>1</v>
      </c>
      <c r="P34" s="28" t="str">
        <f t="shared" si="9"/>
        <v xml:space="preserve">Sangat terampil dalam menyajikan hasil pengembangan dari yang dipelajari secara mandiri serta bertindak secara efektif dan kreatif </v>
      </c>
      <c r="Q34" s="39"/>
      <c r="R34" s="39" t="s">
        <v>8</v>
      </c>
      <c r="S34" s="18"/>
      <c r="T34" s="41">
        <v>85</v>
      </c>
      <c r="U34" s="1">
        <v>92.73</v>
      </c>
      <c r="V34" s="1">
        <v>90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.75" x14ac:dyDescent="0.25">
      <c r="A35" s="19">
        <v>25</v>
      </c>
      <c r="B35" s="19">
        <v>134089</v>
      </c>
      <c r="C35" s="19" t="s">
        <v>139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1</v>
      </c>
      <c r="J35" s="28" t="str">
        <f t="shared" si="4"/>
        <v>Memiliki kemampuan menganalisis dan mengevaluasi pengetahuan dan peradapan terkait penyebab fenomena kejadian serta menerapkan sesuai dengan bakat dan minatnya untuk memecahkan masalah</v>
      </c>
      <c r="K35" s="28">
        <f t="shared" si="5"/>
        <v>87.5</v>
      </c>
      <c r="L35" s="28" t="str">
        <f t="shared" si="6"/>
        <v>A</v>
      </c>
      <c r="M35" s="28">
        <f t="shared" si="7"/>
        <v>87.5</v>
      </c>
      <c r="N35" s="28" t="str">
        <f t="shared" si="8"/>
        <v>A</v>
      </c>
      <c r="O35" s="36">
        <v>1</v>
      </c>
      <c r="P35" s="28" t="str">
        <f t="shared" si="9"/>
        <v xml:space="preserve">Sangat terampil dalam menyajikan hasil pengembangan dari yang dipelajari secara mandiri serta bertindak secara efektif dan kreatif </v>
      </c>
      <c r="Q35" s="39"/>
      <c r="R35" s="39" t="s">
        <v>8</v>
      </c>
      <c r="S35" s="18"/>
      <c r="T35" s="41">
        <v>76</v>
      </c>
      <c r="U35" s="1">
        <v>88.64</v>
      </c>
      <c r="V35" s="1">
        <v>81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90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 x14ac:dyDescent="0.25">
      <c r="A36" s="19">
        <v>26</v>
      </c>
      <c r="B36" s="19">
        <v>134105</v>
      </c>
      <c r="C36" s="19" t="s">
        <v>140</v>
      </c>
      <c r="D36" s="18"/>
      <c r="E36" s="28">
        <f t="shared" si="0"/>
        <v>82</v>
      </c>
      <c r="F36" s="28" t="str">
        <f t="shared" si="1"/>
        <v>B</v>
      </c>
      <c r="G36" s="28">
        <f t="shared" si="2"/>
        <v>82</v>
      </c>
      <c r="H36" s="28" t="str">
        <f t="shared" si="3"/>
        <v>B</v>
      </c>
      <c r="I36" s="36">
        <v>1</v>
      </c>
      <c r="J36" s="28" t="str">
        <f t="shared" si="4"/>
        <v>Memiliki kemampuan menganalisis dan mengevaluasi pengetahuan dan peradapan terkait penyebab fenomena kejadian serta menerapkan sesuai dengan bakat dan minatnya untuk memecahkan masalah</v>
      </c>
      <c r="K36" s="28">
        <f t="shared" si="5"/>
        <v>87.5</v>
      </c>
      <c r="L36" s="28" t="str">
        <f t="shared" si="6"/>
        <v>A</v>
      </c>
      <c r="M36" s="28">
        <f t="shared" si="7"/>
        <v>87.5</v>
      </c>
      <c r="N36" s="28" t="str">
        <f t="shared" si="8"/>
        <v>A</v>
      </c>
      <c r="O36" s="36">
        <v>1</v>
      </c>
      <c r="P36" s="28" t="str">
        <f t="shared" si="9"/>
        <v xml:space="preserve">Sangat terampil dalam menyajikan hasil pengembangan dari yang dipelajari secara mandiri serta bertindak secara efektif dan kreatif </v>
      </c>
      <c r="Q36" s="39"/>
      <c r="R36" s="39" t="s">
        <v>8</v>
      </c>
      <c r="S36" s="18"/>
      <c r="T36" s="41">
        <v>80</v>
      </c>
      <c r="U36" s="1">
        <v>85.91</v>
      </c>
      <c r="V36" s="1">
        <v>80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90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 x14ac:dyDescent="0.25">
      <c r="A37" s="19">
        <v>27</v>
      </c>
      <c r="B37" s="19">
        <v>134121</v>
      </c>
      <c r="C37" s="19" t="s">
        <v>141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1</v>
      </c>
      <c r="J37" s="28" t="str">
        <f t="shared" si="4"/>
        <v>Memiliki kemampuan menganalisis dan mengevaluasi pengetahuan dan peradapan terkait penyebab fenomena kejadian serta menerapkan sesuai dengan bakat dan minatnya untuk memecahkan masalah</v>
      </c>
      <c r="K37" s="28">
        <f t="shared" si="5"/>
        <v>87.5</v>
      </c>
      <c r="L37" s="28" t="str">
        <f t="shared" si="6"/>
        <v>A</v>
      </c>
      <c r="M37" s="28">
        <f t="shared" si="7"/>
        <v>87.5</v>
      </c>
      <c r="N37" s="28" t="str">
        <f t="shared" si="8"/>
        <v>A</v>
      </c>
      <c r="O37" s="36">
        <v>1</v>
      </c>
      <c r="P37" s="28" t="str">
        <f t="shared" si="9"/>
        <v xml:space="preserve">Sangat terampil dalam menyajikan hasil pengembangan dari yang dipelajari secara mandiri serta bertindak secara efektif dan kreatif </v>
      </c>
      <c r="Q37" s="39"/>
      <c r="R37" s="39" t="s">
        <v>8</v>
      </c>
      <c r="S37" s="18"/>
      <c r="T37" s="41">
        <v>80</v>
      </c>
      <c r="U37" s="1">
        <v>83.18</v>
      </c>
      <c r="V37" s="1">
        <v>80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.75" x14ac:dyDescent="0.25">
      <c r="A38" s="19">
        <v>28</v>
      </c>
      <c r="B38" s="19">
        <v>134137</v>
      </c>
      <c r="C38" s="19" t="s">
        <v>142</v>
      </c>
      <c r="D38" s="18"/>
      <c r="E38" s="28">
        <f t="shared" si="0"/>
        <v>92</v>
      </c>
      <c r="F38" s="28" t="str">
        <f t="shared" si="1"/>
        <v>A</v>
      </c>
      <c r="G38" s="28">
        <f t="shared" si="2"/>
        <v>92</v>
      </c>
      <c r="H38" s="28" t="str">
        <f t="shared" si="3"/>
        <v>A</v>
      </c>
      <c r="I38" s="36">
        <v>1</v>
      </c>
      <c r="J38" s="28" t="str">
        <f t="shared" si="4"/>
        <v>Memiliki kemampuan menganalisis dan mengevaluasi pengetahuan dan peradapan terkait penyebab fenomena kejadian serta menerapkan sesuai dengan bakat dan minatnya untuk memecahkan masalah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1</v>
      </c>
      <c r="P38" s="28" t="str">
        <f t="shared" si="9"/>
        <v xml:space="preserve">Sangat terampil dalam menyajikan hasil pengembangan dari yang dipelajari secara mandiri serta bertindak secara efektif dan kreatif </v>
      </c>
      <c r="Q38" s="39"/>
      <c r="R38" s="39" t="s">
        <v>8</v>
      </c>
      <c r="S38" s="18"/>
      <c r="T38" s="41">
        <v>88</v>
      </c>
      <c r="U38" s="1">
        <v>94.09</v>
      </c>
      <c r="V38" s="1">
        <v>93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.75" x14ac:dyDescent="0.25">
      <c r="A39" s="19">
        <v>29</v>
      </c>
      <c r="B39" s="19">
        <v>134153</v>
      </c>
      <c r="C39" s="19" t="s">
        <v>143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1</v>
      </c>
      <c r="J39" s="28" t="str">
        <f t="shared" si="4"/>
        <v>Memiliki kemampuan menganalisis dan mengevaluasi pengetahuan dan peradapan terkait penyebab fenomena kejadian serta menerapkan sesuai dengan bakat dan minatnya untuk memecahkan masalah</v>
      </c>
      <c r="K39" s="28">
        <f t="shared" si="5"/>
        <v>87.5</v>
      </c>
      <c r="L39" s="28" t="str">
        <f t="shared" si="6"/>
        <v>A</v>
      </c>
      <c r="M39" s="28">
        <f t="shared" si="7"/>
        <v>87.5</v>
      </c>
      <c r="N39" s="28" t="str">
        <f t="shared" si="8"/>
        <v>A</v>
      </c>
      <c r="O39" s="36">
        <v>1</v>
      </c>
      <c r="P39" s="28" t="str">
        <f t="shared" si="9"/>
        <v xml:space="preserve">Sangat terampil dalam menyajikan hasil pengembangan dari yang dipelajari secara mandiri serta bertindak secara efektif dan kreatif </v>
      </c>
      <c r="Q39" s="39"/>
      <c r="R39" s="39" t="s">
        <v>8</v>
      </c>
      <c r="S39" s="18"/>
      <c r="T39" s="41">
        <v>79</v>
      </c>
      <c r="U39" s="1">
        <v>90</v>
      </c>
      <c r="V39" s="1">
        <v>84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90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.75" x14ac:dyDescent="0.25">
      <c r="A40" s="19">
        <v>30</v>
      </c>
      <c r="B40" s="19">
        <v>134169</v>
      </c>
      <c r="C40" s="19" t="s">
        <v>144</v>
      </c>
      <c r="D40" s="18"/>
      <c r="E40" s="28">
        <f t="shared" si="0"/>
        <v>92</v>
      </c>
      <c r="F40" s="28" t="str">
        <f t="shared" si="1"/>
        <v>A</v>
      </c>
      <c r="G40" s="28">
        <f t="shared" si="2"/>
        <v>92</v>
      </c>
      <c r="H40" s="28" t="str">
        <f t="shared" si="3"/>
        <v>A</v>
      </c>
      <c r="I40" s="36">
        <v>1</v>
      </c>
      <c r="J40" s="28" t="str">
        <f t="shared" si="4"/>
        <v>Memiliki kemampuan menganalisis dan mengevaluasi pengetahuan dan peradapan terkait penyebab fenomena kejadian serta menerapkan sesuai dengan bakat dan minatnya untuk memecahkan masalah</v>
      </c>
      <c r="K40" s="28">
        <f t="shared" si="5"/>
        <v>87.5</v>
      </c>
      <c r="L40" s="28" t="str">
        <f t="shared" si="6"/>
        <v>A</v>
      </c>
      <c r="M40" s="28">
        <f t="shared" si="7"/>
        <v>87.5</v>
      </c>
      <c r="N40" s="28" t="str">
        <f t="shared" si="8"/>
        <v>A</v>
      </c>
      <c r="O40" s="36">
        <v>1</v>
      </c>
      <c r="P40" s="28" t="str">
        <f t="shared" si="9"/>
        <v xml:space="preserve">Sangat terampil dalam menyajikan hasil pengembangan dari yang dipelajari secara mandiri serta bertindak secara efektif dan kreatif </v>
      </c>
      <c r="Q40" s="39"/>
      <c r="R40" s="39" t="s">
        <v>8</v>
      </c>
      <c r="S40" s="18"/>
      <c r="T40" s="41">
        <v>88</v>
      </c>
      <c r="U40" s="1">
        <v>94.09</v>
      </c>
      <c r="V40" s="1">
        <v>93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90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.75" x14ac:dyDescent="0.25">
      <c r="A41" s="19">
        <v>31</v>
      </c>
      <c r="B41" s="19">
        <v>134185</v>
      </c>
      <c r="C41" s="19" t="s">
        <v>145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>Memiliki kemampuan menganalisis dan mengevaluasi pengetahuan dan peradapan terkait penyebab fenomena kejadian serta menerapkan sesuai dengan bakat dan minatnya untuk memecahkan masalah</v>
      </c>
      <c r="K41" s="28">
        <f t="shared" si="5"/>
        <v>87.5</v>
      </c>
      <c r="L41" s="28" t="str">
        <f t="shared" si="6"/>
        <v>A</v>
      </c>
      <c r="M41" s="28">
        <f t="shared" si="7"/>
        <v>87.5</v>
      </c>
      <c r="N41" s="28" t="str">
        <f t="shared" si="8"/>
        <v>A</v>
      </c>
      <c r="O41" s="36">
        <v>1</v>
      </c>
      <c r="P41" s="28" t="str">
        <f t="shared" si="9"/>
        <v xml:space="preserve">Sangat terampil dalam menyajikan hasil pengembangan dari yang dipelajari secara mandiri serta bertindak secara efektif dan kreatif </v>
      </c>
      <c r="Q41" s="39"/>
      <c r="R41" s="39" t="s">
        <v>8</v>
      </c>
      <c r="S41" s="18"/>
      <c r="T41" s="41">
        <v>82</v>
      </c>
      <c r="U41" s="1">
        <v>91.36</v>
      </c>
      <c r="V41" s="1">
        <v>87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90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 x14ac:dyDescent="0.25">
      <c r="A42" s="19">
        <v>32</v>
      </c>
      <c r="B42" s="19">
        <v>134201</v>
      </c>
      <c r="C42" s="19" t="s">
        <v>146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menganalisis dan mengevaluasi pengetahuan dan peradapan terkait penyebab fenomena kejadian serta menerapkan sesuai dengan bakat dan minatnya untuk memecahkan masalah</v>
      </c>
      <c r="K42" s="28">
        <f t="shared" si="5"/>
        <v>90</v>
      </c>
      <c r="L42" s="28" t="str">
        <f t="shared" si="6"/>
        <v>A</v>
      </c>
      <c r="M42" s="28">
        <f t="shared" si="7"/>
        <v>90</v>
      </c>
      <c r="N42" s="28" t="str">
        <f t="shared" si="8"/>
        <v>A</v>
      </c>
      <c r="O42" s="36">
        <v>1</v>
      </c>
      <c r="P42" s="28" t="str">
        <f t="shared" si="9"/>
        <v xml:space="preserve">Sangat terampil dalam menyajikan hasil pengembangan dari yang dipelajari secara mandiri serta bertindak secara efektif dan kreatif </v>
      </c>
      <c r="Q42" s="39"/>
      <c r="R42" s="39" t="s">
        <v>8</v>
      </c>
      <c r="S42" s="18"/>
      <c r="T42" s="41">
        <v>80</v>
      </c>
      <c r="U42" s="1">
        <v>85.91</v>
      </c>
      <c r="V42" s="1">
        <v>90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90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5.75" x14ac:dyDescent="0.25">
      <c r="A43" s="19">
        <v>33</v>
      </c>
      <c r="B43" s="19">
        <v>134217</v>
      </c>
      <c r="C43" s="19" t="s">
        <v>147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1</v>
      </c>
      <c r="J43" s="28" t="str">
        <f t="shared" si="4"/>
        <v>Memiliki kemampuan menganalisis dan mengevaluasi pengetahuan dan peradapan terkait penyebab fenomena kejadian serta menerapkan sesuai dengan bakat dan minatnya untuk memecahkan masalah</v>
      </c>
      <c r="K43" s="28">
        <f t="shared" si="5"/>
        <v>87.5</v>
      </c>
      <c r="L43" s="28" t="str">
        <f t="shared" si="6"/>
        <v>A</v>
      </c>
      <c r="M43" s="28">
        <f t="shared" si="7"/>
        <v>87.5</v>
      </c>
      <c r="N43" s="28" t="str">
        <f t="shared" si="8"/>
        <v>A</v>
      </c>
      <c r="O43" s="36">
        <v>1</v>
      </c>
      <c r="P43" s="28" t="str">
        <f t="shared" si="9"/>
        <v xml:space="preserve">Sangat terampil dalam menyajikan hasil pengembangan dari yang dipelajari secara mandiri serta bertindak secara efektif dan kreatif </v>
      </c>
      <c r="Q43" s="39"/>
      <c r="R43" s="39" t="s">
        <v>8</v>
      </c>
      <c r="S43" s="18"/>
      <c r="T43" s="41">
        <v>82</v>
      </c>
      <c r="U43" s="1">
        <v>87.27</v>
      </c>
      <c r="V43" s="1">
        <v>78</v>
      </c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90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5.75" x14ac:dyDescent="0.25">
      <c r="A44" s="19">
        <v>34</v>
      </c>
      <c r="B44" s="19">
        <v>134233</v>
      </c>
      <c r="C44" s="19" t="s">
        <v>148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1</v>
      </c>
      <c r="J44" s="28" t="str">
        <f t="shared" si="4"/>
        <v>Memiliki kemampuan menganalisis dan mengevaluasi pengetahuan dan peradapan terkait penyebab fenomena kejadian serta menerapkan sesuai dengan bakat dan minatnya untuk memecahkan masalah</v>
      </c>
      <c r="K44" s="28">
        <f t="shared" si="5"/>
        <v>87.5</v>
      </c>
      <c r="L44" s="28" t="str">
        <f t="shared" si="6"/>
        <v>A</v>
      </c>
      <c r="M44" s="28">
        <f t="shared" si="7"/>
        <v>87.5</v>
      </c>
      <c r="N44" s="28" t="str">
        <f t="shared" si="8"/>
        <v>A</v>
      </c>
      <c r="O44" s="36">
        <v>1</v>
      </c>
      <c r="P44" s="28" t="str">
        <f t="shared" si="9"/>
        <v xml:space="preserve">Sangat terampil dalam menyajikan hasil pengembangan dari yang dipelajari secara mandiri serta bertindak secara efektif dan kreatif </v>
      </c>
      <c r="Q44" s="39"/>
      <c r="R44" s="39" t="s">
        <v>8</v>
      </c>
      <c r="S44" s="18"/>
      <c r="T44" s="41">
        <v>83</v>
      </c>
      <c r="U44" s="1">
        <v>87.27</v>
      </c>
      <c r="V44" s="1">
        <v>78</v>
      </c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90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5.75" x14ac:dyDescent="0.25">
      <c r="A45" s="19">
        <v>35</v>
      </c>
      <c r="B45" s="19">
        <v>134249</v>
      </c>
      <c r="C45" s="19" t="s">
        <v>149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Memiliki kemampuan menganalisis dan mengevaluasi pengetahuan dan peradapan terkait penyebab fenomena kejadian serta menerapkan sesuai dengan bakat dan minatnya untuk memecahkan masalah</v>
      </c>
      <c r="K45" s="28">
        <f t="shared" si="5"/>
        <v>87.5</v>
      </c>
      <c r="L45" s="28" t="str">
        <f t="shared" si="6"/>
        <v>A</v>
      </c>
      <c r="M45" s="28">
        <f t="shared" si="7"/>
        <v>87.5</v>
      </c>
      <c r="N45" s="28" t="str">
        <f t="shared" si="8"/>
        <v>A</v>
      </c>
      <c r="O45" s="36">
        <v>1</v>
      </c>
      <c r="P45" s="28" t="str">
        <f t="shared" si="9"/>
        <v xml:space="preserve">Sangat terampil dalam menyajikan hasil pengembangan dari yang dipelajari secara mandiri serta bertindak secara efektif dan kreatif </v>
      </c>
      <c r="Q45" s="39"/>
      <c r="R45" s="39" t="s">
        <v>8</v>
      </c>
      <c r="S45" s="18"/>
      <c r="T45" s="41">
        <v>82</v>
      </c>
      <c r="U45" s="1">
        <v>91.36</v>
      </c>
      <c r="V45" s="1">
        <v>87</v>
      </c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90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ht="15.75" x14ac:dyDescent="0.25">
      <c r="A46" s="19">
        <v>36</v>
      </c>
      <c r="B46" s="19">
        <v>134265</v>
      </c>
      <c r="C46" s="19" t="s">
        <v>150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1</v>
      </c>
      <c r="J46" s="28" t="str">
        <f t="shared" si="4"/>
        <v>Memiliki kemampuan menganalisis dan mengevaluasi pengetahuan dan peradapan terkait penyebab fenomena kejadian serta menerapkan sesuai dengan bakat dan minatnya untuk memecahkan masalah</v>
      </c>
      <c r="K46" s="28">
        <f t="shared" si="5"/>
        <v>87.5</v>
      </c>
      <c r="L46" s="28" t="str">
        <f t="shared" si="6"/>
        <v>A</v>
      </c>
      <c r="M46" s="28">
        <f t="shared" si="7"/>
        <v>87.5</v>
      </c>
      <c r="N46" s="28" t="str">
        <f t="shared" si="8"/>
        <v>A</v>
      </c>
      <c r="O46" s="36">
        <v>1</v>
      </c>
      <c r="P46" s="28" t="str">
        <f t="shared" si="9"/>
        <v xml:space="preserve">Sangat terampil dalam menyajikan hasil pengembangan dari yang dipelajari secara mandiri serta bertindak secara efektif dan kreatif </v>
      </c>
      <c r="Q46" s="39"/>
      <c r="R46" s="39" t="s">
        <v>8</v>
      </c>
      <c r="S46" s="18"/>
      <c r="T46" s="41">
        <v>80</v>
      </c>
      <c r="U46" s="1">
        <v>84.55</v>
      </c>
      <c r="V46" s="1">
        <v>80</v>
      </c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90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84.777777777777771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S12" activePane="bottomRight" state="frozen"/>
      <selection pane="topRight"/>
      <selection pane="bottomLeft"/>
      <selection pane="bottomRight" activeCell="FH15" sqref="FH15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0.42578125" customWidth="1"/>
    <col min="4" max="4" width="5.85546875" hidden="1" customWidth="1"/>
    <col min="5" max="5" width="6.7109375" customWidth="1"/>
    <col min="6" max="6" width="6.28515625" customWidth="1"/>
    <col min="7" max="8" width="7.7109375" customWidth="1"/>
    <col min="9" max="9" width="7.28515625" customWidth="1"/>
    <col min="10" max="10" width="9.42578125" customWidth="1"/>
    <col min="11" max="14" width="7.7109375" customWidth="1"/>
    <col min="15" max="15" width="7.85546875" customWidth="1"/>
    <col min="16" max="16" width="8.85546875" customWidth="1"/>
    <col min="17" max="17" width="7.7109375" hidden="1" customWidth="1"/>
    <col min="18" max="18" width="6.42578125" customWidth="1"/>
    <col min="19" max="19" width="1.5703125" customWidth="1"/>
    <col min="20" max="23" width="7.140625" customWidth="1"/>
    <col min="24" max="30" width="7.140625" hidden="1" customWidth="1"/>
    <col min="31" max="31" width="2" customWidth="1"/>
    <col min="32" max="35" width="8.7109375" customWidth="1"/>
    <col min="36" max="40" width="8.7109375" hidden="1" customWidth="1"/>
    <col min="41" max="41" width="7.140625" hidden="1" customWidth="1"/>
    <col min="42" max="42" width="2.8554687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2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1176</v>
      </c>
      <c r="B1" s="20"/>
      <c r="C1" s="53" t="s">
        <v>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1176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270</v>
      </c>
      <c r="C7" s="18"/>
      <c r="D7" s="18"/>
      <c r="E7" s="54" t="s">
        <v>13</v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1" t="s">
        <v>14</v>
      </c>
      <c r="B8" s="52" t="s">
        <v>15</v>
      </c>
      <c r="C8" s="51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78" t="s">
        <v>19</v>
      </c>
      <c r="R8" s="78"/>
      <c r="S8" s="18"/>
      <c r="T8" s="77" t="s">
        <v>20</v>
      </c>
      <c r="U8" s="77"/>
      <c r="V8" s="77"/>
      <c r="W8" s="77"/>
      <c r="X8" s="77"/>
      <c r="Y8" s="77"/>
      <c r="Z8" s="77"/>
      <c r="AA8" s="77"/>
      <c r="AB8" s="77"/>
      <c r="AC8" s="77"/>
      <c r="AD8" s="77"/>
      <c r="AE8" s="34"/>
      <c r="AF8" s="72" t="s">
        <v>21</v>
      </c>
      <c r="AG8" s="72"/>
      <c r="AH8" s="72"/>
      <c r="AI8" s="72"/>
      <c r="AJ8" s="72"/>
      <c r="AK8" s="72"/>
      <c r="AL8" s="72"/>
      <c r="AM8" s="72"/>
      <c r="AN8" s="72"/>
      <c r="AO8" s="72"/>
      <c r="AP8" s="34"/>
      <c r="AQ8" s="74" t="s">
        <v>19</v>
      </c>
      <c r="AR8" s="74"/>
      <c r="AS8" s="74"/>
      <c r="AT8" s="74"/>
      <c r="AU8" s="74"/>
      <c r="AV8" s="74"/>
      <c r="AW8" s="74"/>
      <c r="AX8" s="74"/>
      <c r="AY8" s="74"/>
      <c r="AZ8" s="74"/>
      <c r="BA8" s="75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1"/>
      <c r="B9" s="52"/>
      <c r="C9" s="51"/>
      <c r="D9" s="18"/>
      <c r="E9" s="77" t="s">
        <v>23</v>
      </c>
      <c r="F9" s="77"/>
      <c r="G9" s="65" t="s">
        <v>24</v>
      </c>
      <c r="H9" s="66"/>
      <c r="I9" s="66"/>
      <c r="J9" s="67"/>
      <c r="K9" s="55" t="s">
        <v>23</v>
      </c>
      <c r="L9" s="56"/>
      <c r="M9" s="68" t="s">
        <v>24</v>
      </c>
      <c r="N9" s="69"/>
      <c r="O9" s="69"/>
      <c r="P9" s="70"/>
      <c r="Q9" s="57" t="s">
        <v>23</v>
      </c>
      <c r="R9" s="57" t="s">
        <v>24</v>
      </c>
      <c r="S9" s="18"/>
      <c r="T9" s="79" t="s">
        <v>25</v>
      </c>
      <c r="U9" s="79" t="s">
        <v>26</v>
      </c>
      <c r="V9" s="79" t="s">
        <v>27</v>
      </c>
      <c r="W9" s="79" t="s">
        <v>28</v>
      </c>
      <c r="X9" s="79" t="s">
        <v>29</v>
      </c>
      <c r="Y9" s="79" t="s">
        <v>30</v>
      </c>
      <c r="Z9" s="79" t="s">
        <v>31</v>
      </c>
      <c r="AA9" s="79" t="s">
        <v>32</v>
      </c>
      <c r="AB9" s="79" t="s">
        <v>33</v>
      </c>
      <c r="AC9" s="79" t="s">
        <v>34</v>
      </c>
      <c r="AD9" s="76" t="s">
        <v>35</v>
      </c>
      <c r="AE9" s="34"/>
      <c r="AF9" s="47" t="s">
        <v>36</v>
      </c>
      <c r="AG9" s="47" t="s">
        <v>37</v>
      </c>
      <c r="AH9" s="47" t="s">
        <v>38</v>
      </c>
      <c r="AI9" s="47" t="s">
        <v>39</v>
      </c>
      <c r="AJ9" s="47" t="s">
        <v>40</v>
      </c>
      <c r="AK9" s="47" t="s">
        <v>41</v>
      </c>
      <c r="AL9" s="47" t="s">
        <v>42</v>
      </c>
      <c r="AM9" s="47" t="s">
        <v>43</v>
      </c>
      <c r="AN9" s="47" t="s">
        <v>44</v>
      </c>
      <c r="AO9" s="47" t="s">
        <v>45</v>
      </c>
      <c r="AP9" s="34"/>
      <c r="AQ9" s="73" t="s">
        <v>46</v>
      </c>
      <c r="AR9" s="73"/>
      <c r="AS9" s="73" t="s">
        <v>47</v>
      </c>
      <c r="AT9" s="73"/>
      <c r="AU9" s="73" t="s">
        <v>48</v>
      </c>
      <c r="AV9" s="73"/>
      <c r="AW9" s="73"/>
      <c r="AX9" s="73" t="s">
        <v>49</v>
      </c>
      <c r="AY9" s="73"/>
      <c r="AZ9" s="73"/>
      <c r="BA9" s="7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1"/>
      <c r="B10" s="52"/>
      <c r="C10" s="51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8"/>
      <c r="R10" s="58"/>
      <c r="S10" s="18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76"/>
      <c r="AE10" s="34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134282</v>
      </c>
      <c r="C11" s="19" t="s">
        <v>152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dan mengevaluasi pengetahuan dan peradapan terkait penyebab fenomena kejadian serta menerapkan sesuai dengan bakat dan minatnya untuk memecahkan masalah</v>
      </c>
      <c r="K11" s="28">
        <f t="shared" ref="K11:K50" si="5">IF((COUNTA(AF11:AO11)&gt;0),AVERAGE(AF11:AO11),"")</f>
        <v>87.5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Sangat terampil dalam menyajikan hasil pengembangan dari yang dipelajari secara mandiri serta bertindak secara efektif dan kreatif </v>
      </c>
      <c r="Q11" s="39"/>
      <c r="R11" s="39" t="s">
        <v>8</v>
      </c>
      <c r="S11" s="18"/>
      <c r="T11" s="1">
        <v>84</v>
      </c>
      <c r="U11" s="1">
        <v>90</v>
      </c>
      <c r="V11" s="1">
        <v>84</v>
      </c>
      <c r="W11" s="1">
        <v>94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90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0" t="s">
        <v>56</v>
      </c>
      <c r="FD11" s="50"/>
      <c r="FE11" s="50"/>
      <c r="FG11" s="49" t="s">
        <v>57</v>
      </c>
      <c r="FH11" s="49"/>
      <c r="FI11" s="49"/>
    </row>
    <row r="12" spans="1:167" x14ac:dyDescent="0.25">
      <c r="A12" s="19">
        <v>2</v>
      </c>
      <c r="B12" s="19">
        <v>134298</v>
      </c>
      <c r="C12" s="19" t="s">
        <v>153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1</v>
      </c>
      <c r="J12" s="28" t="str">
        <f t="shared" si="4"/>
        <v>Memiliki kemampuan menganalisis dan mengevaluasi pengetahuan dan peradapan terkait penyebab fenomena kejadian serta menerapkan sesuai dengan bakat dan minatnya untuk memecahkan masalah</v>
      </c>
      <c r="K12" s="28">
        <f t="shared" si="5"/>
        <v>87.5</v>
      </c>
      <c r="L12" s="28" t="str">
        <f t="shared" si="6"/>
        <v>A</v>
      </c>
      <c r="M12" s="28">
        <f t="shared" si="7"/>
        <v>87.5</v>
      </c>
      <c r="N12" s="28" t="str">
        <f t="shared" si="8"/>
        <v>A</v>
      </c>
      <c r="O12" s="36">
        <v>1</v>
      </c>
      <c r="P12" s="28" t="str">
        <f t="shared" si="9"/>
        <v xml:space="preserve">Sangat terampil dalam menyajikan hasil pengembangan dari yang dipelajari secara mandiri serta bertindak secara efektif dan kreatif </v>
      </c>
      <c r="Q12" s="39"/>
      <c r="R12" s="39" t="s">
        <v>8</v>
      </c>
      <c r="S12" s="18"/>
      <c r="T12" s="1">
        <v>80</v>
      </c>
      <c r="U12" s="1">
        <v>85.91</v>
      </c>
      <c r="V12" s="1">
        <v>80</v>
      </c>
      <c r="W12" s="1">
        <v>85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134314</v>
      </c>
      <c r="C13" s="19" t="s">
        <v>154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1</v>
      </c>
      <c r="J13" s="28" t="str">
        <f t="shared" si="4"/>
        <v>Memiliki kemampuan menganalisis dan mengevaluasi pengetahuan dan peradapan terkait penyebab fenomena kejadian serta menerapkan sesuai dengan bakat dan minatnya untuk memecahkan masalah</v>
      </c>
      <c r="K13" s="28">
        <f t="shared" si="5"/>
        <v>87.5</v>
      </c>
      <c r="L13" s="28" t="str">
        <f t="shared" si="6"/>
        <v>A</v>
      </c>
      <c r="M13" s="28">
        <f t="shared" si="7"/>
        <v>87.5</v>
      </c>
      <c r="N13" s="28" t="str">
        <f t="shared" si="8"/>
        <v>A</v>
      </c>
      <c r="O13" s="36">
        <v>1</v>
      </c>
      <c r="P13" s="28" t="str">
        <f t="shared" si="9"/>
        <v xml:space="preserve">Sangat terampil dalam menyajikan hasil pengembangan dari yang dipelajari secara mandiri serta bertindak secara efektif dan kreatif </v>
      </c>
      <c r="Q13" s="39"/>
      <c r="R13" s="39" t="s">
        <v>8</v>
      </c>
      <c r="S13" s="18"/>
      <c r="T13" s="1">
        <v>75</v>
      </c>
      <c r="U13" s="1">
        <v>85.91</v>
      </c>
      <c r="V13" s="1">
        <v>85</v>
      </c>
      <c r="W13" s="1">
        <v>85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90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5">
        <v>1</v>
      </c>
      <c r="FH13" s="46" t="s">
        <v>217</v>
      </c>
      <c r="FI13" s="46" t="s">
        <v>218</v>
      </c>
      <c r="FJ13" s="44">
        <v>61821</v>
      </c>
      <c r="FK13" s="44">
        <v>61831</v>
      </c>
    </row>
    <row r="14" spans="1:167" x14ac:dyDescent="0.25">
      <c r="A14" s="19">
        <v>4</v>
      </c>
      <c r="B14" s="19">
        <v>134330</v>
      </c>
      <c r="C14" s="19" t="s">
        <v>155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1</v>
      </c>
      <c r="J14" s="28" t="str">
        <f t="shared" si="4"/>
        <v>Memiliki kemampuan menganalisis dan mengevaluasi pengetahuan dan peradapan terkait penyebab fenomena kejadian serta menerapkan sesuai dengan bakat dan minatnya untuk memecahkan masalah</v>
      </c>
      <c r="K14" s="28">
        <f t="shared" si="5"/>
        <v>87.5</v>
      </c>
      <c r="L14" s="28" t="str">
        <f t="shared" si="6"/>
        <v>A</v>
      </c>
      <c r="M14" s="28">
        <f t="shared" si="7"/>
        <v>87.5</v>
      </c>
      <c r="N14" s="28" t="str">
        <f t="shared" si="8"/>
        <v>A</v>
      </c>
      <c r="O14" s="36">
        <v>1</v>
      </c>
      <c r="P14" s="28" t="str">
        <f t="shared" si="9"/>
        <v xml:space="preserve">Sangat terampil dalam menyajikan hasil pengembangan dari yang dipelajari secara mandiri serta bertindak secara efektif dan kreatif </v>
      </c>
      <c r="Q14" s="39"/>
      <c r="R14" s="39" t="s">
        <v>8</v>
      </c>
      <c r="S14" s="18"/>
      <c r="T14" s="1">
        <v>79</v>
      </c>
      <c r="U14" s="1">
        <v>87.73</v>
      </c>
      <c r="V14" s="1">
        <v>79</v>
      </c>
      <c r="W14" s="1">
        <v>89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5"/>
      <c r="FH14" s="46"/>
      <c r="FI14" s="46"/>
      <c r="FJ14" s="44"/>
      <c r="FK14" s="44"/>
    </row>
    <row r="15" spans="1:167" x14ac:dyDescent="0.25">
      <c r="A15" s="19">
        <v>5</v>
      </c>
      <c r="B15" s="19">
        <v>134346</v>
      </c>
      <c r="C15" s="19" t="s">
        <v>156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menganalisis dan mengevaluasi pengetahuan dan peradapan terkait penyebab fenomena kejadian serta menerapkan sesuai dengan bakat dan minatnya untuk memecahkan masalah</v>
      </c>
      <c r="K15" s="28">
        <f t="shared" si="5"/>
        <v>87.5</v>
      </c>
      <c r="L15" s="28" t="str">
        <f t="shared" si="6"/>
        <v>A</v>
      </c>
      <c r="M15" s="28">
        <f t="shared" si="7"/>
        <v>87.5</v>
      </c>
      <c r="N15" s="28" t="str">
        <f t="shared" si="8"/>
        <v>A</v>
      </c>
      <c r="O15" s="36">
        <v>1</v>
      </c>
      <c r="P15" s="28" t="str">
        <f t="shared" si="9"/>
        <v xml:space="preserve">Sangat terampil dalam menyajikan hasil pengembangan dari yang dipelajari secara mandiri serta bertindak secara efektif dan kreatif </v>
      </c>
      <c r="Q15" s="39"/>
      <c r="R15" s="39" t="s">
        <v>8</v>
      </c>
      <c r="S15" s="18"/>
      <c r="T15" s="1">
        <v>84</v>
      </c>
      <c r="U15" s="1">
        <v>90</v>
      </c>
      <c r="V15" s="1">
        <v>84</v>
      </c>
      <c r="W15" s="1">
        <v>94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5">
        <v>2</v>
      </c>
      <c r="FH15" s="46" t="s">
        <v>219</v>
      </c>
      <c r="FI15" s="46" t="s">
        <v>220</v>
      </c>
      <c r="FJ15" s="44">
        <v>61822</v>
      </c>
      <c r="FK15" s="44">
        <v>61832</v>
      </c>
    </row>
    <row r="16" spans="1:167" x14ac:dyDescent="0.25">
      <c r="A16" s="19">
        <v>6</v>
      </c>
      <c r="B16" s="19">
        <v>136954</v>
      </c>
      <c r="C16" s="19" t="s">
        <v>157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menganalisis dan mengevaluasi pengetahuan dan peradapan terkait penyebab fenomena kejadian serta menerapkan sesuai dengan bakat dan minatnya untuk memecahkan masalah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1</v>
      </c>
      <c r="P16" s="28" t="str">
        <f t="shared" si="9"/>
        <v xml:space="preserve">Sangat terampil dalam menyajikan hasil pengembangan dari yang dipelajari secara mandiri serta bertindak secara efektif dan kreatif </v>
      </c>
      <c r="Q16" s="39"/>
      <c r="R16" s="39" t="s">
        <v>8</v>
      </c>
      <c r="S16" s="18"/>
      <c r="T16" s="1">
        <v>81</v>
      </c>
      <c r="U16" s="1">
        <v>88.64</v>
      </c>
      <c r="V16" s="1">
        <v>81</v>
      </c>
      <c r="W16" s="1">
        <v>91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5"/>
      <c r="FH16" s="46"/>
      <c r="FI16" s="46"/>
      <c r="FJ16" s="44"/>
      <c r="FK16" s="44"/>
    </row>
    <row r="17" spans="1:167" x14ac:dyDescent="0.25">
      <c r="A17" s="19">
        <v>7</v>
      </c>
      <c r="B17" s="19">
        <v>134362</v>
      </c>
      <c r="C17" s="19" t="s">
        <v>158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menganalisis dan mengevaluasi pengetahuan dan peradapan terkait penyebab fenomena kejadian serta menerapkan sesuai dengan bakat dan minatnya untuk memecahkan masalah</v>
      </c>
      <c r="K17" s="28">
        <f t="shared" si="5"/>
        <v>87.5</v>
      </c>
      <c r="L17" s="28" t="str">
        <f t="shared" si="6"/>
        <v>A</v>
      </c>
      <c r="M17" s="28">
        <f t="shared" si="7"/>
        <v>87.5</v>
      </c>
      <c r="N17" s="28" t="str">
        <f t="shared" si="8"/>
        <v>A</v>
      </c>
      <c r="O17" s="36">
        <v>1</v>
      </c>
      <c r="P17" s="28" t="str">
        <f t="shared" si="9"/>
        <v xml:space="preserve">Sangat terampil dalam menyajikan hasil pengembangan dari yang dipelajari secara mandiri serta bertindak secara efektif dan kreatif </v>
      </c>
      <c r="Q17" s="39"/>
      <c r="R17" s="39" t="s">
        <v>8</v>
      </c>
      <c r="S17" s="18"/>
      <c r="T17" s="1">
        <v>84</v>
      </c>
      <c r="U17" s="1">
        <v>90</v>
      </c>
      <c r="V17" s="1">
        <v>84</v>
      </c>
      <c r="W17" s="1">
        <v>94</v>
      </c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90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5">
        <v>3</v>
      </c>
      <c r="FH17" s="46"/>
      <c r="FI17" s="46"/>
      <c r="FJ17" s="44">
        <v>61823</v>
      </c>
      <c r="FK17" s="44">
        <v>61833</v>
      </c>
    </row>
    <row r="18" spans="1:167" x14ac:dyDescent="0.25">
      <c r="A18" s="19">
        <v>8</v>
      </c>
      <c r="B18" s="19">
        <v>134378</v>
      </c>
      <c r="C18" s="19" t="s">
        <v>159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1</v>
      </c>
      <c r="J18" s="28" t="str">
        <f t="shared" si="4"/>
        <v>Memiliki kemampuan menganalisis dan mengevaluasi pengetahuan dan peradapan terkait penyebab fenomena kejadian serta menerapkan sesuai dengan bakat dan minatnya untuk memecahkan masalah</v>
      </c>
      <c r="K18" s="28">
        <f t="shared" si="5"/>
        <v>87.5</v>
      </c>
      <c r="L18" s="28" t="str">
        <f t="shared" si="6"/>
        <v>A</v>
      </c>
      <c r="M18" s="28">
        <f t="shared" si="7"/>
        <v>87.5</v>
      </c>
      <c r="N18" s="28" t="str">
        <f t="shared" si="8"/>
        <v>A</v>
      </c>
      <c r="O18" s="36">
        <v>1</v>
      </c>
      <c r="P18" s="28" t="str">
        <f t="shared" si="9"/>
        <v xml:space="preserve">Sangat terampil dalam menyajikan hasil pengembangan dari yang dipelajari secara mandiri serta bertindak secara efektif dan kreatif </v>
      </c>
      <c r="Q18" s="39"/>
      <c r="R18" s="39" t="s">
        <v>8</v>
      </c>
      <c r="S18" s="18"/>
      <c r="T18" s="1">
        <v>85</v>
      </c>
      <c r="U18" s="1">
        <v>85.91</v>
      </c>
      <c r="V18" s="1">
        <v>75</v>
      </c>
      <c r="W18" s="1">
        <v>85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90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5"/>
      <c r="FH18" s="46"/>
      <c r="FI18" s="46"/>
      <c r="FJ18" s="44"/>
      <c r="FK18" s="44"/>
    </row>
    <row r="19" spans="1:167" x14ac:dyDescent="0.25">
      <c r="A19" s="19">
        <v>9</v>
      </c>
      <c r="B19" s="19">
        <v>134394</v>
      </c>
      <c r="C19" s="19" t="s">
        <v>160</v>
      </c>
      <c r="D19" s="18"/>
      <c r="E19" s="28">
        <f t="shared" si="0"/>
        <v>93</v>
      </c>
      <c r="F19" s="28" t="str">
        <f t="shared" si="1"/>
        <v>A</v>
      </c>
      <c r="G19" s="28">
        <f t="shared" si="2"/>
        <v>93</v>
      </c>
      <c r="H19" s="28" t="str">
        <f t="shared" si="3"/>
        <v>A</v>
      </c>
      <c r="I19" s="36">
        <v>1</v>
      </c>
      <c r="J19" s="28" t="str">
        <f t="shared" si="4"/>
        <v>Memiliki kemampuan menganalisis dan mengevaluasi pengetahuan dan peradapan terkait penyebab fenomena kejadian serta menerapkan sesuai dengan bakat dan minatnya untuk memecahkan masalah</v>
      </c>
      <c r="K19" s="28">
        <f t="shared" si="5"/>
        <v>87.5</v>
      </c>
      <c r="L19" s="28" t="str">
        <f t="shared" si="6"/>
        <v>A</v>
      </c>
      <c r="M19" s="28">
        <f t="shared" si="7"/>
        <v>87.5</v>
      </c>
      <c r="N19" s="28" t="str">
        <f t="shared" si="8"/>
        <v>A</v>
      </c>
      <c r="O19" s="36">
        <v>1</v>
      </c>
      <c r="P19" s="28" t="str">
        <f t="shared" si="9"/>
        <v xml:space="preserve">Sangat terampil dalam menyajikan hasil pengembangan dari yang dipelajari secara mandiri serta bertindak secara efektif dan kreatif </v>
      </c>
      <c r="Q19" s="39"/>
      <c r="R19" s="39" t="s">
        <v>8</v>
      </c>
      <c r="S19" s="18"/>
      <c r="T19" s="1">
        <v>90</v>
      </c>
      <c r="U19" s="1">
        <v>92.73</v>
      </c>
      <c r="V19" s="1">
        <v>90</v>
      </c>
      <c r="W19" s="1">
        <v>100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5">
        <v>4</v>
      </c>
      <c r="FH19" s="46"/>
      <c r="FI19" s="46"/>
      <c r="FJ19" s="44">
        <v>61824</v>
      </c>
      <c r="FK19" s="44">
        <v>61834</v>
      </c>
    </row>
    <row r="20" spans="1:167" x14ac:dyDescent="0.25">
      <c r="A20" s="19">
        <v>10</v>
      </c>
      <c r="B20" s="19">
        <v>134410</v>
      </c>
      <c r="C20" s="19" t="s">
        <v>161</v>
      </c>
      <c r="D20" s="18"/>
      <c r="E20" s="28">
        <f t="shared" si="0"/>
        <v>95</v>
      </c>
      <c r="F20" s="28" t="str">
        <f t="shared" si="1"/>
        <v>A</v>
      </c>
      <c r="G20" s="28">
        <f t="shared" si="2"/>
        <v>95</v>
      </c>
      <c r="H20" s="28" t="str">
        <f t="shared" si="3"/>
        <v>A</v>
      </c>
      <c r="I20" s="36">
        <v>1</v>
      </c>
      <c r="J20" s="28" t="str">
        <f t="shared" si="4"/>
        <v>Memiliki kemampuan menganalisis dan mengevaluasi pengetahuan dan peradapan terkait penyebab fenomena kejadian serta menerapkan sesuai dengan bakat dan minatnya untuk memecahkan masalah</v>
      </c>
      <c r="K20" s="28">
        <f t="shared" si="5"/>
        <v>87.5</v>
      </c>
      <c r="L20" s="28" t="str">
        <f t="shared" si="6"/>
        <v>A</v>
      </c>
      <c r="M20" s="28">
        <f t="shared" si="7"/>
        <v>87.5</v>
      </c>
      <c r="N20" s="28" t="str">
        <f t="shared" si="8"/>
        <v>A</v>
      </c>
      <c r="O20" s="36">
        <v>1</v>
      </c>
      <c r="P20" s="28" t="str">
        <f t="shared" si="9"/>
        <v xml:space="preserve">Sangat terampil dalam menyajikan hasil pengembangan dari yang dipelajari secara mandiri serta bertindak secara efektif dan kreatif </v>
      </c>
      <c r="Q20" s="39"/>
      <c r="R20" s="39" t="s">
        <v>8</v>
      </c>
      <c r="S20" s="18"/>
      <c r="T20" s="1">
        <v>93</v>
      </c>
      <c r="U20" s="1">
        <v>94.09</v>
      </c>
      <c r="V20" s="1">
        <v>93</v>
      </c>
      <c r="W20" s="1">
        <v>100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90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5"/>
      <c r="FH20" s="46"/>
      <c r="FI20" s="46"/>
      <c r="FJ20" s="44"/>
      <c r="FK20" s="44"/>
    </row>
    <row r="21" spans="1:167" x14ac:dyDescent="0.25">
      <c r="A21" s="19">
        <v>11</v>
      </c>
      <c r="B21" s="19">
        <v>134426</v>
      </c>
      <c r="C21" s="19" t="s">
        <v>162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1</v>
      </c>
      <c r="J21" s="28" t="str">
        <f t="shared" si="4"/>
        <v>Memiliki kemampuan menganalisis dan mengevaluasi pengetahuan dan peradapan terkait penyebab fenomena kejadian serta menerapkan sesuai dengan bakat dan minatnya untuk memecahkan masalah</v>
      </c>
      <c r="K21" s="28">
        <f t="shared" si="5"/>
        <v>87.5</v>
      </c>
      <c r="L21" s="28" t="str">
        <f t="shared" si="6"/>
        <v>A</v>
      </c>
      <c r="M21" s="28">
        <f t="shared" si="7"/>
        <v>87.5</v>
      </c>
      <c r="N21" s="28" t="str">
        <f t="shared" si="8"/>
        <v>A</v>
      </c>
      <c r="O21" s="36">
        <v>1</v>
      </c>
      <c r="P21" s="28" t="str">
        <f t="shared" si="9"/>
        <v xml:space="preserve">Sangat terampil dalam menyajikan hasil pengembangan dari yang dipelajari secara mandiri serta bertindak secara efektif dan kreatif </v>
      </c>
      <c r="Q21" s="39"/>
      <c r="R21" s="39" t="s">
        <v>8</v>
      </c>
      <c r="S21" s="18"/>
      <c r="T21" s="1">
        <v>85</v>
      </c>
      <c r="U21" s="1">
        <v>83.18</v>
      </c>
      <c r="V21" s="1">
        <v>80</v>
      </c>
      <c r="W21" s="1">
        <v>85</v>
      </c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5">
        <v>5</v>
      </c>
      <c r="FH21" s="46"/>
      <c r="FI21" s="46"/>
      <c r="FJ21" s="44">
        <v>61825</v>
      </c>
      <c r="FK21" s="44">
        <v>61835</v>
      </c>
    </row>
    <row r="22" spans="1:167" x14ac:dyDescent="0.25">
      <c r="A22" s="19">
        <v>12</v>
      </c>
      <c r="B22" s="19">
        <v>134442</v>
      </c>
      <c r="C22" s="19" t="s">
        <v>163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menganalisis dan mengevaluasi pengetahuan dan peradapan terkait penyebab fenomena kejadian serta menerapkan sesuai dengan bakat dan minatnya untuk memecahkan masalah</v>
      </c>
      <c r="K22" s="28">
        <f t="shared" si="5"/>
        <v>87.5</v>
      </c>
      <c r="L22" s="28" t="str">
        <f t="shared" si="6"/>
        <v>A</v>
      </c>
      <c r="M22" s="28">
        <f t="shared" si="7"/>
        <v>87.5</v>
      </c>
      <c r="N22" s="28" t="str">
        <f t="shared" si="8"/>
        <v>A</v>
      </c>
      <c r="O22" s="36">
        <v>1</v>
      </c>
      <c r="P22" s="28" t="str">
        <f t="shared" si="9"/>
        <v xml:space="preserve">Sangat terampil dalam menyajikan hasil pengembangan dari yang dipelajari secara mandiri serta bertindak secara efektif dan kreatif </v>
      </c>
      <c r="Q22" s="39"/>
      <c r="R22" s="39" t="s">
        <v>8</v>
      </c>
      <c r="S22" s="18"/>
      <c r="T22" s="1">
        <v>84</v>
      </c>
      <c r="U22" s="1">
        <v>90</v>
      </c>
      <c r="V22" s="1">
        <v>84</v>
      </c>
      <c r="W22" s="1">
        <v>94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5"/>
      <c r="FH22" s="46"/>
      <c r="FI22" s="46"/>
      <c r="FJ22" s="44"/>
      <c r="FK22" s="44"/>
    </row>
    <row r="23" spans="1:167" x14ac:dyDescent="0.25">
      <c r="A23" s="19">
        <v>13</v>
      </c>
      <c r="B23" s="19">
        <v>134458</v>
      </c>
      <c r="C23" s="19" t="s">
        <v>164</v>
      </c>
      <c r="D23" s="18"/>
      <c r="E23" s="28">
        <f t="shared" si="0"/>
        <v>93</v>
      </c>
      <c r="F23" s="28" t="str">
        <f t="shared" si="1"/>
        <v>A</v>
      </c>
      <c r="G23" s="28">
        <f t="shared" si="2"/>
        <v>93</v>
      </c>
      <c r="H23" s="28" t="str">
        <f t="shared" si="3"/>
        <v>A</v>
      </c>
      <c r="I23" s="36">
        <v>1</v>
      </c>
      <c r="J23" s="28" t="str">
        <f t="shared" si="4"/>
        <v>Memiliki kemampuan menganalisis dan mengevaluasi pengetahuan dan peradapan terkait penyebab fenomena kejadian serta menerapkan sesuai dengan bakat dan minatnya untuk memecahkan masalah</v>
      </c>
      <c r="K23" s="28">
        <f t="shared" si="5"/>
        <v>87.5</v>
      </c>
      <c r="L23" s="28" t="str">
        <f t="shared" si="6"/>
        <v>A</v>
      </c>
      <c r="M23" s="28">
        <f t="shared" si="7"/>
        <v>87.5</v>
      </c>
      <c r="N23" s="28" t="str">
        <f t="shared" si="8"/>
        <v>A</v>
      </c>
      <c r="O23" s="36">
        <v>1</v>
      </c>
      <c r="P23" s="28" t="str">
        <f t="shared" si="9"/>
        <v xml:space="preserve">Sangat terampil dalam menyajikan hasil pengembangan dari yang dipelajari secara mandiri serta bertindak secara efektif dan kreatif </v>
      </c>
      <c r="Q23" s="39"/>
      <c r="R23" s="39" t="s">
        <v>8</v>
      </c>
      <c r="S23" s="18"/>
      <c r="T23" s="1">
        <v>90</v>
      </c>
      <c r="U23" s="1">
        <v>92.73</v>
      </c>
      <c r="V23" s="1">
        <v>90</v>
      </c>
      <c r="W23" s="1">
        <v>100</v>
      </c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5">
        <v>6</v>
      </c>
      <c r="FH23" s="46"/>
      <c r="FI23" s="46"/>
      <c r="FJ23" s="44">
        <v>61826</v>
      </c>
      <c r="FK23" s="44">
        <v>61836</v>
      </c>
    </row>
    <row r="24" spans="1:167" x14ac:dyDescent="0.25">
      <c r="A24" s="19">
        <v>14</v>
      </c>
      <c r="B24" s="19">
        <v>134474</v>
      </c>
      <c r="C24" s="19" t="s">
        <v>165</v>
      </c>
      <c r="D24" s="18"/>
      <c r="E24" s="28">
        <f t="shared" si="0"/>
        <v>83</v>
      </c>
      <c r="F24" s="28" t="str">
        <f t="shared" si="1"/>
        <v>B</v>
      </c>
      <c r="G24" s="28">
        <f t="shared" si="2"/>
        <v>83</v>
      </c>
      <c r="H24" s="28" t="str">
        <f t="shared" si="3"/>
        <v>B</v>
      </c>
      <c r="I24" s="36">
        <v>1</v>
      </c>
      <c r="J24" s="28" t="str">
        <f t="shared" si="4"/>
        <v>Memiliki kemampuan menganalisis dan mengevaluasi pengetahuan dan peradapan terkait penyebab fenomena kejadian serta menerapkan sesuai dengan bakat dan minatnya untuk memecahkan masalah</v>
      </c>
      <c r="K24" s="28">
        <f t="shared" si="5"/>
        <v>87.5</v>
      </c>
      <c r="L24" s="28" t="str">
        <f t="shared" si="6"/>
        <v>A</v>
      </c>
      <c r="M24" s="28">
        <f t="shared" si="7"/>
        <v>87.5</v>
      </c>
      <c r="N24" s="28" t="str">
        <f t="shared" si="8"/>
        <v>A</v>
      </c>
      <c r="O24" s="36">
        <v>1</v>
      </c>
      <c r="P24" s="28" t="str">
        <f t="shared" si="9"/>
        <v xml:space="preserve">Sangat terampil dalam menyajikan hasil pengembangan dari yang dipelajari secara mandiri serta bertindak secara efektif dan kreatif </v>
      </c>
      <c r="Q24" s="39"/>
      <c r="R24" s="39" t="s">
        <v>8</v>
      </c>
      <c r="S24" s="18"/>
      <c r="T24" s="1">
        <v>80</v>
      </c>
      <c r="U24" s="1">
        <v>85.91</v>
      </c>
      <c r="V24" s="1">
        <v>80</v>
      </c>
      <c r="W24" s="1">
        <v>85</v>
      </c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90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5"/>
      <c r="FH24" s="46"/>
      <c r="FI24" s="46"/>
      <c r="FJ24" s="44"/>
      <c r="FK24" s="44"/>
    </row>
    <row r="25" spans="1:167" x14ac:dyDescent="0.25">
      <c r="A25" s="19">
        <v>15</v>
      </c>
      <c r="B25" s="19">
        <v>134490</v>
      </c>
      <c r="C25" s="19" t="s">
        <v>166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1</v>
      </c>
      <c r="J25" s="28" t="str">
        <f t="shared" si="4"/>
        <v>Memiliki kemampuan menganalisis dan mengevaluasi pengetahuan dan peradapan terkait penyebab fenomena kejadian serta menerapkan sesuai dengan bakat dan minatnya untuk memecahkan masalah</v>
      </c>
      <c r="K25" s="28">
        <f t="shared" si="5"/>
        <v>87.5</v>
      </c>
      <c r="L25" s="28" t="str">
        <f t="shared" si="6"/>
        <v>A</v>
      </c>
      <c r="M25" s="28">
        <f t="shared" si="7"/>
        <v>87.5</v>
      </c>
      <c r="N25" s="28" t="str">
        <f t="shared" si="8"/>
        <v>A</v>
      </c>
      <c r="O25" s="36">
        <v>1</v>
      </c>
      <c r="P25" s="28" t="str">
        <f t="shared" si="9"/>
        <v xml:space="preserve">Sangat terampil dalam menyajikan hasil pengembangan dari yang dipelajari secara mandiri serta bertindak secara efektif dan kreatif </v>
      </c>
      <c r="Q25" s="39"/>
      <c r="R25" s="39" t="s">
        <v>8</v>
      </c>
      <c r="S25" s="18"/>
      <c r="T25" s="1">
        <v>72</v>
      </c>
      <c r="U25" s="1">
        <v>84.55</v>
      </c>
      <c r="V25" s="1">
        <v>85</v>
      </c>
      <c r="W25" s="1">
        <v>82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90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1" t="s">
        <v>80</v>
      </c>
      <c r="FD25" s="71"/>
      <c r="FE25" s="71"/>
      <c r="FG25" s="45">
        <v>7</v>
      </c>
      <c r="FH25" s="46"/>
      <c r="FI25" s="46"/>
      <c r="FJ25" s="44">
        <v>61827</v>
      </c>
      <c r="FK25" s="44">
        <v>61837</v>
      </c>
    </row>
    <row r="26" spans="1:167" x14ac:dyDescent="0.25">
      <c r="A26" s="19">
        <v>16</v>
      </c>
      <c r="B26" s="19">
        <v>134506</v>
      </c>
      <c r="C26" s="19" t="s">
        <v>167</v>
      </c>
      <c r="D26" s="18"/>
      <c r="E26" s="28">
        <f t="shared" si="0"/>
        <v>81</v>
      </c>
      <c r="F26" s="28" t="str">
        <f t="shared" si="1"/>
        <v>B</v>
      </c>
      <c r="G26" s="28">
        <f t="shared" si="2"/>
        <v>81</v>
      </c>
      <c r="H26" s="28" t="str">
        <f t="shared" si="3"/>
        <v>B</v>
      </c>
      <c r="I26" s="36">
        <v>1</v>
      </c>
      <c r="J26" s="28" t="str">
        <f t="shared" si="4"/>
        <v>Memiliki kemampuan menganalisis dan mengevaluasi pengetahuan dan peradapan terkait penyebab fenomena kejadian serta menerapkan sesuai dengan bakat dan minatnya untuk memecahkan masalah</v>
      </c>
      <c r="K26" s="28">
        <f t="shared" si="5"/>
        <v>87.5</v>
      </c>
      <c r="L26" s="28" t="str">
        <f t="shared" si="6"/>
        <v>A</v>
      </c>
      <c r="M26" s="28">
        <f t="shared" si="7"/>
        <v>87.5</v>
      </c>
      <c r="N26" s="28" t="str">
        <f t="shared" si="8"/>
        <v>A</v>
      </c>
      <c r="O26" s="36">
        <v>1</v>
      </c>
      <c r="P26" s="28" t="str">
        <f t="shared" si="9"/>
        <v xml:space="preserve">Sangat terampil dalam menyajikan hasil pengembangan dari yang dipelajari secara mandiri serta bertindak secara efektif dan kreatif </v>
      </c>
      <c r="Q26" s="39"/>
      <c r="R26" s="39" t="s">
        <v>8</v>
      </c>
      <c r="S26" s="18"/>
      <c r="T26" s="1">
        <v>69</v>
      </c>
      <c r="U26" s="1">
        <v>83.18</v>
      </c>
      <c r="V26" s="1">
        <v>85</v>
      </c>
      <c r="W26" s="1">
        <v>85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90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5"/>
      <c r="FH26" s="46"/>
      <c r="FI26" s="46"/>
      <c r="FJ26" s="44"/>
      <c r="FK26" s="44"/>
    </row>
    <row r="27" spans="1:167" x14ac:dyDescent="0.25">
      <c r="A27" s="19">
        <v>17</v>
      </c>
      <c r="B27" s="19">
        <v>134522</v>
      </c>
      <c r="C27" s="19" t="s">
        <v>168</v>
      </c>
      <c r="D27" s="18"/>
      <c r="E27" s="28">
        <f t="shared" si="0"/>
        <v>81</v>
      </c>
      <c r="F27" s="28" t="str">
        <f t="shared" si="1"/>
        <v>B</v>
      </c>
      <c r="G27" s="28">
        <f t="shared" si="2"/>
        <v>81</v>
      </c>
      <c r="H27" s="28" t="str">
        <f t="shared" si="3"/>
        <v>B</v>
      </c>
      <c r="I27" s="36">
        <v>1</v>
      </c>
      <c r="J27" s="28" t="str">
        <f t="shared" si="4"/>
        <v>Memiliki kemampuan menganalisis dan mengevaluasi pengetahuan dan peradapan terkait penyebab fenomena kejadian serta menerapkan sesuai dengan bakat dan minatnya untuk memecahkan masalah</v>
      </c>
      <c r="K27" s="28">
        <f t="shared" si="5"/>
        <v>87.5</v>
      </c>
      <c r="L27" s="28" t="str">
        <f t="shared" si="6"/>
        <v>A</v>
      </c>
      <c r="M27" s="28">
        <f t="shared" si="7"/>
        <v>87.5</v>
      </c>
      <c r="N27" s="28" t="str">
        <f t="shared" si="8"/>
        <v>A</v>
      </c>
      <c r="O27" s="36">
        <v>1</v>
      </c>
      <c r="P27" s="28" t="str">
        <f t="shared" si="9"/>
        <v xml:space="preserve">Sangat terampil dalam menyajikan hasil pengembangan dari yang dipelajari secara mandiri serta bertindak secara efektif dan kreatif </v>
      </c>
      <c r="Q27" s="39"/>
      <c r="R27" s="39" t="s">
        <v>8</v>
      </c>
      <c r="S27" s="18"/>
      <c r="T27" s="1">
        <v>80</v>
      </c>
      <c r="U27" s="1">
        <v>79.09</v>
      </c>
      <c r="V27" s="1">
        <v>85</v>
      </c>
      <c r="W27" s="1">
        <v>80</v>
      </c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90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5">
        <v>8</v>
      </c>
      <c r="FH27" s="46"/>
      <c r="FI27" s="46"/>
      <c r="FJ27" s="44">
        <v>61828</v>
      </c>
      <c r="FK27" s="44">
        <v>61838</v>
      </c>
    </row>
    <row r="28" spans="1:167" x14ac:dyDescent="0.25">
      <c r="A28" s="19">
        <v>18</v>
      </c>
      <c r="B28" s="19">
        <v>134538</v>
      </c>
      <c r="C28" s="19" t="s">
        <v>169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Memiliki kemampuan menganalisis dan mengevaluasi pengetahuan dan peradapan terkait penyebab fenomena kejadian serta menerapkan sesuai dengan bakat dan minatnya untuk memecahkan masalah</v>
      </c>
      <c r="K28" s="28">
        <f t="shared" si="5"/>
        <v>87.5</v>
      </c>
      <c r="L28" s="28" t="str">
        <f t="shared" si="6"/>
        <v>A</v>
      </c>
      <c r="M28" s="28">
        <f t="shared" si="7"/>
        <v>87.5</v>
      </c>
      <c r="N28" s="28" t="str">
        <f t="shared" si="8"/>
        <v>A</v>
      </c>
      <c r="O28" s="36">
        <v>1</v>
      </c>
      <c r="P28" s="28" t="str">
        <f t="shared" si="9"/>
        <v xml:space="preserve">Sangat terampil dalam menyajikan hasil pengembangan dari yang dipelajari secara mandiri serta bertindak secara efektif dan kreatif </v>
      </c>
      <c r="Q28" s="39"/>
      <c r="R28" s="39" t="s">
        <v>8</v>
      </c>
      <c r="S28" s="18"/>
      <c r="T28" s="1">
        <v>84</v>
      </c>
      <c r="U28" s="1">
        <v>90</v>
      </c>
      <c r="V28" s="1">
        <v>84</v>
      </c>
      <c r="W28" s="1">
        <v>94</v>
      </c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90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5"/>
      <c r="FH28" s="46"/>
      <c r="FI28" s="46"/>
      <c r="FJ28" s="44"/>
      <c r="FK28" s="44"/>
    </row>
    <row r="29" spans="1:167" x14ac:dyDescent="0.25">
      <c r="A29" s="19">
        <v>19</v>
      </c>
      <c r="B29" s="19">
        <v>134554</v>
      </c>
      <c r="C29" s="19" t="s">
        <v>170</v>
      </c>
      <c r="D29" s="18"/>
      <c r="E29" s="28">
        <f t="shared" si="0"/>
        <v>93</v>
      </c>
      <c r="F29" s="28" t="str">
        <f t="shared" si="1"/>
        <v>A</v>
      </c>
      <c r="G29" s="28">
        <f t="shared" si="2"/>
        <v>93</v>
      </c>
      <c r="H29" s="28" t="str">
        <f t="shared" si="3"/>
        <v>A</v>
      </c>
      <c r="I29" s="36">
        <v>1</v>
      </c>
      <c r="J29" s="28" t="str">
        <f t="shared" si="4"/>
        <v>Memiliki kemampuan menganalisis dan mengevaluasi pengetahuan dan peradapan terkait penyebab fenomena kejadian serta menerapkan sesuai dengan bakat dan minatnya untuk memecahkan masalah</v>
      </c>
      <c r="K29" s="28">
        <f t="shared" si="5"/>
        <v>87.5</v>
      </c>
      <c r="L29" s="28" t="str">
        <f t="shared" si="6"/>
        <v>A</v>
      </c>
      <c r="M29" s="28">
        <f t="shared" si="7"/>
        <v>87.5</v>
      </c>
      <c r="N29" s="28" t="str">
        <f t="shared" si="8"/>
        <v>A</v>
      </c>
      <c r="O29" s="36">
        <v>1</v>
      </c>
      <c r="P29" s="28" t="str">
        <f t="shared" si="9"/>
        <v xml:space="preserve">Sangat terampil dalam menyajikan hasil pengembangan dari yang dipelajari secara mandiri serta bertindak secara efektif dan kreatif </v>
      </c>
      <c r="Q29" s="39"/>
      <c r="R29" s="39" t="s">
        <v>8</v>
      </c>
      <c r="S29" s="18"/>
      <c r="T29" s="1">
        <v>90</v>
      </c>
      <c r="U29" s="1">
        <v>92.73</v>
      </c>
      <c r="V29" s="1">
        <v>90</v>
      </c>
      <c r="W29" s="1">
        <v>100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90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5">
        <v>9</v>
      </c>
      <c r="FH29" s="46"/>
      <c r="FI29" s="46"/>
      <c r="FJ29" s="44">
        <v>61829</v>
      </c>
      <c r="FK29" s="44">
        <v>61839</v>
      </c>
    </row>
    <row r="30" spans="1:167" x14ac:dyDescent="0.25">
      <c r="A30" s="19">
        <v>20</v>
      </c>
      <c r="B30" s="19">
        <v>134570</v>
      </c>
      <c r="C30" s="19" t="s">
        <v>171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menganalisis dan mengevaluasi pengetahuan dan peradapan terkait penyebab fenomena kejadian serta menerapkan sesuai dengan bakat dan minatnya untuk memecahkan masalah</v>
      </c>
      <c r="K30" s="28">
        <f t="shared" si="5"/>
        <v>87.5</v>
      </c>
      <c r="L30" s="28" t="str">
        <f t="shared" si="6"/>
        <v>A</v>
      </c>
      <c r="M30" s="28">
        <f t="shared" si="7"/>
        <v>87.5</v>
      </c>
      <c r="N30" s="28" t="str">
        <f t="shared" si="8"/>
        <v>A</v>
      </c>
      <c r="O30" s="36">
        <v>1</v>
      </c>
      <c r="P30" s="28" t="str">
        <f t="shared" si="9"/>
        <v xml:space="preserve">Sangat terampil dalam menyajikan hasil pengembangan dari yang dipelajari secara mandiri serta bertindak secara efektif dan kreatif </v>
      </c>
      <c r="Q30" s="39"/>
      <c r="R30" s="39" t="s">
        <v>8</v>
      </c>
      <c r="S30" s="18"/>
      <c r="T30" s="1">
        <v>81</v>
      </c>
      <c r="U30" s="1">
        <v>88.64</v>
      </c>
      <c r="V30" s="1">
        <v>81</v>
      </c>
      <c r="W30" s="1">
        <v>91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90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5"/>
      <c r="FH30" s="46"/>
      <c r="FI30" s="46"/>
      <c r="FJ30" s="44"/>
      <c r="FK30" s="44"/>
    </row>
    <row r="31" spans="1:167" x14ac:dyDescent="0.25">
      <c r="A31" s="19">
        <v>21</v>
      </c>
      <c r="B31" s="19">
        <v>134586</v>
      </c>
      <c r="C31" s="19" t="s">
        <v>172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1</v>
      </c>
      <c r="J31" s="28" t="str">
        <f t="shared" si="4"/>
        <v>Memiliki kemampuan menganalisis dan mengevaluasi pengetahuan dan peradapan terkait penyebab fenomena kejadian serta menerapkan sesuai dengan bakat dan minatnya untuk memecahkan masalah</v>
      </c>
      <c r="K31" s="28">
        <f t="shared" si="5"/>
        <v>87.5</v>
      </c>
      <c r="L31" s="28" t="str">
        <f t="shared" si="6"/>
        <v>A</v>
      </c>
      <c r="M31" s="28">
        <f t="shared" si="7"/>
        <v>87.5</v>
      </c>
      <c r="N31" s="28" t="str">
        <f t="shared" si="8"/>
        <v>A</v>
      </c>
      <c r="O31" s="36">
        <v>1</v>
      </c>
      <c r="P31" s="28" t="str">
        <f t="shared" si="9"/>
        <v xml:space="preserve">Sangat terampil dalam menyajikan hasil pengembangan dari yang dipelajari secara mandiri serta bertindak secara efektif dan kreatif </v>
      </c>
      <c r="Q31" s="39"/>
      <c r="R31" s="39" t="s">
        <v>8</v>
      </c>
      <c r="S31" s="18"/>
      <c r="T31" s="1">
        <v>80</v>
      </c>
      <c r="U31" s="1">
        <v>80.45</v>
      </c>
      <c r="V31" s="1">
        <v>80</v>
      </c>
      <c r="W31" s="1">
        <v>87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90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5">
        <v>10</v>
      </c>
      <c r="FH31" s="46"/>
      <c r="FI31" s="46"/>
      <c r="FJ31" s="44">
        <v>61830</v>
      </c>
      <c r="FK31" s="44">
        <v>61840</v>
      </c>
    </row>
    <row r="32" spans="1:167" x14ac:dyDescent="0.25">
      <c r="A32" s="19">
        <v>22</v>
      </c>
      <c r="B32" s="19">
        <v>134602</v>
      </c>
      <c r="C32" s="19" t="s">
        <v>173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1</v>
      </c>
      <c r="J32" s="28" t="str">
        <f t="shared" si="4"/>
        <v>Memiliki kemampuan menganalisis dan mengevaluasi pengetahuan dan peradapan terkait penyebab fenomena kejadian serta menerapkan sesuai dengan bakat dan minatnya untuk memecahkan masalah</v>
      </c>
      <c r="K32" s="28">
        <f t="shared" si="5"/>
        <v>87.5</v>
      </c>
      <c r="L32" s="28" t="str">
        <f t="shared" si="6"/>
        <v>A</v>
      </c>
      <c r="M32" s="28">
        <f t="shared" si="7"/>
        <v>87.5</v>
      </c>
      <c r="N32" s="28" t="str">
        <f t="shared" si="8"/>
        <v>A</v>
      </c>
      <c r="O32" s="36">
        <v>1</v>
      </c>
      <c r="P32" s="28" t="str">
        <f t="shared" si="9"/>
        <v xml:space="preserve">Sangat terampil dalam menyajikan hasil pengembangan dari yang dipelajari secara mandiri serta bertindak secara efektif dan kreatif </v>
      </c>
      <c r="Q32" s="39"/>
      <c r="R32" s="39" t="s">
        <v>8</v>
      </c>
      <c r="S32" s="18"/>
      <c r="T32" s="1">
        <v>80</v>
      </c>
      <c r="U32" s="1">
        <v>83.18</v>
      </c>
      <c r="V32" s="1">
        <v>88</v>
      </c>
      <c r="W32" s="1">
        <v>80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90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5"/>
      <c r="FH32" s="44"/>
      <c r="FI32" s="44"/>
      <c r="FJ32" s="44"/>
      <c r="FK32" s="44"/>
    </row>
    <row r="33" spans="1:157" x14ac:dyDescent="0.25">
      <c r="A33" s="19">
        <v>23</v>
      </c>
      <c r="B33" s="19">
        <v>134618</v>
      </c>
      <c r="C33" s="19" t="s">
        <v>174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1</v>
      </c>
      <c r="J33" s="28" t="str">
        <f t="shared" si="4"/>
        <v>Memiliki kemampuan menganalisis dan mengevaluasi pengetahuan dan peradapan terkait penyebab fenomena kejadian serta menerapkan sesuai dengan bakat dan minatnya untuk memecahkan masalah</v>
      </c>
      <c r="K33" s="28">
        <f t="shared" si="5"/>
        <v>87.5</v>
      </c>
      <c r="L33" s="28" t="str">
        <f t="shared" si="6"/>
        <v>A</v>
      </c>
      <c r="M33" s="28">
        <f t="shared" si="7"/>
        <v>87.5</v>
      </c>
      <c r="N33" s="28" t="str">
        <f t="shared" si="8"/>
        <v>A</v>
      </c>
      <c r="O33" s="36">
        <v>1</v>
      </c>
      <c r="P33" s="28" t="str">
        <f t="shared" si="9"/>
        <v xml:space="preserve">Sangat terampil dalam menyajikan hasil pengembangan dari yang dipelajari secara mandiri serta bertindak secara efektif dan kreatif </v>
      </c>
      <c r="Q33" s="39"/>
      <c r="R33" s="39" t="s">
        <v>8</v>
      </c>
      <c r="S33" s="18"/>
      <c r="T33" s="1">
        <v>80</v>
      </c>
      <c r="U33" s="1">
        <v>77.73</v>
      </c>
      <c r="V33" s="1">
        <v>85</v>
      </c>
      <c r="W33" s="1">
        <v>85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90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134634</v>
      </c>
      <c r="C34" s="19" t="s">
        <v>175</v>
      </c>
      <c r="D34" s="18"/>
      <c r="E34" s="28">
        <f t="shared" si="0"/>
        <v>95</v>
      </c>
      <c r="F34" s="28" t="str">
        <f t="shared" si="1"/>
        <v>A</v>
      </c>
      <c r="G34" s="28">
        <f t="shared" si="2"/>
        <v>95</v>
      </c>
      <c r="H34" s="28" t="str">
        <f t="shared" si="3"/>
        <v>A</v>
      </c>
      <c r="I34" s="36">
        <v>1</v>
      </c>
      <c r="J34" s="28" t="str">
        <f t="shared" si="4"/>
        <v>Memiliki kemampuan menganalisis dan mengevaluasi pengetahuan dan peradapan terkait penyebab fenomena kejadian serta menerapkan sesuai dengan bakat dan minatnya untuk memecahkan masalah</v>
      </c>
      <c r="K34" s="28">
        <f t="shared" si="5"/>
        <v>87.5</v>
      </c>
      <c r="L34" s="28" t="str">
        <f t="shared" si="6"/>
        <v>A</v>
      </c>
      <c r="M34" s="28">
        <f t="shared" si="7"/>
        <v>87.5</v>
      </c>
      <c r="N34" s="28" t="str">
        <f t="shared" si="8"/>
        <v>A</v>
      </c>
      <c r="O34" s="36">
        <v>1</v>
      </c>
      <c r="P34" s="28" t="str">
        <f t="shared" si="9"/>
        <v xml:space="preserve">Sangat terampil dalam menyajikan hasil pengembangan dari yang dipelajari secara mandiri serta bertindak secara efektif dan kreatif </v>
      </c>
      <c r="Q34" s="39"/>
      <c r="R34" s="39" t="s">
        <v>8</v>
      </c>
      <c r="S34" s="18"/>
      <c r="T34" s="1">
        <v>93</v>
      </c>
      <c r="U34" s="1">
        <v>94.09</v>
      </c>
      <c r="V34" s="1">
        <v>93</v>
      </c>
      <c r="W34" s="1">
        <v>100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134650</v>
      </c>
      <c r="C35" s="19" t="s">
        <v>176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1</v>
      </c>
      <c r="J35" s="28" t="str">
        <f t="shared" si="4"/>
        <v>Memiliki kemampuan menganalisis dan mengevaluasi pengetahuan dan peradapan terkait penyebab fenomena kejadian serta menerapkan sesuai dengan bakat dan minatnya untuk memecahkan masalah</v>
      </c>
      <c r="K35" s="28">
        <f t="shared" si="5"/>
        <v>87.5</v>
      </c>
      <c r="L35" s="28" t="str">
        <f t="shared" si="6"/>
        <v>A</v>
      </c>
      <c r="M35" s="28">
        <f t="shared" si="7"/>
        <v>87.5</v>
      </c>
      <c r="N35" s="28" t="str">
        <f t="shared" si="8"/>
        <v>A</v>
      </c>
      <c r="O35" s="36">
        <v>1</v>
      </c>
      <c r="P35" s="28" t="str">
        <f t="shared" si="9"/>
        <v xml:space="preserve">Sangat terampil dalam menyajikan hasil pengembangan dari yang dipelajari secara mandiri serta bertindak secara efektif dan kreatif </v>
      </c>
      <c r="Q35" s="39"/>
      <c r="R35" s="39" t="s">
        <v>8</v>
      </c>
      <c r="S35" s="18"/>
      <c r="T35" s="1">
        <v>75</v>
      </c>
      <c r="U35" s="1">
        <v>85.91</v>
      </c>
      <c r="V35" s="1">
        <v>85</v>
      </c>
      <c r="W35" s="1">
        <v>85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90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134666</v>
      </c>
      <c r="C36" s="19" t="s">
        <v>177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menganalisis dan mengevaluasi pengetahuan dan peradapan terkait penyebab fenomena kejadian serta menerapkan sesuai dengan bakat dan minatnya untuk memecahkan masalah</v>
      </c>
      <c r="K36" s="28">
        <f t="shared" si="5"/>
        <v>87.5</v>
      </c>
      <c r="L36" s="28" t="str">
        <f t="shared" si="6"/>
        <v>A</v>
      </c>
      <c r="M36" s="28">
        <f t="shared" si="7"/>
        <v>87.5</v>
      </c>
      <c r="N36" s="28" t="str">
        <f t="shared" si="8"/>
        <v>A</v>
      </c>
      <c r="O36" s="36">
        <v>1</v>
      </c>
      <c r="P36" s="28" t="str">
        <f t="shared" si="9"/>
        <v xml:space="preserve">Sangat terampil dalam menyajikan hasil pengembangan dari yang dipelajari secara mandiri serta bertindak secara efektif dan kreatif </v>
      </c>
      <c r="Q36" s="39"/>
      <c r="R36" s="39" t="s">
        <v>8</v>
      </c>
      <c r="S36" s="18"/>
      <c r="T36" s="1">
        <v>81</v>
      </c>
      <c r="U36" s="1">
        <v>88.64</v>
      </c>
      <c r="V36" s="1">
        <v>81</v>
      </c>
      <c r="W36" s="1">
        <v>91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90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134682</v>
      </c>
      <c r="C37" s="19" t="s">
        <v>178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1</v>
      </c>
      <c r="J37" s="28" t="str">
        <f t="shared" si="4"/>
        <v>Memiliki kemampuan menganalisis dan mengevaluasi pengetahuan dan peradapan terkait penyebab fenomena kejadian serta menerapkan sesuai dengan bakat dan minatnya untuk memecahkan masalah</v>
      </c>
      <c r="K37" s="28">
        <f t="shared" si="5"/>
        <v>87.5</v>
      </c>
      <c r="L37" s="28" t="str">
        <f t="shared" si="6"/>
        <v>A</v>
      </c>
      <c r="M37" s="28">
        <f t="shared" si="7"/>
        <v>87.5</v>
      </c>
      <c r="N37" s="28" t="str">
        <f t="shared" si="8"/>
        <v>A</v>
      </c>
      <c r="O37" s="36">
        <v>1</v>
      </c>
      <c r="P37" s="28" t="str">
        <f t="shared" si="9"/>
        <v xml:space="preserve">Sangat terampil dalam menyajikan hasil pengembangan dari yang dipelajari secara mandiri serta bertindak secara efektif dan kreatif </v>
      </c>
      <c r="Q37" s="39"/>
      <c r="R37" s="39" t="s">
        <v>8</v>
      </c>
      <c r="S37" s="18"/>
      <c r="T37" s="1">
        <v>80</v>
      </c>
      <c r="U37" s="1">
        <v>77.73</v>
      </c>
      <c r="V37" s="1">
        <v>80</v>
      </c>
      <c r="W37" s="1">
        <v>85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134698</v>
      </c>
      <c r="C38" s="19" t="s">
        <v>179</v>
      </c>
      <c r="D38" s="18"/>
      <c r="E38" s="28">
        <f t="shared" si="0"/>
        <v>81</v>
      </c>
      <c r="F38" s="28" t="str">
        <f t="shared" si="1"/>
        <v>B</v>
      </c>
      <c r="G38" s="28">
        <f t="shared" si="2"/>
        <v>81</v>
      </c>
      <c r="H38" s="28" t="str">
        <f t="shared" si="3"/>
        <v>B</v>
      </c>
      <c r="I38" s="36">
        <v>1</v>
      </c>
      <c r="J38" s="28" t="str">
        <f t="shared" si="4"/>
        <v>Memiliki kemampuan menganalisis dan mengevaluasi pengetahuan dan peradapan terkait penyebab fenomena kejadian serta menerapkan sesuai dengan bakat dan minatnya untuk memecahkan masalah</v>
      </c>
      <c r="K38" s="28">
        <f t="shared" si="5"/>
        <v>87.5</v>
      </c>
      <c r="L38" s="28" t="str">
        <f t="shared" si="6"/>
        <v>A</v>
      </c>
      <c r="M38" s="28">
        <f t="shared" si="7"/>
        <v>87.5</v>
      </c>
      <c r="N38" s="28" t="str">
        <f t="shared" si="8"/>
        <v>A</v>
      </c>
      <c r="O38" s="36">
        <v>1</v>
      </c>
      <c r="P38" s="28" t="str">
        <f t="shared" si="9"/>
        <v xml:space="preserve">Sangat terampil dalam menyajikan hasil pengembangan dari yang dipelajari secara mandiri serta bertindak secara efektif dan kreatif </v>
      </c>
      <c r="Q38" s="39"/>
      <c r="R38" s="39" t="s">
        <v>8</v>
      </c>
      <c r="S38" s="18"/>
      <c r="T38" s="1">
        <v>75</v>
      </c>
      <c r="U38" s="1">
        <v>85.91</v>
      </c>
      <c r="V38" s="1">
        <v>80</v>
      </c>
      <c r="W38" s="1">
        <v>85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134714</v>
      </c>
      <c r="C39" s="19" t="s">
        <v>180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1</v>
      </c>
      <c r="J39" s="28" t="str">
        <f t="shared" si="4"/>
        <v>Memiliki kemampuan menganalisis dan mengevaluasi pengetahuan dan peradapan terkait penyebab fenomena kejadian serta menerapkan sesuai dengan bakat dan minatnya untuk memecahkan masalah</v>
      </c>
      <c r="K39" s="28">
        <f t="shared" si="5"/>
        <v>87.5</v>
      </c>
      <c r="L39" s="28" t="str">
        <f t="shared" si="6"/>
        <v>A</v>
      </c>
      <c r="M39" s="28">
        <f t="shared" si="7"/>
        <v>87.5</v>
      </c>
      <c r="N39" s="28" t="str">
        <f t="shared" si="8"/>
        <v>A</v>
      </c>
      <c r="O39" s="36">
        <v>1</v>
      </c>
      <c r="P39" s="28" t="str">
        <f t="shared" si="9"/>
        <v xml:space="preserve">Sangat terampil dalam menyajikan hasil pengembangan dari yang dipelajari secara mandiri serta bertindak secara efektif dan kreatif </v>
      </c>
      <c r="Q39" s="39"/>
      <c r="R39" s="39" t="s">
        <v>8</v>
      </c>
      <c r="S39" s="18"/>
      <c r="T39" s="1">
        <v>78</v>
      </c>
      <c r="U39" s="1">
        <v>87.27</v>
      </c>
      <c r="V39" s="1">
        <v>78</v>
      </c>
      <c r="W39" s="1">
        <v>88</v>
      </c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90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134730</v>
      </c>
      <c r="C40" s="19" t="s">
        <v>181</v>
      </c>
      <c r="D40" s="18"/>
      <c r="E40" s="28">
        <f t="shared" si="0"/>
        <v>83</v>
      </c>
      <c r="F40" s="28" t="str">
        <f t="shared" si="1"/>
        <v>B</v>
      </c>
      <c r="G40" s="28">
        <f t="shared" si="2"/>
        <v>83</v>
      </c>
      <c r="H40" s="28" t="str">
        <f t="shared" si="3"/>
        <v>B</v>
      </c>
      <c r="I40" s="36">
        <v>1</v>
      </c>
      <c r="J40" s="28" t="str">
        <f t="shared" si="4"/>
        <v>Memiliki kemampuan menganalisis dan mengevaluasi pengetahuan dan peradapan terkait penyebab fenomena kejadian serta menerapkan sesuai dengan bakat dan minatnya untuk memecahkan masalah</v>
      </c>
      <c r="K40" s="28">
        <f t="shared" si="5"/>
        <v>87.5</v>
      </c>
      <c r="L40" s="28" t="str">
        <f t="shared" si="6"/>
        <v>A</v>
      </c>
      <c r="M40" s="28">
        <f t="shared" si="7"/>
        <v>87.5</v>
      </c>
      <c r="N40" s="28" t="str">
        <f t="shared" si="8"/>
        <v>A</v>
      </c>
      <c r="O40" s="36">
        <v>1</v>
      </c>
      <c r="P40" s="28" t="str">
        <f t="shared" si="9"/>
        <v xml:space="preserve">Sangat terampil dalam menyajikan hasil pengembangan dari yang dipelajari secara mandiri serta bertindak secara efektif dan kreatif </v>
      </c>
      <c r="Q40" s="39"/>
      <c r="R40" s="39" t="s">
        <v>8</v>
      </c>
      <c r="S40" s="18"/>
      <c r="T40" s="1">
        <v>85</v>
      </c>
      <c r="U40" s="1">
        <v>84.55</v>
      </c>
      <c r="V40" s="1">
        <v>80</v>
      </c>
      <c r="W40" s="1">
        <v>82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90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134746</v>
      </c>
      <c r="C41" s="19" t="s">
        <v>182</v>
      </c>
      <c r="D41" s="18"/>
      <c r="E41" s="28">
        <f t="shared" si="0"/>
        <v>91</v>
      </c>
      <c r="F41" s="28" t="str">
        <f t="shared" si="1"/>
        <v>A</v>
      </c>
      <c r="G41" s="28">
        <f t="shared" si="2"/>
        <v>91</v>
      </c>
      <c r="H41" s="28" t="str">
        <f t="shared" si="3"/>
        <v>A</v>
      </c>
      <c r="I41" s="36">
        <v>1</v>
      </c>
      <c r="J41" s="28" t="str">
        <f t="shared" si="4"/>
        <v>Memiliki kemampuan menganalisis dan mengevaluasi pengetahuan dan peradapan terkait penyebab fenomena kejadian serta menerapkan sesuai dengan bakat dan minatnya untuk memecahkan masalah</v>
      </c>
      <c r="K41" s="28">
        <f t="shared" si="5"/>
        <v>87.5</v>
      </c>
      <c r="L41" s="28" t="str">
        <f t="shared" si="6"/>
        <v>A</v>
      </c>
      <c r="M41" s="28">
        <f t="shared" si="7"/>
        <v>87.5</v>
      </c>
      <c r="N41" s="28" t="str">
        <f t="shared" si="8"/>
        <v>A</v>
      </c>
      <c r="O41" s="36">
        <v>1</v>
      </c>
      <c r="P41" s="28" t="str">
        <f t="shared" si="9"/>
        <v xml:space="preserve">Sangat terampil dalam menyajikan hasil pengembangan dari yang dipelajari secara mandiri serta bertindak secara efektif dan kreatif </v>
      </c>
      <c r="Q41" s="39"/>
      <c r="R41" s="39" t="s">
        <v>8</v>
      </c>
      <c r="S41" s="18"/>
      <c r="T41" s="1">
        <v>87</v>
      </c>
      <c r="U41" s="1">
        <v>91.36</v>
      </c>
      <c r="V41" s="1">
        <v>87</v>
      </c>
      <c r="W41" s="1">
        <v>97</v>
      </c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90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134762</v>
      </c>
      <c r="C42" s="19" t="s">
        <v>183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1</v>
      </c>
      <c r="J42" s="28" t="str">
        <f t="shared" si="4"/>
        <v>Memiliki kemampuan menganalisis dan mengevaluasi pengetahuan dan peradapan terkait penyebab fenomena kejadian serta menerapkan sesuai dengan bakat dan minatnya untuk memecahkan masalah</v>
      </c>
      <c r="K42" s="28">
        <f t="shared" si="5"/>
        <v>87.5</v>
      </c>
      <c r="L42" s="28" t="str">
        <f t="shared" si="6"/>
        <v>A</v>
      </c>
      <c r="M42" s="28">
        <f t="shared" si="7"/>
        <v>87.5</v>
      </c>
      <c r="N42" s="28" t="str">
        <f t="shared" si="8"/>
        <v>A</v>
      </c>
      <c r="O42" s="36">
        <v>1</v>
      </c>
      <c r="P42" s="28" t="str">
        <f t="shared" si="9"/>
        <v xml:space="preserve">Sangat terampil dalam menyajikan hasil pengembangan dari yang dipelajari secara mandiri serta bertindak secara efektif dan kreatif </v>
      </c>
      <c r="Q42" s="39"/>
      <c r="R42" s="39" t="s">
        <v>8</v>
      </c>
      <c r="S42" s="18"/>
      <c r="T42" s="1">
        <v>78</v>
      </c>
      <c r="U42" s="1">
        <v>87.27</v>
      </c>
      <c r="V42" s="1">
        <v>78</v>
      </c>
      <c r="W42" s="1">
        <v>88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90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85.5625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W11" activePane="bottomRight" state="frozen"/>
      <selection pane="topRight"/>
      <selection pane="bottomLeft"/>
      <selection pane="bottomRight" activeCell="FH13" sqref="FH13:FI16"/>
    </sheetView>
  </sheetViews>
  <sheetFormatPr defaultRowHeight="15" x14ac:dyDescent="0.25"/>
  <cols>
    <col min="1" max="1" width="6.5703125" customWidth="1"/>
    <col min="2" max="2" width="9.140625" hidden="1" customWidth="1"/>
    <col min="3" max="3" width="30.7109375" customWidth="1"/>
    <col min="4" max="4" width="5.85546875" hidden="1" customWidth="1"/>
    <col min="5" max="5" width="7" customWidth="1"/>
    <col min="6" max="6" width="5.5703125" customWidth="1"/>
    <col min="7" max="7" width="6.5703125" customWidth="1"/>
    <col min="8" max="8" width="6.42578125" customWidth="1"/>
    <col min="9" max="9" width="7.5703125" customWidth="1"/>
    <col min="10" max="10" width="9.7109375" customWidth="1"/>
    <col min="11" max="14" width="7.7109375" customWidth="1"/>
    <col min="15" max="15" width="6.140625" customWidth="1"/>
    <col min="16" max="16" width="10.5703125" customWidth="1"/>
    <col min="17" max="17" width="7.7109375" hidden="1" customWidth="1"/>
    <col min="18" max="18" width="4.42578125" customWidth="1"/>
    <col min="19" max="19" width="0.28515625" customWidth="1"/>
    <col min="20" max="23" width="7.140625" customWidth="1"/>
    <col min="24" max="24" width="0.28515625" customWidth="1"/>
    <col min="25" max="30" width="7.140625" hidden="1" customWidth="1"/>
    <col min="31" max="31" width="1.140625" customWidth="1"/>
    <col min="32" max="32" width="6.42578125" customWidth="1"/>
    <col min="33" max="33" width="6.7109375" customWidth="1"/>
    <col min="34" max="35" width="8.7109375" customWidth="1"/>
    <col min="36" max="36" width="0.140625" customWidth="1"/>
    <col min="37" max="40" width="8.7109375" hidden="1" customWidth="1"/>
    <col min="41" max="52" width="7.140625" hidden="1" customWidth="1"/>
    <col min="53" max="53" width="0" hidden="1" customWidth="1"/>
    <col min="54" max="157" width="9.140625" hidden="1" customWidth="1"/>
    <col min="158" max="158" width="2.28515625" customWidth="1"/>
    <col min="159" max="161" width="12.7109375" customWidth="1"/>
    <col min="162" max="162" width="2.4257812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1176</v>
      </c>
      <c r="B1" s="20"/>
      <c r="C1" s="53" t="s">
        <v>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1176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271</v>
      </c>
      <c r="C7" s="18"/>
      <c r="D7" s="18"/>
      <c r="E7" s="54" t="s">
        <v>13</v>
      </c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1" t="s">
        <v>14</v>
      </c>
      <c r="B8" s="52" t="s">
        <v>15</v>
      </c>
      <c r="C8" s="51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78" t="s">
        <v>19</v>
      </c>
      <c r="R8" s="78"/>
      <c r="S8" s="18"/>
      <c r="T8" s="77" t="s">
        <v>20</v>
      </c>
      <c r="U8" s="77"/>
      <c r="V8" s="77"/>
      <c r="W8" s="77"/>
      <c r="X8" s="77"/>
      <c r="Y8" s="77"/>
      <c r="Z8" s="77"/>
      <c r="AA8" s="77"/>
      <c r="AB8" s="77"/>
      <c r="AC8" s="77"/>
      <c r="AD8" s="77"/>
      <c r="AE8" s="34"/>
      <c r="AF8" s="72" t="s">
        <v>21</v>
      </c>
      <c r="AG8" s="72"/>
      <c r="AH8" s="72"/>
      <c r="AI8" s="72"/>
      <c r="AJ8" s="72"/>
      <c r="AK8" s="72"/>
      <c r="AL8" s="72"/>
      <c r="AM8" s="72"/>
      <c r="AN8" s="72"/>
      <c r="AO8" s="72"/>
      <c r="AP8" s="34"/>
      <c r="AQ8" s="74" t="s">
        <v>19</v>
      </c>
      <c r="AR8" s="74"/>
      <c r="AS8" s="74"/>
      <c r="AT8" s="74"/>
      <c r="AU8" s="74"/>
      <c r="AV8" s="74"/>
      <c r="AW8" s="74"/>
      <c r="AX8" s="74"/>
      <c r="AY8" s="74"/>
      <c r="AZ8" s="74"/>
      <c r="BA8" s="75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1"/>
      <c r="B9" s="52"/>
      <c r="C9" s="51"/>
      <c r="D9" s="18"/>
      <c r="E9" s="77" t="s">
        <v>23</v>
      </c>
      <c r="F9" s="77"/>
      <c r="G9" s="65" t="s">
        <v>24</v>
      </c>
      <c r="H9" s="66"/>
      <c r="I9" s="66"/>
      <c r="J9" s="67"/>
      <c r="K9" s="55" t="s">
        <v>23</v>
      </c>
      <c r="L9" s="56"/>
      <c r="M9" s="68" t="s">
        <v>24</v>
      </c>
      <c r="N9" s="69"/>
      <c r="O9" s="69"/>
      <c r="P9" s="70"/>
      <c r="Q9" s="57" t="s">
        <v>23</v>
      </c>
      <c r="R9" s="57" t="s">
        <v>24</v>
      </c>
      <c r="S9" s="18"/>
      <c r="T9" s="79" t="s">
        <v>25</v>
      </c>
      <c r="U9" s="79" t="s">
        <v>26</v>
      </c>
      <c r="V9" s="79" t="s">
        <v>27</v>
      </c>
      <c r="W9" s="79" t="s">
        <v>28</v>
      </c>
      <c r="X9" s="79" t="s">
        <v>29</v>
      </c>
      <c r="Y9" s="79" t="s">
        <v>30</v>
      </c>
      <c r="Z9" s="79" t="s">
        <v>31</v>
      </c>
      <c r="AA9" s="79" t="s">
        <v>32</v>
      </c>
      <c r="AB9" s="79" t="s">
        <v>33</v>
      </c>
      <c r="AC9" s="79" t="s">
        <v>34</v>
      </c>
      <c r="AD9" s="76" t="s">
        <v>35</v>
      </c>
      <c r="AE9" s="34"/>
      <c r="AF9" s="47" t="s">
        <v>36</v>
      </c>
      <c r="AG9" s="47" t="s">
        <v>37</v>
      </c>
      <c r="AH9" s="47" t="s">
        <v>38</v>
      </c>
      <c r="AI9" s="47" t="s">
        <v>39</v>
      </c>
      <c r="AJ9" s="47" t="s">
        <v>40</v>
      </c>
      <c r="AK9" s="47" t="s">
        <v>41</v>
      </c>
      <c r="AL9" s="47" t="s">
        <v>42</v>
      </c>
      <c r="AM9" s="47" t="s">
        <v>43</v>
      </c>
      <c r="AN9" s="47" t="s">
        <v>44</v>
      </c>
      <c r="AO9" s="47" t="s">
        <v>45</v>
      </c>
      <c r="AP9" s="34"/>
      <c r="AQ9" s="73" t="s">
        <v>46</v>
      </c>
      <c r="AR9" s="73"/>
      <c r="AS9" s="73" t="s">
        <v>47</v>
      </c>
      <c r="AT9" s="73"/>
      <c r="AU9" s="73" t="s">
        <v>48</v>
      </c>
      <c r="AV9" s="73"/>
      <c r="AW9" s="73"/>
      <c r="AX9" s="73" t="s">
        <v>49</v>
      </c>
      <c r="AY9" s="73"/>
      <c r="AZ9" s="73"/>
      <c r="BA9" s="7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1"/>
      <c r="B10" s="52"/>
      <c r="C10" s="51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8"/>
      <c r="R10" s="58"/>
      <c r="S10" s="18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76"/>
      <c r="AE10" s="34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x14ac:dyDescent="0.25">
      <c r="A11" s="19">
        <v>1</v>
      </c>
      <c r="B11" s="19">
        <v>134778</v>
      </c>
      <c r="C11" s="19" t="s">
        <v>185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dan mengevaluasi pengetahuan dan peradapan terkait penyebab fenomena kejadian serta menerapkan sesuai dengan bakat dan minatnya untuk memecahkan masalah</v>
      </c>
      <c r="K11" s="28">
        <f t="shared" ref="K11:K50" si="5">IF((COUNTA(AF11:AO11)&gt;0),AVERAGE(AF11:AO11),"")</f>
        <v>87.5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Sangat terampil dalam menyajikan hasil pengembangan dari yang dipelajari secara mandiri serta bertindak secara efektif dan kreatif </v>
      </c>
      <c r="Q11" s="39"/>
      <c r="R11" s="39" t="s">
        <v>8</v>
      </c>
      <c r="S11" s="18"/>
      <c r="T11" s="41">
        <v>77</v>
      </c>
      <c r="U11" s="1">
        <v>91.36</v>
      </c>
      <c r="V11" s="41">
        <v>87</v>
      </c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90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0" t="s">
        <v>56</v>
      </c>
      <c r="FD11" s="50"/>
      <c r="FE11" s="50"/>
      <c r="FG11" s="49" t="s">
        <v>57</v>
      </c>
      <c r="FH11" s="49"/>
      <c r="FI11" s="49"/>
    </row>
    <row r="12" spans="1:167" ht="15.75" x14ac:dyDescent="0.25">
      <c r="A12" s="19">
        <v>2</v>
      </c>
      <c r="B12" s="19">
        <v>134794</v>
      </c>
      <c r="C12" s="19" t="s">
        <v>186</v>
      </c>
      <c r="D12" s="18"/>
      <c r="E12" s="28">
        <f t="shared" si="0"/>
        <v>95</v>
      </c>
      <c r="F12" s="28" t="str">
        <f t="shared" si="1"/>
        <v>A</v>
      </c>
      <c r="G12" s="28">
        <f t="shared" si="2"/>
        <v>95</v>
      </c>
      <c r="H12" s="28" t="str">
        <f t="shared" si="3"/>
        <v>A</v>
      </c>
      <c r="I12" s="36">
        <v>1</v>
      </c>
      <c r="J12" s="28" t="str">
        <f t="shared" si="4"/>
        <v>Memiliki kemampuan menganalisis dan mengevaluasi pengetahuan dan peradapan terkait penyebab fenomena kejadian serta menerapkan sesuai dengan bakat dan minatnya untuk memecahkan masalah</v>
      </c>
      <c r="K12" s="28">
        <f t="shared" si="5"/>
        <v>87.5</v>
      </c>
      <c r="L12" s="28" t="str">
        <f t="shared" si="6"/>
        <v>A</v>
      </c>
      <c r="M12" s="28">
        <f t="shared" si="7"/>
        <v>87.5</v>
      </c>
      <c r="N12" s="28" t="str">
        <f t="shared" si="8"/>
        <v>A</v>
      </c>
      <c r="O12" s="36">
        <v>1</v>
      </c>
      <c r="P12" s="28" t="str">
        <f t="shared" si="9"/>
        <v xml:space="preserve">Sangat terampil dalam menyajikan hasil pengembangan dari yang dipelajari secara mandiri serta bertindak secara efektif dan kreatif </v>
      </c>
      <c r="Q12" s="39"/>
      <c r="R12" s="39" t="s">
        <v>8</v>
      </c>
      <c r="S12" s="18"/>
      <c r="T12" s="41">
        <v>89</v>
      </c>
      <c r="U12" s="1">
        <v>96.82</v>
      </c>
      <c r="V12" s="41">
        <v>99</v>
      </c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.75" x14ac:dyDescent="0.25">
      <c r="A13" s="19">
        <v>3</v>
      </c>
      <c r="B13" s="19">
        <v>134810</v>
      </c>
      <c r="C13" s="19" t="s">
        <v>187</v>
      </c>
      <c r="D13" s="18"/>
      <c r="E13" s="28">
        <f t="shared" si="0"/>
        <v>96</v>
      </c>
      <c r="F13" s="28" t="str">
        <f t="shared" si="1"/>
        <v>A</v>
      </c>
      <c r="G13" s="28">
        <f t="shared" si="2"/>
        <v>96</v>
      </c>
      <c r="H13" s="28" t="str">
        <f t="shared" si="3"/>
        <v>A</v>
      </c>
      <c r="I13" s="36">
        <v>1</v>
      </c>
      <c r="J13" s="28" t="str">
        <f t="shared" si="4"/>
        <v>Memiliki kemampuan menganalisis dan mengevaluasi pengetahuan dan peradapan terkait penyebab fenomena kejadian serta menerapkan sesuai dengan bakat dan minatnya untuk memecahkan masalah</v>
      </c>
      <c r="K13" s="28">
        <f t="shared" si="5"/>
        <v>87.5</v>
      </c>
      <c r="L13" s="28" t="str">
        <f t="shared" si="6"/>
        <v>A</v>
      </c>
      <c r="M13" s="28">
        <f t="shared" si="7"/>
        <v>87.5</v>
      </c>
      <c r="N13" s="28" t="str">
        <f t="shared" si="8"/>
        <v>A</v>
      </c>
      <c r="O13" s="36">
        <v>1</v>
      </c>
      <c r="P13" s="28" t="str">
        <f t="shared" si="9"/>
        <v xml:space="preserve">Sangat terampil dalam menyajikan hasil pengembangan dari yang dipelajari secara mandiri serta bertindak secara efektif dan kreatif </v>
      </c>
      <c r="Q13" s="39"/>
      <c r="R13" s="39" t="s">
        <v>8</v>
      </c>
      <c r="S13" s="18"/>
      <c r="T13" s="41">
        <v>90</v>
      </c>
      <c r="U13" s="1">
        <v>97.27</v>
      </c>
      <c r="V13" s="41">
        <v>100</v>
      </c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90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5">
        <v>1</v>
      </c>
      <c r="FH13" s="46" t="s">
        <v>217</v>
      </c>
      <c r="FI13" s="46" t="s">
        <v>218</v>
      </c>
      <c r="FJ13" s="44">
        <v>61841</v>
      </c>
      <c r="FK13" s="44">
        <v>61851</v>
      </c>
    </row>
    <row r="14" spans="1:167" ht="15.75" x14ac:dyDescent="0.25">
      <c r="A14" s="19">
        <v>4</v>
      </c>
      <c r="B14" s="19">
        <v>134826</v>
      </c>
      <c r="C14" s="19" t="s">
        <v>188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menganalisis dan mengevaluasi pengetahuan dan peradapan terkait penyebab fenomena kejadian serta menerapkan sesuai dengan bakat dan minatnya untuk memecahkan masalah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 xml:space="preserve">Sangat terampil dalam menyajikan hasil pengembangan dari yang dipelajari secara mandiri serta bertindak secara efektif dan kreatif </v>
      </c>
      <c r="Q14" s="39"/>
      <c r="R14" s="39" t="s">
        <v>8</v>
      </c>
      <c r="S14" s="18"/>
      <c r="T14" s="41">
        <v>77</v>
      </c>
      <c r="U14" s="1">
        <v>91.36</v>
      </c>
      <c r="V14" s="41">
        <v>87</v>
      </c>
      <c r="W14" s="1"/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5"/>
      <c r="FH14" s="46"/>
      <c r="FI14" s="46"/>
      <c r="FJ14" s="44"/>
      <c r="FK14" s="44"/>
    </row>
    <row r="15" spans="1:167" ht="15.75" x14ac:dyDescent="0.25">
      <c r="A15" s="19">
        <v>5</v>
      </c>
      <c r="B15" s="19">
        <v>134842</v>
      </c>
      <c r="C15" s="19" t="s">
        <v>189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1</v>
      </c>
      <c r="J15" s="28" t="str">
        <f t="shared" si="4"/>
        <v>Memiliki kemampuan menganalisis dan mengevaluasi pengetahuan dan peradapan terkait penyebab fenomena kejadian serta menerapkan sesuai dengan bakat dan minatnya untuk memecahkan masalah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 xml:space="preserve">Sangat terampil dalam menyajikan hasil pengembangan dari yang dipelajari secara mandiri serta bertindak secara efektif dan kreatif </v>
      </c>
      <c r="Q15" s="39"/>
      <c r="R15" s="39" t="s">
        <v>8</v>
      </c>
      <c r="S15" s="18"/>
      <c r="T15" s="41">
        <v>80</v>
      </c>
      <c r="U15" s="1">
        <v>81.819999999999993</v>
      </c>
      <c r="V15" s="41">
        <v>90</v>
      </c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5">
        <v>2</v>
      </c>
      <c r="FH15" s="46" t="s">
        <v>219</v>
      </c>
      <c r="FI15" s="46" t="s">
        <v>220</v>
      </c>
      <c r="FJ15" s="44">
        <v>61842</v>
      </c>
      <c r="FK15" s="44">
        <v>61852</v>
      </c>
    </row>
    <row r="16" spans="1:167" ht="15.75" x14ac:dyDescent="0.25">
      <c r="A16" s="19">
        <v>6</v>
      </c>
      <c r="B16" s="19">
        <v>134858</v>
      </c>
      <c r="C16" s="19" t="s">
        <v>190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1</v>
      </c>
      <c r="J16" s="28" t="str">
        <f t="shared" si="4"/>
        <v>Memiliki kemampuan menganalisis dan mengevaluasi pengetahuan dan peradapan terkait penyebab fenomena kejadian serta menerapkan sesuai dengan bakat dan minatnya untuk memecahkan masalah</v>
      </c>
      <c r="K16" s="28">
        <f t="shared" si="5"/>
        <v>87.5</v>
      </c>
      <c r="L16" s="28" t="str">
        <f t="shared" si="6"/>
        <v>A</v>
      </c>
      <c r="M16" s="28">
        <f t="shared" si="7"/>
        <v>87.5</v>
      </c>
      <c r="N16" s="28" t="str">
        <f t="shared" si="8"/>
        <v>A</v>
      </c>
      <c r="O16" s="36">
        <v>1</v>
      </c>
      <c r="P16" s="28" t="str">
        <f t="shared" si="9"/>
        <v xml:space="preserve">Sangat terampil dalam menyajikan hasil pengembangan dari yang dipelajari secara mandiri serta bertindak secara efektif dan kreatif </v>
      </c>
      <c r="Q16" s="39"/>
      <c r="R16" s="39" t="s">
        <v>8</v>
      </c>
      <c r="S16" s="18"/>
      <c r="T16" s="41">
        <v>80</v>
      </c>
      <c r="U16" s="1">
        <v>85.91</v>
      </c>
      <c r="V16" s="41">
        <v>90</v>
      </c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5"/>
      <c r="FH16" s="46"/>
      <c r="FI16" s="46"/>
      <c r="FJ16" s="44"/>
      <c r="FK16" s="44"/>
    </row>
    <row r="17" spans="1:167" ht="15.75" x14ac:dyDescent="0.25">
      <c r="A17" s="19">
        <v>7</v>
      </c>
      <c r="B17" s="19">
        <v>134874</v>
      </c>
      <c r="C17" s="19" t="s">
        <v>191</v>
      </c>
      <c r="D17" s="18"/>
      <c r="E17" s="28">
        <f t="shared" si="0"/>
        <v>93</v>
      </c>
      <c r="F17" s="28" t="str">
        <f t="shared" si="1"/>
        <v>A</v>
      </c>
      <c r="G17" s="28">
        <f t="shared" si="2"/>
        <v>93</v>
      </c>
      <c r="H17" s="28" t="str">
        <f t="shared" si="3"/>
        <v>A</v>
      </c>
      <c r="I17" s="36">
        <v>1</v>
      </c>
      <c r="J17" s="28" t="str">
        <f t="shared" si="4"/>
        <v>Memiliki kemampuan menganalisis dan mengevaluasi pengetahuan dan peradapan terkait penyebab fenomena kejadian serta menerapkan sesuai dengan bakat dan minatnya untuk memecahkan masalah</v>
      </c>
      <c r="K17" s="28">
        <f t="shared" si="5"/>
        <v>90</v>
      </c>
      <c r="L17" s="28" t="str">
        <f t="shared" si="6"/>
        <v>A</v>
      </c>
      <c r="M17" s="28">
        <f t="shared" si="7"/>
        <v>90</v>
      </c>
      <c r="N17" s="28" t="str">
        <f t="shared" si="8"/>
        <v>A</v>
      </c>
      <c r="O17" s="36">
        <v>1</v>
      </c>
      <c r="P17" s="28" t="str">
        <f t="shared" si="9"/>
        <v xml:space="preserve">Sangat terampil dalam menyajikan hasil pengembangan dari yang dipelajari secara mandiri serta bertindak secara efektif dan kreatif </v>
      </c>
      <c r="Q17" s="39"/>
      <c r="R17" s="39" t="s">
        <v>8</v>
      </c>
      <c r="S17" s="18"/>
      <c r="T17" s="41">
        <v>88</v>
      </c>
      <c r="U17" s="1">
        <v>94.09</v>
      </c>
      <c r="V17" s="41">
        <v>98</v>
      </c>
      <c r="W17" s="1"/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90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5">
        <v>3</v>
      </c>
      <c r="FH17" s="46"/>
      <c r="FI17" s="46"/>
      <c r="FJ17" s="44">
        <v>61843</v>
      </c>
      <c r="FK17" s="44">
        <v>61853</v>
      </c>
    </row>
    <row r="18" spans="1:167" ht="15.75" x14ac:dyDescent="0.25">
      <c r="A18" s="19">
        <v>8</v>
      </c>
      <c r="B18" s="19">
        <v>134890</v>
      </c>
      <c r="C18" s="19" t="s">
        <v>192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1</v>
      </c>
      <c r="J18" s="28" t="str">
        <f t="shared" si="4"/>
        <v>Memiliki kemampuan menganalisis dan mengevaluasi pengetahuan dan peradapan terkait penyebab fenomena kejadian serta menerapkan sesuai dengan bakat dan minatnya untuk memecahkan masalah</v>
      </c>
      <c r="K18" s="28">
        <f t="shared" si="5"/>
        <v>87.5</v>
      </c>
      <c r="L18" s="28" t="str">
        <f t="shared" si="6"/>
        <v>A</v>
      </c>
      <c r="M18" s="28">
        <f t="shared" si="7"/>
        <v>87.5</v>
      </c>
      <c r="N18" s="28" t="str">
        <f t="shared" si="8"/>
        <v>A</v>
      </c>
      <c r="O18" s="36">
        <v>1</v>
      </c>
      <c r="P18" s="28" t="str">
        <f t="shared" si="9"/>
        <v xml:space="preserve">Sangat terampil dalam menyajikan hasil pengembangan dari yang dipelajari secara mandiri serta bertindak secara efektif dan kreatif </v>
      </c>
      <c r="Q18" s="39"/>
      <c r="R18" s="39" t="s">
        <v>8</v>
      </c>
      <c r="S18" s="18"/>
      <c r="T18" s="41">
        <v>74</v>
      </c>
      <c r="U18" s="1">
        <v>90</v>
      </c>
      <c r="V18" s="41">
        <v>84</v>
      </c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90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5"/>
      <c r="FH18" s="46"/>
      <c r="FI18" s="46"/>
      <c r="FJ18" s="44"/>
      <c r="FK18" s="44"/>
    </row>
    <row r="19" spans="1:167" ht="15.75" x14ac:dyDescent="0.25">
      <c r="A19" s="19">
        <v>9</v>
      </c>
      <c r="B19" s="19">
        <v>134906</v>
      </c>
      <c r="C19" s="19" t="s">
        <v>193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Memiliki kemampuan menganalisis dan mengevaluasi pengetahuan dan peradapan terkait penyebab fenomena kejadian serta menerapkan sesuai dengan bakat dan minatnya untuk memecahkan masalah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1</v>
      </c>
      <c r="P19" s="28" t="str">
        <f t="shared" si="9"/>
        <v xml:space="preserve">Sangat terampil dalam menyajikan hasil pengembangan dari yang dipelajari secara mandiri serta bertindak secara efektif dan kreatif </v>
      </c>
      <c r="Q19" s="39"/>
      <c r="R19" s="39" t="s">
        <v>8</v>
      </c>
      <c r="S19" s="18"/>
      <c r="T19" s="41">
        <v>90</v>
      </c>
      <c r="U19" s="1">
        <v>83.18</v>
      </c>
      <c r="V19" s="41">
        <v>90</v>
      </c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5">
        <v>4</v>
      </c>
      <c r="FH19" s="46"/>
      <c r="FI19" s="46"/>
      <c r="FJ19" s="44">
        <v>61844</v>
      </c>
      <c r="FK19" s="44">
        <v>61854</v>
      </c>
    </row>
    <row r="20" spans="1:167" ht="15.75" x14ac:dyDescent="0.25">
      <c r="A20" s="19">
        <v>10</v>
      </c>
      <c r="B20" s="19">
        <v>134922</v>
      </c>
      <c r="C20" s="19" t="s">
        <v>194</v>
      </c>
      <c r="D20" s="18"/>
      <c r="E20" s="28">
        <f t="shared" si="0"/>
        <v>92</v>
      </c>
      <c r="F20" s="28" t="str">
        <f t="shared" si="1"/>
        <v>A</v>
      </c>
      <c r="G20" s="28">
        <f t="shared" si="2"/>
        <v>92</v>
      </c>
      <c r="H20" s="28" t="str">
        <f t="shared" si="3"/>
        <v>A</v>
      </c>
      <c r="I20" s="36">
        <v>1</v>
      </c>
      <c r="J20" s="28" t="str">
        <f t="shared" si="4"/>
        <v>Memiliki kemampuan menganalisis dan mengevaluasi pengetahuan dan peradapan terkait penyebab fenomena kejadian serta menerapkan sesuai dengan bakat dan minatnya untuk memecahkan masalah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1</v>
      </c>
      <c r="P20" s="28" t="str">
        <f t="shared" si="9"/>
        <v xml:space="preserve">Sangat terampil dalam menyajikan hasil pengembangan dari yang dipelajari secara mandiri serta bertindak secara efektif dan kreatif </v>
      </c>
      <c r="Q20" s="39"/>
      <c r="R20" s="39" t="s">
        <v>8</v>
      </c>
      <c r="S20" s="18"/>
      <c r="T20" s="41">
        <v>86</v>
      </c>
      <c r="U20" s="1">
        <v>95.45</v>
      </c>
      <c r="V20" s="41">
        <v>96</v>
      </c>
      <c r="W20" s="1"/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90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5"/>
      <c r="FH20" s="46"/>
      <c r="FI20" s="46"/>
      <c r="FJ20" s="44"/>
      <c r="FK20" s="44"/>
    </row>
    <row r="21" spans="1:167" ht="15.75" x14ac:dyDescent="0.25">
      <c r="A21" s="19">
        <v>11</v>
      </c>
      <c r="B21" s="19">
        <v>134938</v>
      </c>
      <c r="C21" s="19" t="s">
        <v>195</v>
      </c>
      <c r="D21" s="18"/>
      <c r="E21" s="28">
        <f t="shared" si="0"/>
        <v>92</v>
      </c>
      <c r="F21" s="28" t="str">
        <f t="shared" si="1"/>
        <v>A</v>
      </c>
      <c r="G21" s="28">
        <f t="shared" si="2"/>
        <v>92</v>
      </c>
      <c r="H21" s="28" t="str">
        <f t="shared" si="3"/>
        <v>A</v>
      </c>
      <c r="I21" s="36">
        <v>1</v>
      </c>
      <c r="J21" s="28" t="str">
        <f t="shared" si="4"/>
        <v>Memiliki kemampuan menganalisis dan mengevaluasi pengetahuan dan peradapan terkait penyebab fenomena kejadian serta menerapkan sesuai dengan bakat dan minatnya untuk memecahkan masalah</v>
      </c>
      <c r="K21" s="28">
        <f t="shared" si="5"/>
        <v>87.5</v>
      </c>
      <c r="L21" s="28" t="str">
        <f t="shared" si="6"/>
        <v>A</v>
      </c>
      <c r="M21" s="28">
        <f t="shared" si="7"/>
        <v>87.5</v>
      </c>
      <c r="N21" s="28" t="str">
        <f t="shared" si="8"/>
        <v>A</v>
      </c>
      <c r="O21" s="36">
        <v>1</v>
      </c>
      <c r="P21" s="28" t="str">
        <f t="shared" si="9"/>
        <v xml:space="preserve">Sangat terampil dalam menyajikan hasil pengembangan dari yang dipelajari secara mandiri serta bertindak secara efektif dan kreatif </v>
      </c>
      <c r="Q21" s="39"/>
      <c r="R21" s="39" t="s">
        <v>8</v>
      </c>
      <c r="S21" s="18"/>
      <c r="T21" s="41">
        <v>86</v>
      </c>
      <c r="U21" s="1">
        <v>95.45</v>
      </c>
      <c r="V21" s="41">
        <v>96</v>
      </c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5">
        <v>5</v>
      </c>
      <c r="FH21" s="46"/>
      <c r="FI21" s="46"/>
      <c r="FJ21" s="44">
        <v>61845</v>
      </c>
      <c r="FK21" s="44">
        <v>61855</v>
      </c>
    </row>
    <row r="22" spans="1:167" ht="15.75" x14ac:dyDescent="0.25">
      <c r="A22" s="19">
        <v>12</v>
      </c>
      <c r="B22" s="19">
        <v>134954</v>
      </c>
      <c r="C22" s="19" t="s">
        <v>196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1</v>
      </c>
      <c r="J22" s="28" t="str">
        <f t="shared" si="4"/>
        <v>Memiliki kemampuan menganalisis dan mengevaluasi pengetahuan dan peradapan terkait penyebab fenomena kejadian serta menerapkan sesuai dengan bakat dan minatnya untuk memecahkan masalah</v>
      </c>
      <c r="K22" s="28">
        <f t="shared" si="5"/>
        <v>87.5</v>
      </c>
      <c r="L22" s="28" t="str">
        <f t="shared" si="6"/>
        <v>A</v>
      </c>
      <c r="M22" s="28">
        <f t="shared" si="7"/>
        <v>87.5</v>
      </c>
      <c r="N22" s="28" t="str">
        <f t="shared" si="8"/>
        <v>A</v>
      </c>
      <c r="O22" s="36">
        <v>1</v>
      </c>
      <c r="P22" s="28" t="str">
        <f t="shared" si="9"/>
        <v xml:space="preserve">Sangat terampil dalam menyajikan hasil pengembangan dari yang dipelajari secara mandiri serta bertindak secara efektif dan kreatif </v>
      </c>
      <c r="Q22" s="39"/>
      <c r="R22" s="39" t="s">
        <v>8</v>
      </c>
      <c r="S22" s="18"/>
      <c r="T22" s="41">
        <v>80</v>
      </c>
      <c r="U22" s="1">
        <v>80.45</v>
      </c>
      <c r="V22" s="41">
        <v>90</v>
      </c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90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5"/>
      <c r="FH22" s="46"/>
      <c r="FI22" s="46"/>
      <c r="FJ22" s="44"/>
      <c r="FK22" s="44"/>
    </row>
    <row r="23" spans="1:167" ht="15.75" x14ac:dyDescent="0.25">
      <c r="A23" s="19">
        <v>13</v>
      </c>
      <c r="B23" s="19">
        <v>134970</v>
      </c>
      <c r="C23" s="19" t="s">
        <v>197</v>
      </c>
      <c r="D23" s="18"/>
      <c r="E23" s="28">
        <f t="shared" si="0"/>
        <v>95</v>
      </c>
      <c r="F23" s="28" t="str">
        <f t="shared" si="1"/>
        <v>A</v>
      </c>
      <c r="G23" s="28">
        <f t="shared" si="2"/>
        <v>95</v>
      </c>
      <c r="H23" s="28" t="str">
        <f t="shared" si="3"/>
        <v>A</v>
      </c>
      <c r="I23" s="36">
        <v>1</v>
      </c>
      <c r="J23" s="28" t="str">
        <f t="shared" si="4"/>
        <v>Memiliki kemampuan menganalisis dan mengevaluasi pengetahuan dan peradapan terkait penyebab fenomena kejadian serta menerapkan sesuai dengan bakat dan minatnya untuk memecahkan masalah</v>
      </c>
      <c r="K23" s="28">
        <f t="shared" si="5"/>
        <v>87.5</v>
      </c>
      <c r="L23" s="28" t="str">
        <f t="shared" si="6"/>
        <v>A</v>
      </c>
      <c r="M23" s="28">
        <f t="shared" si="7"/>
        <v>87.5</v>
      </c>
      <c r="N23" s="28" t="str">
        <f t="shared" si="8"/>
        <v>A</v>
      </c>
      <c r="O23" s="36">
        <v>1</v>
      </c>
      <c r="P23" s="28" t="str">
        <f t="shared" si="9"/>
        <v xml:space="preserve">Sangat terampil dalam menyajikan hasil pengembangan dari yang dipelajari secara mandiri serta bertindak secara efektif dan kreatif </v>
      </c>
      <c r="Q23" s="39"/>
      <c r="R23" s="39" t="s">
        <v>8</v>
      </c>
      <c r="S23" s="18"/>
      <c r="T23" s="41">
        <v>89</v>
      </c>
      <c r="U23" s="1">
        <v>96.82</v>
      </c>
      <c r="V23" s="41">
        <v>99</v>
      </c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5">
        <v>6</v>
      </c>
      <c r="FH23" s="46"/>
      <c r="FI23" s="46"/>
      <c r="FJ23" s="44">
        <v>61846</v>
      </c>
      <c r="FK23" s="44">
        <v>61856</v>
      </c>
    </row>
    <row r="24" spans="1:167" ht="15.75" x14ac:dyDescent="0.25">
      <c r="A24" s="19">
        <v>14</v>
      </c>
      <c r="B24" s="19">
        <v>134986</v>
      </c>
      <c r="C24" s="19" t="s">
        <v>198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>Memiliki kemampuan menganalisis dan mengevaluasi pengetahuan dan peradapan terkait penyebab fenomena kejadian serta menerapkan sesuai dengan bakat dan minatnya untuk memecahkan masalah</v>
      </c>
      <c r="K24" s="28">
        <f t="shared" si="5"/>
        <v>87.5</v>
      </c>
      <c r="L24" s="28" t="str">
        <f t="shared" si="6"/>
        <v>A</v>
      </c>
      <c r="M24" s="28">
        <f t="shared" si="7"/>
        <v>87.5</v>
      </c>
      <c r="N24" s="28" t="str">
        <f t="shared" si="8"/>
        <v>A</v>
      </c>
      <c r="O24" s="36">
        <v>1</v>
      </c>
      <c r="P24" s="28" t="str">
        <f t="shared" si="9"/>
        <v xml:space="preserve">Sangat terampil dalam menyajikan hasil pengembangan dari yang dipelajari secara mandiri serta bertindak secara efektif dan kreatif </v>
      </c>
      <c r="Q24" s="39"/>
      <c r="R24" s="39" t="s">
        <v>8</v>
      </c>
      <c r="S24" s="18"/>
      <c r="T24" s="41">
        <v>83</v>
      </c>
      <c r="U24" s="1">
        <v>94.09</v>
      </c>
      <c r="V24" s="41">
        <v>93</v>
      </c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90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5"/>
      <c r="FH24" s="46"/>
      <c r="FI24" s="46"/>
      <c r="FJ24" s="44"/>
      <c r="FK24" s="44"/>
    </row>
    <row r="25" spans="1:167" ht="15.75" x14ac:dyDescent="0.25">
      <c r="A25" s="19">
        <v>15</v>
      </c>
      <c r="B25" s="19">
        <v>135002</v>
      </c>
      <c r="C25" s="19" t="s">
        <v>199</v>
      </c>
      <c r="D25" s="18"/>
      <c r="E25" s="28">
        <f t="shared" si="0"/>
        <v>95</v>
      </c>
      <c r="F25" s="28" t="str">
        <f t="shared" si="1"/>
        <v>A</v>
      </c>
      <c r="G25" s="28">
        <f t="shared" si="2"/>
        <v>95</v>
      </c>
      <c r="H25" s="28" t="str">
        <f t="shared" si="3"/>
        <v>A</v>
      </c>
      <c r="I25" s="36">
        <v>1</v>
      </c>
      <c r="J25" s="28" t="str">
        <f t="shared" si="4"/>
        <v>Memiliki kemampuan menganalisis dan mengevaluasi pengetahuan dan peradapan terkait penyebab fenomena kejadian serta menerapkan sesuai dengan bakat dan minatnya untuk memecahkan masalah</v>
      </c>
      <c r="K25" s="28">
        <f t="shared" si="5"/>
        <v>90</v>
      </c>
      <c r="L25" s="28" t="str">
        <f t="shared" si="6"/>
        <v>A</v>
      </c>
      <c r="M25" s="28">
        <f t="shared" si="7"/>
        <v>90</v>
      </c>
      <c r="N25" s="28" t="str">
        <f t="shared" si="8"/>
        <v>A</v>
      </c>
      <c r="O25" s="36">
        <v>1</v>
      </c>
      <c r="P25" s="28" t="str">
        <f t="shared" si="9"/>
        <v xml:space="preserve">Sangat terampil dalam menyajikan hasil pengembangan dari yang dipelajari secara mandiri serta bertindak secara efektif dan kreatif </v>
      </c>
      <c r="Q25" s="39"/>
      <c r="R25" s="39" t="s">
        <v>8</v>
      </c>
      <c r="S25" s="18"/>
      <c r="T25" s="41">
        <v>89</v>
      </c>
      <c r="U25" s="1">
        <v>96.82</v>
      </c>
      <c r="V25" s="41">
        <v>99</v>
      </c>
      <c r="W25" s="1"/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90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1" t="s">
        <v>80</v>
      </c>
      <c r="FD25" s="71"/>
      <c r="FE25" s="71"/>
      <c r="FG25" s="45">
        <v>7</v>
      </c>
      <c r="FH25" s="46"/>
      <c r="FI25" s="46"/>
      <c r="FJ25" s="44">
        <v>61847</v>
      </c>
      <c r="FK25" s="44">
        <v>61857</v>
      </c>
    </row>
    <row r="26" spans="1:167" ht="15.75" x14ac:dyDescent="0.25">
      <c r="A26" s="19">
        <v>16</v>
      </c>
      <c r="B26" s="19">
        <v>135018</v>
      </c>
      <c r="C26" s="19" t="s">
        <v>200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1</v>
      </c>
      <c r="J26" s="28" t="str">
        <f t="shared" si="4"/>
        <v>Memiliki kemampuan menganalisis dan mengevaluasi pengetahuan dan peradapan terkait penyebab fenomena kejadian serta menerapkan sesuai dengan bakat dan minatnya untuk memecahkan masalah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1</v>
      </c>
      <c r="P26" s="28" t="str">
        <f t="shared" si="9"/>
        <v xml:space="preserve">Sangat terampil dalam menyajikan hasil pengembangan dari yang dipelajari secara mandiri serta bertindak secara efektif dan kreatif </v>
      </c>
      <c r="Q26" s="39"/>
      <c r="R26" s="39" t="s">
        <v>8</v>
      </c>
      <c r="S26" s="18"/>
      <c r="T26" s="41">
        <v>80</v>
      </c>
      <c r="U26" s="1">
        <v>83.18</v>
      </c>
      <c r="V26" s="41">
        <v>90</v>
      </c>
      <c r="W26" s="1"/>
      <c r="X26" s="1"/>
      <c r="Y26" s="1"/>
      <c r="Z26" s="1"/>
      <c r="AA26" s="1"/>
      <c r="AB26" s="1"/>
      <c r="AC26" s="1"/>
      <c r="AD26" s="1"/>
      <c r="AE26" s="18"/>
      <c r="AF26" s="1">
        <v>90</v>
      </c>
      <c r="AG26" s="1">
        <v>90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5"/>
      <c r="FH26" s="46"/>
      <c r="FI26" s="46"/>
      <c r="FJ26" s="44"/>
      <c r="FK26" s="44"/>
    </row>
    <row r="27" spans="1:167" ht="15.75" x14ac:dyDescent="0.25">
      <c r="A27" s="19">
        <v>17</v>
      </c>
      <c r="B27" s="19">
        <v>135034</v>
      </c>
      <c r="C27" s="19" t="s">
        <v>201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menganalisis dan mengevaluasi pengetahuan dan peradapan terkait penyebab fenomena kejadian serta menerapkan sesuai dengan bakat dan minatnya untuk memecahkan masalah</v>
      </c>
      <c r="K27" s="28">
        <f t="shared" si="5"/>
        <v>90</v>
      </c>
      <c r="L27" s="28" t="str">
        <f t="shared" si="6"/>
        <v>A</v>
      </c>
      <c r="M27" s="28">
        <f t="shared" si="7"/>
        <v>90</v>
      </c>
      <c r="N27" s="28" t="str">
        <f t="shared" si="8"/>
        <v>A</v>
      </c>
      <c r="O27" s="36">
        <v>1</v>
      </c>
      <c r="P27" s="28" t="str">
        <f t="shared" si="9"/>
        <v xml:space="preserve">Sangat terampil dalam menyajikan hasil pengembangan dari yang dipelajari secara mandiri serta bertindak secara efektif dan kreatif </v>
      </c>
      <c r="Q27" s="39"/>
      <c r="R27" s="39" t="s">
        <v>8</v>
      </c>
      <c r="S27" s="18"/>
      <c r="T27" s="41">
        <v>85</v>
      </c>
      <c r="U27" s="1">
        <v>88.64</v>
      </c>
      <c r="V27" s="41">
        <v>81</v>
      </c>
      <c r="W27" s="1"/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90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5">
        <v>8</v>
      </c>
      <c r="FH27" s="46"/>
      <c r="FI27" s="46"/>
      <c r="FJ27" s="44">
        <v>61848</v>
      </c>
      <c r="FK27" s="44">
        <v>61858</v>
      </c>
    </row>
    <row r="28" spans="1:167" ht="15.75" x14ac:dyDescent="0.25">
      <c r="A28" s="19">
        <v>18</v>
      </c>
      <c r="B28" s="19">
        <v>135066</v>
      </c>
      <c r="C28" s="19" t="s">
        <v>202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1</v>
      </c>
      <c r="J28" s="28" t="str">
        <f t="shared" si="4"/>
        <v>Memiliki kemampuan menganalisis dan mengevaluasi pengetahuan dan peradapan terkait penyebab fenomena kejadian serta menerapkan sesuai dengan bakat dan minatnya untuk memecahkan masalah</v>
      </c>
      <c r="K28" s="28">
        <f t="shared" si="5"/>
        <v>87.5</v>
      </c>
      <c r="L28" s="28" t="str">
        <f t="shared" si="6"/>
        <v>A</v>
      </c>
      <c r="M28" s="28">
        <f t="shared" si="7"/>
        <v>87.5</v>
      </c>
      <c r="N28" s="28" t="str">
        <f t="shared" si="8"/>
        <v>A</v>
      </c>
      <c r="O28" s="36">
        <v>1</v>
      </c>
      <c r="P28" s="28" t="str">
        <f t="shared" si="9"/>
        <v xml:space="preserve">Sangat terampil dalam menyajikan hasil pengembangan dari yang dipelajari secara mandiri serta bertindak secara efektif dan kreatif </v>
      </c>
      <c r="Q28" s="39"/>
      <c r="R28" s="39" t="s">
        <v>8</v>
      </c>
      <c r="S28" s="18"/>
      <c r="T28" s="41">
        <v>80</v>
      </c>
      <c r="U28" s="1">
        <v>79.09</v>
      </c>
      <c r="V28" s="41">
        <v>90</v>
      </c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90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5"/>
      <c r="FH28" s="46"/>
      <c r="FI28" s="46"/>
      <c r="FJ28" s="44"/>
      <c r="FK28" s="44"/>
    </row>
    <row r="29" spans="1:167" ht="15.75" x14ac:dyDescent="0.25">
      <c r="A29" s="19">
        <v>19</v>
      </c>
      <c r="B29" s="19">
        <v>135050</v>
      </c>
      <c r="C29" s="19" t="s">
        <v>203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1</v>
      </c>
      <c r="J29" s="28" t="str">
        <f t="shared" si="4"/>
        <v>Memiliki kemampuan menganalisis dan mengevaluasi pengetahuan dan peradapan terkait penyebab fenomena kejadian serta menerapkan sesuai dengan bakat dan minatnya untuk memecahkan masalah</v>
      </c>
      <c r="K29" s="28">
        <f t="shared" si="5"/>
        <v>87.5</v>
      </c>
      <c r="L29" s="28" t="str">
        <f t="shared" si="6"/>
        <v>A</v>
      </c>
      <c r="M29" s="28">
        <f t="shared" si="7"/>
        <v>87.5</v>
      </c>
      <c r="N29" s="28" t="str">
        <f t="shared" si="8"/>
        <v>A</v>
      </c>
      <c r="O29" s="36">
        <v>1</v>
      </c>
      <c r="P29" s="28" t="str">
        <f t="shared" si="9"/>
        <v xml:space="preserve">Sangat terampil dalam menyajikan hasil pengembangan dari yang dipelajari secara mandiri serta bertindak secara efektif dan kreatif </v>
      </c>
      <c r="Q29" s="39"/>
      <c r="R29" s="39" t="s">
        <v>8</v>
      </c>
      <c r="S29" s="18"/>
      <c r="T29" s="41">
        <v>80</v>
      </c>
      <c r="U29" s="1">
        <v>83.18</v>
      </c>
      <c r="V29" s="41">
        <v>90</v>
      </c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90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5">
        <v>9</v>
      </c>
      <c r="FH29" s="46"/>
      <c r="FI29" s="46"/>
      <c r="FJ29" s="44">
        <v>61849</v>
      </c>
      <c r="FK29" s="44">
        <v>61859</v>
      </c>
    </row>
    <row r="30" spans="1:167" ht="15.75" x14ac:dyDescent="0.25">
      <c r="A30" s="19">
        <v>20</v>
      </c>
      <c r="B30" s="19">
        <v>135082</v>
      </c>
      <c r="C30" s="19" t="s">
        <v>204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1</v>
      </c>
      <c r="J30" s="28" t="str">
        <f t="shared" si="4"/>
        <v>Memiliki kemampuan menganalisis dan mengevaluasi pengetahuan dan peradapan terkait penyebab fenomena kejadian serta menerapkan sesuai dengan bakat dan minatnya untuk memecahkan masalah</v>
      </c>
      <c r="K30" s="28">
        <f t="shared" si="5"/>
        <v>87.5</v>
      </c>
      <c r="L30" s="28" t="str">
        <f t="shared" si="6"/>
        <v>A</v>
      </c>
      <c r="M30" s="28">
        <f t="shared" si="7"/>
        <v>87.5</v>
      </c>
      <c r="N30" s="28" t="str">
        <f t="shared" si="8"/>
        <v>A</v>
      </c>
      <c r="O30" s="36">
        <v>1</v>
      </c>
      <c r="P30" s="28" t="str">
        <f t="shared" si="9"/>
        <v xml:space="preserve">Sangat terampil dalam menyajikan hasil pengembangan dari yang dipelajari secara mandiri serta bertindak secara efektif dan kreatif </v>
      </c>
      <c r="Q30" s="39"/>
      <c r="R30" s="39" t="s">
        <v>8</v>
      </c>
      <c r="S30" s="18"/>
      <c r="T30" s="41">
        <v>80</v>
      </c>
      <c r="U30" s="1">
        <v>81.819999999999993</v>
      </c>
      <c r="V30" s="41">
        <v>90</v>
      </c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90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5"/>
      <c r="FH30" s="46"/>
      <c r="FI30" s="46"/>
      <c r="FJ30" s="44"/>
      <c r="FK30" s="44"/>
    </row>
    <row r="31" spans="1:167" ht="15.75" x14ac:dyDescent="0.25">
      <c r="A31" s="19">
        <v>21</v>
      </c>
      <c r="B31" s="19">
        <v>135098</v>
      </c>
      <c r="C31" s="19" t="s">
        <v>205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1</v>
      </c>
      <c r="J31" s="28" t="str">
        <f t="shared" si="4"/>
        <v>Memiliki kemampuan menganalisis dan mengevaluasi pengetahuan dan peradapan terkait penyebab fenomena kejadian serta menerapkan sesuai dengan bakat dan minatnya untuk memecahkan masalah</v>
      </c>
      <c r="K31" s="28">
        <f t="shared" si="5"/>
        <v>87.5</v>
      </c>
      <c r="L31" s="28" t="str">
        <f t="shared" si="6"/>
        <v>A</v>
      </c>
      <c r="M31" s="28">
        <f t="shared" si="7"/>
        <v>87.5</v>
      </c>
      <c r="N31" s="28" t="str">
        <f t="shared" si="8"/>
        <v>A</v>
      </c>
      <c r="O31" s="36">
        <v>1</v>
      </c>
      <c r="P31" s="28" t="str">
        <f t="shared" si="9"/>
        <v xml:space="preserve">Sangat terampil dalam menyajikan hasil pengembangan dari yang dipelajari secara mandiri serta bertindak secara efektif dan kreatif </v>
      </c>
      <c r="Q31" s="39"/>
      <c r="R31" s="39" t="s">
        <v>8</v>
      </c>
      <c r="S31" s="18"/>
      <c r="T31" s="41">
        <v>74</v>
      </c>
      <c r="U31" s="1">
        <v>90</v>
      </c>
      <c r="V31" s="41">
        <v>84</v>
      </c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90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5">
        <v>10</v>
      </c>
      <c r="FH31" s="46"/>
      <c r="FI31" s="46"/>
      <c r="FJ31" s="44">
        <v>61850</v>
      </c>
      <c r="FK31" s="44">
        <v>61860</v>
      </c>
    </row>
    <row r="32" spans="1:167" ht="15.75" x14ac:dyDescent="0.25">
      <c r="A32" s="19">
        <v>22</v>
      </c>
      <c r="B32" s="19">
        <v>136970</v>
      </c>
      <c r="C32" s="19" t="s">
        <v>206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1</v>
      </c>
      <c r="J32" s="28" t="str">
        <f t="shared" si="4"/>
        <v>Memiliki kemampuan menganalisis dan mengevaluasi pengetahuan dan peradapan terkait penyebab fenomena kejadian serta menerapkan sesuai dengan bakat dan minatnya untuk memecahkan masalah</v>
      </c>
      <c r="K32" s="28">
        <f t="shared" si="5"/>
        <v>87.5</v>
      </c>
      <c r="L32" s="28" t="str">
        <f t="shared" si="6"/>
        <v>A</v>
      </c>
      <c r="M32" s="28">
        <f t="shared" si="7"/>
        <v>87.5</v>
      </c>
      <c r="N32" s="28" t="str">
        <f t="shared" si="8"/>
        <v>A</v>
      </c>
      <c r="O32" s="36">
        <v>1</v>
      </c>
      <c r="P32" s="28" t="str">
        <f t="shared" si="9"/>
        <v xml:space="preserve">Sangat terampil dalam menyajikan hasil pengembangan dari yang dipelajari secara mandiri serta bertindak secara efektif dan kreatif </v>
      </c>
      <c r="Q32" s="39"/>
      <c r="R32" s="39" t="s">
        <v>8</v>
      </c>
      <c r="S32" s="18"/>
      <c r="T32" s="41">
        <v>80</v>
      </c>
      <c r="U32" s="1">
        <v>83.18</v>
      </c>
      <c r="V32" s="41">
        <v>90</v>
      </c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90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5"/>
      <c r="FH32" s="44"/>
      <c r="FI32" s="44"/>
      <c r="FJ32" s="44"/>
      <c r="FK32" s="44"/>
    </row>
    <row r="33" spans="1:157" ht="15.75" x14ac:dyDescent="0.25">
      <c r="A33" s="19">
        <v>23</v>
      </c>
      <c r="B33" s="19">
        <v>135114</v>
      </c>
      <c r="C33" s="19" t="s">
        <v>207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1</v>
      </c>
      <c r="J33" s="28" t="str">
        <f t="shared" si="4"/>
        <v>Memiliki kemampuan menganalisis dan mengevaluasi pengetahuan dan peradapan terkait penyebab fenomena kejadian serta menerapkan sesuai dengan bakat dan minatnya untuk memecahkan masalah</v>
      </c>
      <c r="K33" s="28">
        <f t="shared" si="5"/>
        <v>87.5</v>
      </c>
      <c r="L33" s="28" t="str">
        <f t="shared" si="6"/>
        <v>A</v>
      </c>
      <c r="M33" s="28">
        <f t="shared" si="7"/>
        <v>87.5</v>
      </c>
      <c r="N33" s="28" t="str">
        <f t="shared" si="8"/>
        <v>A</v>
      </c>
      <c r="O33" s="36">
        <v>1</v>
      </c>
      <c r="P33" s="28" t="str">
        <f t="shared" si="9"/>
        <v xml:space="preserve">Sangat terampil dalam menyajikan hasil pengembangan dari yang dipelajari secara mandiri serta bertindak secara efektif dan kreatif </v>
      </c>
      <c r="Q33" s="39"/>
      <c r="R33" s="39" t="s">
        <v>8</v>
      </c>
      <c r="S33" s="18"/>
      <c r="T33" s="41">
        <v>71</v>
      </c>
      <c r="U33" s="1">
        <v>88.64</v>
      </c>
      <c r="V33" s="41">
        <v>81</v>
      </c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90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.75" x14ac:dyDescent="0.25">
      <c r="A34" s="19">
        <v>24</v>
      </c>
      <c r="B34" s="19">
        <v>135130</v>
      </c>
      <c r="C34" s="19" t="s">
        <v>208</v>
      </c>
      <c r="D34" s="18"/>
      <c r="E34" s="28">
        <f t="shared" si="0"/>
        <v>96</v>
      </c>
      <c r="F34" s="28" t="str">
        <f t="shared" si="1"/>
        <v>A</v>
      </c>
      <c r="G34" s="28">
        <f t="shared" si="2"/>
        <v>96</v>
      </c>
      <c r="H34" s="28" t="str">
        <f t="shared" si="3"/>
        <v>A</v>
      </c>
      <c r="I34" s="36">
        <v>1</v>
      </c>
      <c r="J34" s="28" t="str">
        <f t="shared" si="4"/>
        <v>Memiliki kemampuan menganalisis dan mengevaluasi pengetahuan dan peradapan terkait penyebab fenomena kejadian serta menerapkan sesuai dengan bakat dan minatnya untuk memecahkan masalah</v>
      </c>
      <c r="K34" s="28">
        <f t="shared" si="5"/>
        <v>87.5</v>
      </c>
      <c r="L34" s="28" t="str">
        <f t="shared" si="6"/>
        <v>A</v>
      </c>
      <c r="M34" s="28">
        <f t="shared" si="7"/>
        <v>87.5</v>
      </c>
      <c r="N34" s="28" t="str">
        <f t="shared" si="8"/>
        <v>A</v>
      </c>
      <c r="O34" s="36">
        <v>1</v>
      </c>
      <c r="P34" s="28" t="str">
        <f t="shared" si="9"/>
        <v xml:space="preserve">Sangat terampil dalam menyajikan hasil pengembangan dari yang dipelajari secara mandiri serta bertindak secara efektif dan kreatif </v>
      </c>
      <c r="Q34" s="39"/>
      <c r="R34" s="39" t="s">
        <v>8</v>
      </c>
      <c r="S34" s="18"/>
      <c r="T34" s="41">
        <v>90</v>
      </c>
      <c r="U34" s="1">
        <v>97.27</v>
      </c>
      <c r="V34" s="41">
        <v>100</v>
      </c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.75" x14ac:dyDescent="0.25">
      <c r="A35" s="19">
        <v>25</v>
      </c>
      <c r="B35" s="19">
        <v>135146</v>
      </c>
      <c r="C35" s="19" t="s">
        <v>209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1</v>
      </c>
      <c r="J35" s="28" t="str">
        <f t="shared" si="4"/>
        <v>Memiliki kemampuan menganalisis dan mengevaluasi pengetahuan dan peradapan terkait penyebab fenomena kejadian serta menerapkan sesuai dengan bakat dan minatnya untuk memecahkan masalah</v>
      </c>
      <c r="K35" s="28">
        <f t="shared" si="5"/>
        <v>87.5</v>
      </c>
      <c r="L35" s="28" t="str">
        <f t="shared" si="6"/>
        <v>A</v>
      </c>
      <c r="M35" s="28">
        <f t="shared" si="7"/>
        <v>87.5</v>
      </c>
      <c r="N35" s="28" t="str">
        <f t="shared" si="8"/>
        <v>A</v>
      </c>
      <c r="O35" s="36">
        <v>1</v>
      </c>
      <c r="P35" s="28" t="str">
        <f t="shared" si="9"/>
        <v xml:space="preserve">Sangat terampil dalam menyajikan hasil pengembangan dari yang dipelajari secara mandiri serta bertindak secara efektif dan kreatif </v>
      </c>
      <c r="Q35" s="39"/>
      <c r="R35" s="39" t="s">
        <v>8</v>
      </c>
      <c r="S35" s="18"/>
      <c r="T35" s="41">
        <v>80</v>
      </c>
      <c r="U35" s="1">
        <v>81.819999999999993</v>
      </c>
      <c r="V35" s="41">
        <v>90</v>
      </c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90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 x14ac:dyDescent="0.25">
      <c r="A36" s="19">
        <v>26</v>
      </c>
      <c r="B36" s="19">
        <v>135162</v>
      </c>
      <c r="C36" s="19" t="s">
        <v>210</v>
      </c>
      <c r="D36" s="18"/>
      <c r="E36" s="28">
        <f t="shared" si="0"/>
        <v>84</v>
      </c>
      <c r="F36" s="28" t="str">
        <f t="shared" si="1"/>
        <v>B</v>
      </c>
      <c r="G36" s="28">
        <f t="shared" si="2"/>
        <v>84</v>
      </c>
      <c r="H36" s="28" t="str">
        <f t="shared" si="3"/>
        <v>B</v>
      </c>
      <c r="I36" s="36">
        <v>1</v>
      </c>
      <c r="J36" s="28" t="str">
        <f t="shared" si="4"/>
        <v>Memiliki kemampuan menganalisis dan mengevaluasi pengetahuan dan peradapan terkait penyebab fenomena kejadian serta menerapkan sesuai dengan bakat dan minatnya untuk memecahkan masalah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1</v>
      </c>
      <c r="P36" s="28" t="str">
        <f t="shared" si="9"/>
        <v xml:space="preserve">Sangat terampil dalam menyajikan hasil pengembangan dari yang dipelajari secara mandiri serta bertindak secara efektif dan kreatif </v>
      </c>
      <c r="Q36" s="39"/>
      <c r="R36" s="39" t="s">
        <v>8</v>
      </c>
      <c r="S36" s="18"/>
      <c r="T36" s="41">
        <v>80</v>
      </c>
      <c r="U36" s="1">
        <v>81.819999999999993</v>
      </c>
      <c r="V36" s="41">
        <v>90</v>
      </c>
      <c r="W36" s="1"/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90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 x14ac:dyDescent="0.25">
      <c r="A37" s="19">
        <v>27</v>
      </c>
      <c r="B37" s="19">
        <v>135178</v>
      </c>
      <c r="C37" s="19" t="s">
        <v>211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menganalisis dan mengevaluasi pengetahuan dan peradapan terkait penyebab fenomena kejadian serta menerapkan sesuai dengan bakat dan minatnya untuk memecahkan masalah</v>
      </c>
      <c r="K37" s="28">
        <f t="shared" si="5"/>
        <v>87.5</v>
      </c>
      <c r="L37" s="28" t="str">
        <f t="shared" si="6"/>
        <v>A</v>
      </c>
      <c r="M37" s="28">
        <f t="shared" si="7"/>
        <v>87.5</v>
      </c>
      <c r="N37" s="28" t="str">
        <f t="shared" si="8"/>
        <v>A</v>
      </c>
      <c r="O37" s="36">
        <v>1</v>
      </c>
      <c r="P37" s="28" t="str">
        <f t="shared" si="9"/>
        <v xml:space="preserve">Sangat terampil dalam menyajikan hasil pengembangan dari yang dipelajari secara mandiri serta bertindak secara efektif dan kreatif </v>
      </c>
      <c r="Q37" s="39"/>
      <c r="R37" s="39" t="s">
        <v>8</v>
      </c>
      <c r="S37" s="18"/>
      <c r="T37" s="41">
        <v>80</v>
      </c>
      <c r="U37" s="1">
        <v>90</v>
      </c>
      <c r="V37" s="41">
        <v>84</v>
      </c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.75" x14ac:dyDescent="0.25">
      <c r="A38" s="19">
        <v>28</v>
      </c>
      <c r="B38" s="19">
        <v>135194</v>
      </c>
      <c r="C38" s="19" t="s">
        <v>212</v>
      </c>
      <c r="D38" s="18"/>
      <c r="E38" s="28">
        <f t="shared" si="0"/>
        <v>95</v>
      </c>
      <c r="F38" s="28" t="str">
        <f t="shared" si="1"/>
        <v>A</v>
      </c>
      <c r="G38" s="28">
        <f t="shared" si="2"/>
        <v>95</v>
      </c>
      <c r="H38" s="28" t="str">
        <f t="shared" si="3"/>
        <v>A</v>
      </c>
      <c r="I38" s="36">
        <v>1</v>
      </c>
      <c r="J38" s="28" t="str">
        <f t="shared" si="4"/>
        <v>Memiliki kemampuan menganalisis dan mengevaluasi pengetahuan dan peradapan terkait penyebab fenomena kejadian serta menerapkan sesuai dengan bakat dan minatnya untuk memecahkan masalah</v>
      </c>
      <c r="K38" s="28">
        <f t="shared" si="5"/>
        <v>87.5</v>
      </c>
      <c r="L38" s="28" t="str">
        <f t="shared" si="6"/>
        <v>A</v>
      </c>
      <c r="M38" s="28">
        <f t="shared" si="7"/>
        <v>87.5</v>
      </c>
      <c r="N38" s="28" t="str">
        <f t="shared" si="8"/>
        <v>A</v>
      </c>
      <c r="O38" s="36">
        <v>1</v>
      </c>
      <c r="P38" s="28" t="str">
        <f t="shared" si="9"/>
        <v xml:space="preserve">Sangat terampil dalam menyajikan hasil pengembangan dari yang dipelajari secara mandiri serta bertindak secara efektif dan kreatif </v>
      </c>
      <c r="Q38" s="39"/>
      <c r="R38" s="39" t="s">
        <v>8</v>
      </c>
      <c r="S38" s="18"/>
      <c r="T38" s="41">
        <v>89</v>
      </c>
      <c r="U38" s="1">
        <v>96.82</v>
      </c>
      <c r="V38" s="41">
        <v>99</v>
      </c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.75" x14ac:dyDescent="0.25">
      <c r="A39" s="19">
        <v>29</v>
      </c>
      <c r="B39" s="19">
        <v>135210</v>
      </c>
      <c r="C39" s="19" t="s">
        <v>213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>Memiliki kemampuan menganalisis dan mengevaluasi pengetahuan dan peradapan terkait penyebab fenomena kejadian serta menerapkan sesuai dengan bakat dan minatnya untuk memecahkan masalah</v>
      </c>
      <c r="K39" s="28">
        <f t="shared" si="5"/>
        <v>87.5</v>
      </c>
      <c r="L39" s="28" t="str">
        <f t="shared" si="6"/>
        <v>A</v>
      </c>
      <c r="M39" s="28">
        <f t="shared" si="7"/>
        <v>87.5</v>
      </c>
      <c r="N39" s="28" t="str">
        <f t="shared" si="8"/>
        <v>A</v>
      </c>
      <c r="O39" s="36">
        <v>1</v>
      </c>
      <c r="P39" s="28" t="str">
        <f t="shared" si="9"/>
        <v xml:space="preserve">Sangat terampil dalam menyajikan hasil pengembangan dari yang dipelajari secara mandiri serta bertindak secara efektif dan kreatif </v>
      </c>
      <c r="Q39" s="39"/>
      <c r="R39" s="39" t="s">
        <v>8</v>
      </c>
      <c r="S39" s="18"/>
      <c r="T39" s="41">
        <v>80</v>
      </c>
      <c r="U39" s="1">
        <v>92.73</v>
      </c>
      <c r="V39" s="41">
        <v>90</v>
      </c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90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.75" x14ac:dyDescent="0.25">
      <c r="A40" s="19">
        <v>30</v>
      </c>
      <c r="B40" s="19">
        <v>135226</v>
      </c>
      <c r="C40" s="19" t="s">
        <v>214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1</v>
      </c>
      <c r="J40" s="28" t="str">
        <f t="shared" si="4"/>
        <v>Memiliki kemampuan menganalisis dan mengevaluasi pengetahuan dan peradapan terkait penyebab fenomena kejadian serta menerapkan sesuai dengan bakat dan minatnya untuk memecahkan masalah</v>
      </c>
      <c r="K40" s="28">
        <f t="shared" si="5"/>
        <v>87.5</v>
      </c>
      <c r="L40" s="28" t="str">
        <f t="shared" si="6"/>
        <v>A</v>
      </c>
      <c r="M40" s="28">
        <f t="shared" si="7"/>
        <v>87.5</v>
      </c>
      <c r="N40" s="28" t="str">
        <f t="shared" si="8"/>
        <v>A</v>
      </c>
      <c r="O40" s="36">
        <v>1</v>
      </c>
      <c r="P40" s="28" t="str">
        <f t="shared" si="9"/>
        <v xml:space="preserve">Sangat terampil dalam menyajikan hasil pengembangan dari yang dipelajari secara mandiri serta bertindak secara efektif dan kreatif </v>
      </c>
      <c r="Q40" s="39"/>
      <c r="R40" s="39" t="s">
        <v>8</v>
      </c>
      <c r="S40" s="18"/>
      <c r="T40" s="41">
        <v>80</v>
      </c>
      <c r="U40" s="1">
        <v>92.73</v>
      </c>
      <c r="V40" s="41">
        <v>90</v>
      </c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90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.75" x14ac:dyDescent="0.25">
      <c r="A41" s="19">
        <v>31</v>
      </c>
      <c r="B41" s="19">
        <v>135242</v>
      </c>
      <c r="C41" s="19" t="s">
        <v>215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1</v>
      </c>
      <c r="J41" s="28" t="str">
        <f t="shared" si="4"/>
        <v>Memiliki kemampuan menganalisis dan mengevaluasi pengetahuan dan peradapan terkait penyebab fenomena kejadian serta menerapkan sesuai dengan bakat dan minatnya untuk memecahkan masalah</v>
      </c>
      <c r="K41" s="28">
        <f t="shared" si="5"/>
        <v>87.5</v>
      </c>
      <c r="L41" s="28" t="str">
        <f t="shared" si="6"/>
        <v>A</v>
      </c>
      <c r="M41" s="28">
        <f t="shared" si="7"/>
        <v>87.5</v>
      </c>
      <c r="N41" s="28" t="str">
        <f t="shared" si="8"/>
        <v>A</v>
      </c>
      <c r="O41" s="36">
        <v>1</v>
      </c>
      <c r="P41" s="28" t="str">
        <f t="shared" si="9"/>
        <v xml:space="preserve">Sangat terampil dalam menyajikan hasil pengembangan dari yang dipelajari secara mandiri serta bertindak secara efektif dan kreatif </v>
      </c>
      <c r="Q41" s="39"/>
      <c r="R41" s="39" t="s">
        <v>8</v>
      </c>
      <c r="S41" s="18"/>
      <c r="T41" s="41">
        <v>80</v>
      </c>
      <c r="U41" s="1">
        <v>81.819999999999993</v>
      </c>
      <c r="V41" s="41">
        <v>90</v>
      </c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90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 x14ac:dyDescent="0.25">
      <c r="A42" s="19">
        <v>32</v>
      </c>
      <c r="B42" s="19">
        <v>135258</v>
      </c>
      <c r="C42" s="19" t="s">
        <v>216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>Memiliki kemampuan menganalisis dan mengevaluasi pengetahuan dan peradapan terkait penyebab fenomena kejadian serta menerapkan sesuai dengan bakat dan minatnya untuk memecahkan masalah</v>
      </c>
      <c r="K42" s="28">
        <f t="shared" si="5"/>
        <v>87.5</v>
      </c>
      <c r="L42" s="28" t="str">
        <f t="shared" si="6"/>
        <v>A</v>
      </c>
      <c r="M42" s="28">
        <f t="shared" si="7"/>
        <v>87.5</v>
      </c>
      <c r="N42" s="28" t="str">
        <f t="shared" si="8"/>
        <v>A</v>
      </c>
      <c r="O42" s="36">
        <v>1</v>
      </c>
      <c r="P42" s="28" t="str">
        <f t="shared" si="9"/>
        <v xml:space="preserve">Sangat terampil dalam menyajikan hasil pengembangan dari yang dipelajari secara mandiri serta bertindak secara efektif dan kreatif </v>
      </c>
      <c r="Q42" s="39"/>
      <c r="R42" s="39" t="s">
        <v>8</v>
      </c>
      <c r="S42" s="18"/>
      <c r="T42" s="41">
        <v>80</v>
      </c>
      <c r="U42" s="1">
        <v>92.73</v>
      </c>
      <c r="V42" s="41">
        <v>90</v>
      </c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90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96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87.5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XII-MIPA 4</vt:lpstr>
      <vt:lpstr>XII-MIPA 5</vt:lpstr>
      <vt:lpstr>XII-MIPA 6</vt:lpstr>
      <vt:lpstr>XII-MIPA 7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ASUS</cp:lastModifiedBy>
  <dcterms:created xsi:type="dcterms:W3CDTF">2015-09-01T09:01:01Z</dcterms:created>
  <dcterms:modified xsi:type="dcterms:W3CDTF">2020-04-13T07:44:36Z</dcterms:modified>
</cp:coreProperties>
</file>