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5600" windowHeight="7755" activeTab="6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  <sheet name="X-MIPA 6" sheetId="6" r:id="rId6"/>
    <sheet name="X-MIPA 7" sheetId="7" r:id="rId7"/>
  </sheets>
  <calcPr calcId="144525"/>
  <fileRecoveryPr repairLoad="1"/>
</workbook>
</file>

<file path=xl/calcChain.xml><?xml version="1.0" encoding="utf-8"?>
<calcChain xmlns="http://schemas.openxmlformats.org/spreadsheetml/2006/main">
  <c r="K55" i="7" l="1"/>
  <c r="P50" i="7"/>
  <c r="N50" i="7"/>
  <c r="M50" i="7"/>
  <c r="L50" i="7"/>
  <c r="K50" i="7"/>
  <c r="J50" i="7"/>
  <c r="G50" i="7"/>
  <c r="H50" i="7" s="1"/>
  <c r="E50" i="7"/>
  <c r="F50" i="7" s="1"/>
  <c r="P49" i="7"/>
  <c r="N49" i="7"/>
  <c r="M49" i="7"/>
  <c r="L49" i="7"/>
  <c r="K49" i="7"/>
  <c r="J49" i="7"/>
  <c r="G49" i="7"/>
  <c r="H49" i="7" s="1"/>
  <c r="E49" i="7"/>
  <c r="F49" i="7" s="1"/>
  <c r="P48" i="7"/>
  <c r="N48" i="7"/>
  <c r="M48" i="7"/>
  <c r="L48" i="7"/>
  <c r="K48" i="7"/>
  <c r="J48" i="7"/>
  <c r="G48" i="7"/>
  <c r="H48" i="7" s="1"/>
  <c r="E48" i="7"/>
  <c r="F48" i="7" s="1"/>
  <c r="P47" i="7"/>
  <c r="M47" i="7"/>
  <c r="N47" i="7" s="1"/>
  <c r="K47" i="7"/>
  <c r="L47" i="7" s="1"/>
  <c r="J47" i="7"/>
  <c r="G47" i="7"/>
  <c r="H47" i="7" s="1"/>
  <c r="E47" i="7"/>
  <c r="F47" i="7" s="1"/>
  <c r="P46" i="7"/>
  <c r="M46" i="7"/>
  <c r="N46" i="7" s="1"/>
  <c r="K46" i="7"/>
  <c r="L46" i="7" s="1"/>
  <c r="J46" i="7"/>
  <c r="P45" i="7"/>
  <c r="M45" i="7"/>
  <c r="N45" i="7" s="1"/>
  <c r="K45" i="7"/>
  <c r="L45" i="7" s="1"/>
  <c r="J45" i="7"/>
  <c r="P44" i="7"/>
  <c r="M44" i="7"/>
  <c r="N44" i="7" s="1"/>
  <c r="K44" i="7"/>
  <c r="L44" i="7" s="1"/>
  <c r="J44" i="7"/>
  <c r="P43" i="7"/>
  <c r="M43" i="7"/>
  <c r="N43" i="7" s="1"/>
  <c r="K43" i="7"/>
  <c r="L43" i="7" s="1"/>
  <c r="J43" i="7"/>
  <c r="P42" i="7"/>
  <c r="M42" i="7"/>
  <c r="N42" i="7" s="1"/>
  <c r="K42" i="7"/>
  <c r="L42" i="7" s="1"/>
  <c r="J42" i="7"/>
  <c r="P41" i="7"/>
  <c r="M41" i="7"/>
  <c r="N41" i="7" s="1"/>
  <c r="K41" i="7"/>
  <c r="L41" i="7" s="1"/>
  <c r="J41" i="7"/>
  <c r="P40" i="7"/>
  <c r="M40" i="7"/>
  <c r="N40" i="7" s="1"/>
  <c r="K40" i="7"/>
  <c r="L40" i="7" s="1"/>
  <c r="J40" i="7"/>
  <c r="P39" i="7"/>
  <c r="M39" i="7"/>
  <c r="N39" i="7" s="1"/>
  <c r="K39" i="7"/>
  <c r="L39" i="7" s="1"/>
  <c r="J39" i="7"/>
  <c r="P38" i="7"/>
  <c r="M38" i="7"/>
  <c r="N38" i="7" s="1"/>
  <c r="K38" i="7"/>
  <c r="L38" i="7" s="1"/>
  <c r="J38" i="7"/>
  <c r="P37" i="7"/>
  <c r="M37" i="7"/>
  <c r="N37" i="7" s="1"/>
  <c r="K37" i="7"/>
  <c r="L37" i="7" s="1"/>
  <c r="J37" i="7"/>
  <c r="P36" i="7"/>
  <c r="M36" i="7"/>
  <c r="N36" i="7" s="1"/>
  <c r="K36" i="7"/>
  <c r="L36" i="7" s="1"/>
  <c r="J36" i="7"/>
  <c r="P35" i="7"/>
  <c r="M35" i="7"/>
  <c r="N35" i="7" s="1"/>
  <c r="K35" i="7"/>
  <c r="L35" i="7" s="1"/>
  <c r="J35" i="7"/>
  <c r="P34" i="7"/>
  <c r="M34" i="7"/>
  <c r="N34" i="7" s="1"/>
  <c r="K34" i="7"/>
  <c r="L34" i="7" s="1"/>
  <c r="J34" i="7"/>
  <c r="P33" i="7"/>
  <c r="M33" i="7"/>
  <c r="N33" i="7" s="1"/>
  <c r="K33" i="7"/>
  <c r="L33" i="7" s="1"/>
  <c r="J33" i="7"/>
  <c r="P32" i="7"/>
  <c r="M32" i="7"/>
  <c r="N32" i="7" s="1"/>
  <c r="K32" i="7"/>
  <c r="L32" i="7" s="1"/>
  <c r="J32" i="7"/>
  <c r="P31" i="7"/>
  <c r="M31" i="7"/>
  <c r="N31" i="7" s="1"/>
  <c r="K31" i="7"/>
  <c r="L31" i="7" s="1"/>
  <c r="J31" i="7"/>
  <c r="P30" i="7"/>
  <c r="M30" i="7"/>
  <c r="N30" i="7" s="1"/>
  <c r="K30" i="7"/>
  <c r="L30" i="7" s="1"/>
  <c r="J30" i="7"/>
  <c r="P29" i="7"/>
  <c r="M29" i="7"/>
  <c r="N29" i="7" s="1"/>
  <c r="K29" i="7"/>
  <c r="L29" i="7" s="1"/>
  <c r="J29" i="7"/>
  <c r="P28" i="7"/>
  <c r="M28" i="7"/>
  <c r="N28" i="7" s="1"/>
  <c r="K28" i="7"/>
  <c r="L28" i="7" s="1"/>
  <c r="J28" i="7"/>
  <c r="P27" i="7"/>
  <c r="M27" i="7"/>
  <c r="N27" i="7" s="1"/>
  <c r="K27" i="7"/>
  <c r="L27" i="7" s="1"/>
  <c r="J27" i="7"/>
  <c r="P26" i="7"/>
  <c r="M26" i="7"/>
  <c r="N26" i="7" s="1"/>
  <c r="K26" i="7"/>
  <c r="L26" i="7" s="1"/>
  <c r="J26" i="7"/>
  <c r="P25" i="7"/>
  <c r="M25" i="7"/>
  <c r="N25" i="7" s="1"/>
  <c r="K25" i="7"/>
  <c r="L25" i="7" s="1"/>
  <c r="J25" i="7"/>
  <c r="P24" i="7"/>
  <c r="M24" i="7"/>
  <c r="N24" i="7" s="1"/>
  <c r="K24" i="7"/>
  <c r="L24" i="7" s="1"/>
  <c r="J24" i="7"/>
  <c r="P23" i="7"/>
  <c r="M23" i="7"/>
  <c r="N23" i="7" s="1"/>
  <c r="K23" i="7"/>
  <c r="L23" i="7" s="1"/>
  <c r="J23" i="7"/>
  <c r="P22" i="7"/>
  <c r="M22" i="7"/>
  <c r="N22" i="7" s="1"/>
  <c r="K22" i="7"/>
  <c r="L22" i="7" s="1"/>
  <c r="J22" i="7"/>
  <c r="P21" i="7"/>
  <c r="M21" i="7"/>
  <c r="N21" i="7" s="1"/>
  <c r="K21" i="7"/>
  <c r="L21" i="7" s="1"/>
  <c r="J21" i="7"/>
  <c r="P20" i="7"/>
  <c r="M20" i="7"/>
  <c r="N20" i="7" s="1"/>
  <c r="K20" i="7"/>
  <c r="L20" i="7" s="1"/>
  <c r="J20" i="7"/>
  <c r="P19" i="7"/>
  <c r="M19" i="7"/>
  <c r="N19" i="7" s="1"/>
  <c r="K19" i="7"/>
  <c r="L19" i="7" s="1"/>
  <c r="J19" i="7"/>
  <c r="P18" i="7"/>
  <c r="M18" i="7"/>
  <c r="N18" i="7" s="1"/>
  <c r="K18" i="7"/>
  <c r="L18" i="7" s="1"/>
  <c r="J18" i="7"/>
  <c r="P17" i="7"/>
  <c r="M17" i="7"/>
  <c r="N17" i="7" s="1"/>
  <c r="K17" i="7"/>
  <c r="L17" i="7" s="1"/>
  <c r="J17" i="7"/>
  <c r="P16" i="7"/>
  <c r="M16" i="7"/>
  <c r="N16" i="7" s="1"/>
  <c r="K16" i="7"/>
  <c r="L16" i="7" s="1"/>
  <c r="J16" i="7"/>
  <c r="P15" i="7"/>
  <c r="M15" i="7"/>
  <c r="N15" i="7" s="1"/>
  <c r="K15" i="7"/>
  <c r="L15" i="7" s="1"/>
  <c r="J15" i="7"/>
  <c r="P14" i="7"/>
  <c r="M14" i="7"/>
  <c r="N14" i="7" s="1"/>
  <c r="K14" i="7"/>
  <c r="L14" i="7" s="1"/>
  <c r="J14" i="7"/>
  <c r="P13" i="7"/>
  <c r="M13" i="7"/>
  <c r="N13" i="7" s="1"/>
  <c r="K13" i="7"/>
  <c r="L13" i="7" s="1"/>
  <c r="J13" i="7"/>
  <c r="P12" i="7"/>
  <c r="M12" i="7"/>
  <c r="N12" i="7" s="1"/>
  <c r="K12" i="7"/>
  <c r="L12" i="7" s="1"/>
  <c r="J12" i="7"/>
  <c r="P11" i="7"/>
  <c r="M11" i="7"/>
  <c r="N11" i="7" s="1"/>
  <c r="K11" i="7"/>
  <c r="L11" i="7" s="1"/>
  <c r="J11" i="7"/>
  <c r="K55" i="6"/>
  <c r="P50" i="6"/>
  <c r="N50" i="6"/>
  <c r="M50" i="6"/>
  <c r="L50" i="6"/>
  <c r="K50" i="6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F49" i="6"/>
  <c r="E49" i="6"/>
  <c r="P48" i="6"/>
  <c r="M48" i="6"/>
  <c r="N48" i="6" s="1"/>
  <c r="K48" i="6"/>
  <c r="L48" i="6" s="1"/>
  <c r="J48" i="6"/>
  <c r="H48" i="6"/>
  <c r="G48" i="6"/>
  <c r="F48" i="6"/>
  <c r="E48" i="6"/>
  <c r="P47" i="6"/>
  <c r="M47" i="6"/>
  <c r="N47" i="6" s="1"/>
  <c r="K47" i="6"/>
  <c r="L47" i="6" s="1"/>
  <c r="J47" i="6"/>
  <c r="H47" i="6"/>
  <c r="G47" i="6"/>
  <c r="F47" i="6"/>
  <c r="E47" i="6"/>
  <c r="P46" i="6"/>
  <c r="M46" i="6"/>
  <c r="N46" i="6" s="1"/>
  <c r="K46" i="6"/>
  <c r="L46" i="6" s="1"/>
  <c r="J46" i="6"/>
  <c r="P45" i="6"/>
  <c r="M45" i="6"/>
  <c r="N45" i="6" s="1"/>
  <c r="K45" i="6"/>
  <c r="L45" i="6" s="1"/>
  <c r="J45" i="6"/>
  <c r="P44" i="6"/>
  <c r="M44" i="6"/>
  <c r="N44" i="6" s="1"/>
  <c r="K44" i="6"/>
  <c r="L44" i="6" s="1"/>
  <c r="J44" i="6"/>
  <c r="P43" i="6"/>
  <c r="M43" i="6"/>
  <c r="N43" i="6" s="1"/>
  <c r="K43" i="6"/>
  <c r="L43" i="6" s="1"/>
  <c r="J43" i="6"/>
  <c r="P42" i="6"/>
  <c r="M42" i="6"/>
  <c r="N42" i="6" s="1"/>
  <c r="K42" i="6"/>
  <c r="L42" i="6" s="1"/>
  <c r="J42" i="6"/>
  <c r="P41" i="6"/>
  <c r="M41" i="6"/>
  <c r="N41" i="6" s="1"/>
  <c r="K41" i="6"/>
  <c r="L41" i="6" s="1"/>
  <c r="J41" i="6"/>
  <c r="P40" i="6"/>
  <c r="M40" i="6"/>
  <c r="N40" i="6" s="1"/>
  <c r="K40" i="6"/>
  <c r="L40" i="6" s="1"/>
  <c r="J40" i="6"/>
  <c r="P39" i="6"/>
  <c r="M39" i="6"/>
  <c r="N39" i="6" s="1"/>
  <c r="K39" i="6"/>
  <c r="L39" i="6" s="1"/>
  <c r="J39" i="6"/>
  <c r="P38" i="6"/>
  <c r="M38" i="6"/>
  <c r="N38" i="6" s="1"/>
  <c r="K38" i="6"/>
  <c r="L38" i="6" s="1"/>
  <c r="J38" i="6"/>
  <c r="P37" i="6"/>
  <c r="M37" i="6"/>
  <c r="N37" i="6" s="1"/>
  <c r="K37" i="6"/>
  <c r="L37" i="6" s="1"/>
  <c r="J37" i="6"/>
  <c r="P36" i="6"/>
  <c r="M36" i="6"/>
  <c r="N36" i="6" s="1"/>
  <c r="K36" i="6"/>
  <c r="L36" i="6" s="1"/>
  <c r="J36" i="6"/>
  <c r="P35" i="6"/>
  <c r="M35" i="6"/>
  <c r="N35" i="6" s="1"/>
  <c r="K35" i="6"/>
  <c r="L35" i="6" s="1"/>
  <c r="J35" i="6"/>
  <c r="P34" i="6"/>
  <c r="M34" i="6"/>
  <c r="N34" i="6" s="1"/>
  <c r="K34" i="6"/>
  <c r="L34" i="6" s="1"/>
  <c r="J34" i="6"/>
  <c r="P33" i="6"/>
  <c r="M33" i="6"/>
  <c r="N33" i="6" s="1"/>
  <c r="K33" i="6"/>
  <c r="L33" i="6" s="1"/>
  <c r="J33" i="6"/>
  <c r="P32" i="6"/>
  <c r="M32" i="6"/>
  <c r="N32" i="6" s="1"/>
  <c r="K32" i="6"/>
  <c r="L32" i="6" s="1"/>
  <c r="J32" i="6"/>
  <c r="P31" i="6"/>
  <c r="M31" i="6"/>
  <c r="N31" i="6" s="1"/>
  <c r="K31" i="6"/>
  <c r="L31" i="6" s="1"/>
  <c r="J31" i="6"/>
  <c r="P30" i="6"/>
  <c r="M30" i="6"/>
  <c r="N30" i="6" s="1"/>
  <c r="K30" i="6"/>
  <c r="L30" i="6" s="1"/>
  <c r="J30" i="6"/>
  <c r="P29" i="6"/>
  <c r="M29" i="6"/>
  <c r="N29" i="6" s="1"/>
  <c r="K29" i="6"/>
  <c r="L29" i="6" s="1"/>
  <c r="J29" i="6"/>
  <c r="P28" i="6"/>
  <c r="M28" i="6"/>
  <c r="N28" i="6" s="1"/>
  <c r="K28" i="6"/>
  <c r="L28" i="6" s="1"/>
  <c r="J28" i="6"/>
  <c r="P27" i="6"/>
  <c r="M27" i="6"/>
  <c r="N27" i="6" s="1"/>
  <c r="K27" i="6"/>
  <c r="L27" i="6" s="1"/>
  <c r="J27" i="6"/>
  <c r="P26" i="6"/>
  <c r="M26" i="6"/>
  <c r="N26" i="6" s="1"/>
  <c r="K26" i="6"/>
  <c r="L26" i="6" s="1"/>
  <c r="J26" i="6"/>
  <c r="P25" i="6"/>
  <c r="M25" i="6"/>
  <c r="N25" i="6" s="1"/>
  <c r="K25" i="6"/>
  <c r="L25" i="6" s="1"/>
  <c r="J25" i="6"/>
  <c r="P24" i="6"/>
  <c r="M24" i="6"/>
  <c r="N24" i="6" s="1"/>
  <c r="K24" i="6"/>
  <c r="L24" i="6" s="1"/>
  <c r="J24" i="6"/>
  <c r="P23" i="6"/>
  <c r="M23" i="6"/>
  <c r="N23" i="6" s="1"/>
  <c r="K23" i="6"/>
  <c r="L23" i="6" s="1"/>
  <c r="J23" i="6"/>
  <c r="P22" i="6"/>
  <c r="M22" i="6"/>
  <c r="N22" i="6" s="1"/>
  <c r="K22" i="6"/>
  <c r="L22" i="6" s="1"/>
  <c r="J22" i="6"/>
  <c r="P21" i="6"/>
  <c r="M21" i="6"/>
  <c r="N21" i="6" s="1"/>
  <c r="K21" i="6"/>
  <c r="L21" i="6" s="1"/>
  <c r="J21" i="6"/>
  <c r="P20" i="6"/>
  <c r="M20" i="6"/>
  <c r="N20" i="6" s="1"/>
  <c r="K20" i="6"/>
  <c r="L20" i="6" s="1"/>
  <c r="J20" i="6"/>
  <c r="P19" i="6"/>
  <c r="M19" i="6"/>
  <c r="N19" i="6" s="1"/>
  <c r="K19" i="6"/>
  <c r="L19" i="6" s="1"/>
  <c r="J19" i="6"/>
  <c r="P18" i="6"/>
  <c r="M18" i="6"/>
  <c r="N18" i="6" s="1"/>
  <c r="K18" i="6"/>
  <c r="L18" i="6" s="1"/>
  <c r="J18" i="6"/>
  <c r="P17" i="6"/>
  <c r="M17" i="6"/>
  <c r="N17" i="6" s="1"/>
  <c r="K17" i="6"/>
  <c r="L17" i="6" s="1"/>
  <c r="J17" i="6"/>
  <c r="P16" i="6"/>
  <c r="M16" i="6"/>
  <c r="N16" i="6" s="1"/>
  <c r="K16" i="6"/>
  <c r="L16" i="6" s="1"/>
  <c r="J16" i="6"/>
  <c r="P15" i="6"/>
  <c r="M15" i="6"/>
  <c r="N15" i="6" s="1"/>
  <c r="K15" i="6"/>
  <c r="L15" i="6" s="1"/>
  <c r="J15" i="6"/>
  <c r="P14" i="6"/>
  <c r="M14" i="6"/>
  <c r="N14" i="6" s="1"/>
  <c r="K14" i="6"/>
  <c r="L14" i="6" s="1"/>
  <c r="J14" i="6"/>
  <c r="P13" i="6"/>
  <c r="M13" i="6"/>
  <c r="N13" i="6" s="1"/>
  <c r="K13" i="6"/>
  <c r="L13" i="6" s="1"/>
  <c r="J13" i="6"/>
  <c r="P12" i="6"/>
  <c r="M12" i="6"/>
  <c r="N12" i="6" s="1"/>
  <c r="K12" i="6"/>
  <c r="L12" i="6" s="1"/>
  <c r="J12" i="6"/>
  <c r="P11" i="6"/>
  <c r="M11" i="6"/>
  <c r="N11" i="6" s="1"/>
  <c r="K11" i="6"/>
  <c r="L11" i="6" s="1"/>
  <c r="J11" i="6"/>
  <c r="K55" i="5"/>
  <c r="P50" i="5"/>
  <c r="M50" i="5"/>
  <c r="N50" i="5" s="1"/>
  <c r="K50" i="5"/>
  <c r="L50" i="5" s="1"/>
  <c r="J50" i="5"/>
  <c r="H50" i="5"/>
  <c r="G50" i="5"/>
  <c r="F50" i="5"/>
  <c r="E50" i="5"/>
  <c r="P49" i="5"/>
  <c r="M49" i="5"/>
  <c r="N49" i="5" s="1"/>
  <c r="K49" i="5"/>
  <c r="L49" i="5" s="1"/>
  <c r="J49" i="5"/>
  <c r="H49" i="5"/>
  <c r="G49" i="5"/>
  <c r="F49" i="5"/>
  <c r="E49" i="5"/>
  <c r="P48" i="5"/>
  <c r="M48" i="5"/>
  <c r="N48" i="5" s="1"/>
  <c r="K48" i="5"/>
  <c r="L48" i="5" s="1"/>
  <c r="J48" i="5"/>
  <c r="H48" i="5"/>
  <c r="G48" i="5"/>
  <c r="F48" i="5"/>
  <c r="E48" i="5"/>
  <c r="P47" i="5"/>
  <c r="M47" i="5"/>
  <c r="N47" i="5" s="1"/>
  <c r="K47" i="5"/>
  <c r="L47" i="5" s="1"/>
  <c r="J47" i="5"/>
  <c r="H47" i="5"/>
  <c r="G47" i="5"/>
  <c r="F47" i="5"/>
  <c r="E47" i="5"/>
  <c r="P46" i="5"/>
  <c r="M46" i="5"/>
  <c r="N46" i="5" s="1"/>
  <c r="K46" i="5"/>
  <c r="L46" i="5" s="1"/>
  <c r="J46" i="5"/>
  <c r="P45" i="5"/>
  <c r="M45" i="5"/>
  <c r="N45" i="5" s="1"/>
  <c r="K45" i="5"/>
  <c r="L45" i="5" s="1"/>
  <c r="J45" i="5"/>
  <c r="P44" i="5"/>
  <c r="M44" i="5"/>
  <c r="N44" i="5" s="1"/>
  <c r="K44" i="5"/>
  <c r="L44" i="5" s="1"/>
  <c r="J44" i="5"/>
  <c r="P43" i="5"/>
  <c r="M43" i="5"/>
  <c r="N43" i="5" s="1"/>
  <c r="K43" i="5"/>
  <c r="L43" i="5" s="1"/>
  <c r="J43" i="5"/>
  <c r="P42" i="5"/>
  <c r="M42" i="5"/>
  <c r="N42" i="5" s="1"/>
  <c r="K42" i="5"/>
  <c r="L42" i="5" s="1"/>
  <c r="J42" i="5"/>
  <c r="P41" i="5"/>
  <c r="M41" i="5"/>
  <c r="N41" i="5" s="1"/>
  <c r="K41" i="5"/>
  <c r="L41" i="5" s="1"/>
  <c r="J41" i="5"/>
  <c r="P40" i="5"/>
  <c r="M40" i="5"/>
  <c r="N40" i="5" s="1"/>
  <c r="K40" i="5"/>
  <c r="L40" i="5" s="1"/>
  <c r="J40" i="5"/>
  <c r="P39" i="5"/>
  <c r="M39" i="5"/>
  <c r="N39" i="5" s="1"/>
  <c r="K39" i="5"/>
  <c r="L39" i="5" s="1"/>
  <c r="J39" i="5"/>
  <c r="P38" i="5"/>
  <c r="M38" i="5"/>
  <c r="N38" i="5" s="1"/>
  <c r="K38" i="5"/>
  <c r="L38" i="5" s="1"/>
  <c r="J38" i="5"/>
  <c r="P37" i="5"/>
  <c r="M37" i="5"/>
  <c r="N37" i="5" s="1"/>
  <c r="K37" i="5"/>
  <c r="L37" i="5" s="1"/>
  <c r="J37" i="5"/>
  <c r="P36" i="5"/>
  <c r="M36" i="5"/>
  <c r="N36" i="5" s="1"/>
  <c r="K36" i="5"/>
  <c r="L36" i="5" s="1"/>
  <c r="J36" i="5"/>
  <c r="P35" i="5"/>
  <c r="M35" i="5"/>
  <c r="N35" i="5" s="1"/>
  <c r="K35" i="5"/>
  <c r="L35" i="5" s="1"/>
  <c r="J35" i="5"/>
  <c r="P34" i="5"/>
  <c r="M34" i="5"/>
  <c r="N34" i="5" s="1"/>
  <c r="K34" i="5"/>
  <c r="L34" i="5" s="1"/>
  <c r="J34" i="5"/>
  <c r="P33" i="5"/>
  <c r="M33" i="5"/>
  <c r="N33" i="5" s="1"/>
  <c r="K33" i="5"/>
  <c r="L33" i="5" s="1"/>
  <c r="J33" i="5"/>
  <c r="P32" i="5"/>
  <c r="M32" i="5"/>
  <c r="N32" i="5" s="1"/>
  <c r="K32" i="5"/>
  <c r="L32" i="5" s="1"/>
  <c r="J32" i="5"/>
  <c r="P31" i="5"/>
  <c r="M31" i="5"/>
  <c r="N31" i="5" s="1"/>
  <c r="K31" i="5"/>
  <c r="L31" i="5" s="1"/>
  <c r="J31" i="5"/>
  <c r="P30" i="5"/>
  <c r="M30" i="5"/>
  <c r="N30" i="5" s="1"/>
  <c r="K30" i="5"/>
  <c r="L30" i="5" s="1"/>
  <c r="J30" i="5"/>
  <c r="P29" i="5"/>
  <c r="M29" i="5"/>
  <c r="N29" i="5" s="1"/>
  <c r="K29" i="5"/>
  <c r="L29" i="5" s="1"/>
  <c r="J29" i="5"/>
  <c r="P28" i="5"/>
  <c r="M28" i="5"/>
  <c r="N28" i="5" s="1"/>
  <c r="K28" i="5"/>
  <c r="L28" i="5" s="1"/>
  <c r="J28" i="5"/>
  <c r="P27" i="5"/>
  <c r="M27" i="5"/>
  <c r="N27" i="5" s="1"/>
  <c r="K27" i="5"/>
  <c r="L27" i="5" s="1"/>
  <c r="J27" i="5"/>
  <c r="P26" i="5"/>
  <c r="M26" i="5"/>
  <c r="N26" i="5" s="1"/>
  <c r="K26" i="5"/>
  <c r="L26" i="5" s="1"/>
  <c r="J26" i="5"/>
  <c r="P25" i="5"/>
  <c r="M25" i="5"/>
  <c r="N25" i="5" s="1"/>
  <c r="K25" i="5"/>
  <c r="L25" i="5" s="1"/>
  <c r="J25" i="5"/>
  <c r="P24" i="5"/>
  <c r="M24" i="5"/>
  <c r="N24" i="5" s="1"/>
  <c r="K24" i="5"/>
  <c r="L24" i="5" s="1"/>
  <c r="J24" i="5"/>
  <c r="P23" i="5"/>
  <c r="M23" i="5"/>
  <c r="N23" i="5" s="1"/>
  <c r="K23" i="5"/>
  <c r="L23" i="5" s="1"/>
  <c r="J23" i="5"/>
  <c r="P22" i="5"/>
  <c r="M22" i="5"/>
  <c r="N22" i="5" s="1"/>
  <c r="K22" i="5"/>
  <c r="L22" i="5" s="1"/>
  <c r="J22" i="5"/>
  <c r="P21" i="5"/>
  <c r="M21" i="5"/>
  <c r="N21" i="5" s="1"/>
  <c r="K21" i="5"/>
  <c r="L21" i="5" s="1"/>
  <c r="J21" i="5"/>
  <c r="P20" i="5"/>
  <c r="M20" i="5"/>
  <c r="N20" i="5" s="1"/>
  <c r="K20" i="5"/>
  <c r="L20" i="5" s="1"/>
  <c r="J20" i="5"/>
  <c r="P19" i="5"/>
  <c r="M19" i="5"/>
  <c r="N19" i="5" s="1"/>
  <c r="K19" i="5"/>
  <c r="L19" i="5" s="1"/>
  <c r="J19" i="5"/>
  <c r="P18" i="5"/>
  <c r="M18" i="5"/>
  <c r="N18" i="5" s="1"/>
  <c r="K18" i="5"/>
  <c r="L18" i="5" s="1"/>
  <c r="J18" i="5"/>
  <c r="P17" i="5"/>
  <c r="M17" i="5"/>
  <c r="N17" i="5" s="1"/>
  <c r="K17" i="5"/>
  <c r="L17" i="5" s="1"/>
  <c r="J17" i="5"/>
  <c r="P16" i="5"/>
  <c r="M16" i="5"/>
  <c r="N16" i="5" s="1"/>
  <c r="K16" i="5"/>
  <c r="L16" i="5" s="1"/>
  <c r="J16" i="5"/>
  <c r="P15" i="5"/>
  <c r="M15" i="5"/>
  <c r="N15" i="5" s="1"/>
  <c r="K15" i="5"/>
  <c r="L15" i="5" s="1"/>
  <c r="J15" i="5"/>
  <c r="P14" i="5"/>
  <c r="M14" i="5"/>
  <c r="N14" i="5" s="1"/>
  <c r="K14" i="5"/>
  <c r="L14" i="5" s="1"/>
  <c r="J14" i="5"/>
  <c r="P13" i="5"/>
  <c r="M13" i="5"/>
  <c r="N13" i="5" s="1"/>
  <c r="K13" i="5"/>
  <c r="L13" i="5" s="1"/>
  <c r="J13" i="5"/>
  <c r="P12" i="5"/>
  <c r="M12" i="5"/>
  <c r="N12" i="5" s="1"/>
  <c r="K12" i="5"/>
  <c r="L12" i="5" s="1"/>
  <c r="J12" i="5"/>
  <c r="P11" i="5"/>
  <c r="M11" i="5"/>
  <c r="N11" i="5" s="1"/>
  <c r="K11" i="5"/>
  <c r="L11" i="5" s="1"/>
  <c r="J11" i="5"/>
  <c r="K55" i="4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G47" i="4"/>
  <c r="H47" i="4" s="1"/>
  <c r="F47" i="4"/>
  <c r="E47" i="4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P44" i="4"/>
  <c r="M44" i="4"/>
  <c r="N44" i="4" s="1"/>
  <c r="K44" i="4"/>
  <c r="L44" i="4" s="1"/>
  <c r="J44" i="4"/>
  <c r="P43" i="4"/>
  <c r="M43" i="4"/>
  <c r="N43" i="4" s="1"/>
  <c r="K43" i="4"/>
  <c r="L43" i="4" s="1"/>
  <c r="J43" i="4"/>
  <c r="P42" i="4"/>
  <c r="M42" i="4"/>
  <c r="N42" i="4" s="1"/>
  <c r="K42" i="4"/>
  <c r="L42" i="4" s="1"/>
  <c r="J42" i="4"/>
  <c r="P41" i="4"/>
  <c r="M41" i="4"/>
  <c r="N41" i="4" s="1"/>
  <c r="K41" i="4"/>
  <c r="L41" i="4" s="1"/>
  <c r="J41" i="4"/>
  <c r="P40" i="4"/>
  <c r="M40" i="4"/>
  <c r="N40" i="4" s="1"/>
  <c r="K40" i="4"/>
  <c r="L40" i="4" s="1"/>
  <c r="J40" i="4"/>
  <c r="P39" i="4"/>
  <c r="M39" i="4"/>
  <c r="N39" i="4" s="1"/>
  <c r="K39" i="4"/>
  <c r="L39" i="4" s="1"/>
  <c r="J39" i="4"/>
  <c r="P38" i="4"/>
  <c r="M38" i="4"/>
  <c r="N38" i="4" s="1"/>
  <c r="K38" i="4"/>
  <c r="L38" i="4" s="1"/>
  <c r="J38" i="4"/>
  <c r="P37" i="4"/>
  <c r="M37" i="4"/>
  <c r="N37" i="4" s="1"/>
  <c r="K37" i="4"/>
  <c r="L37" i="4" s="1"/>
  <c r="J37" i="4"/>
  <c r="P36" i="4"/>
  <c r="M36" i="4"/>
  <c r="N36" i="4" s="1"/>
  <c r="K36" i="4"/>
  <c r="L36" i="4" s="1"/>
  <c r="J36" i="4"/>
  <c r="P35" i="4"/>
  <c r="M35" i="4"/>
  <c r="N35" i="4" s="1"/>
  <c r="K35" i="4"/>
  <c r="L35" i="4" s="1"/>
  <c r="J35" i="4"/>
  <c r="P34" i="4"/>
  <c r="M34" i="4"/>
  <c r="N34" i="4" s="1"/>
  <c r="K34" i="4"/>
  <c r="L34" i="4" s="1"/>
  <c r="J34" i="4"/>
  <c r="P33" i="4"/>
  <c r="M33" i="4"/>
  <c r="N33" i="4" s="1"/>
  <c r="K33" i="4"/>
  <c r="L33" i="4" s="1"/>
  <c r="J33" i="4"/>
  <c r="P32" i="4"/>
  <c r="M32" i="4"/>
  <c r="N32" i="4" s="1"/>
  <c r="K32" i="4"/>
  <c r="L32" i="4" s="1"/>
  <c r="J32" i="4"/>
  <c r="P31" i="4"/>
  <c r="M31" i="4"/>
  <c r="N31" i="4" s="1"/>
  <c r="K31" i="4"/>
  <c r="L31" i="4" s="1"/>
  <c r="J31" i="4"/>
  <c r="P30" i="4"/>
  <c r="M30" i="4"/>
  <c r="N30" i="4" s="1"/>
  <c r="K30" i="4"/>
  <c r="L30" i="4" s="1"/>
  <c r="J30" i="4"/>
  <c r="P29" i="4"/>
  <c r="M29" i="4"/>
  <c r="N29" i="4" s="1"/>
  <c r="K29" i="4"/>
  <c r="L29" i="4" s="1"/>
  <c r="J29" i="4"/>
  <c r="P28" i="4"/>
  <c r="M28" i="4"/>
  <c r="N28" i="4" s="1"/>
  <c r="K28" i="4"/>
  <c r="L28" i="4" s="1"/>
  <c r="J28" i="4"/>
  <c r="P27" i="4"/>
  <c r="M27" i="4"/>
  <c r="N27" i="4" s="1"/>
  <c r="K27" i="4"/>
  <c r="L27" i="4" s="1"/>
  <c r="J27" i="4"/>
  <c r="P26" i="4"/>
  <c r="M26" i="4"/>
  <c r="N26" i="4" s="1"/>
  <c r="K26" i="4"/>
  <c r="L26" i="4" s="1"/>
  <c r="J26" i="4"/>
  <c r="P25" i="4"/>
  <c r="M25" i="4"/>
  <c r="N25" i="4" s="1"/>
  <c r="K25" i="4"/>
  <c r="L25" i="4" s="1"/>
  <c r="J25" i="4"/>
  <c r="P24" i="4"/>
  <c r="M24" i="4"/>
  <c r="N24" i="4" s="1"/>
  <c r="K24" i="4"/>
  <c r="L24" i="4" s="1"/>
  <c r="J24" i="4"/>
  <c r="P23" i="4"/>
  <c r="M23" i="4"/>
  <c r="N23" i="4" s="1"/>
  <c r="K23" i="4"/>
  <c r="L23" i="4" s="1"/>
  <c r="J23" i="4"/>
  <c r="P22" i="4"/>
  <c r="M22" i="4"/>
  <c r="N22" i="4" s="1"/>
  <c r="K22" i="4"/>
  <c r="L22" i="4" s="1"/>
  <c r="J22" i="4"/>
  <c r="P21" i="4"/>
  <c r="M21" i="4"/>
  <c r="N21" i="4" s="1"/>
  <c r="K21" i="4"/>
  <c r="L21" i="4" s="1"/>
  <c r="J21" i="4"/>
  <c r="P20" i="4"/>
  <c r="M20" i="4"/>
  <c r="N20" i="4" s="1"/>
  <c r="K20" i="4"/>
  <c r="L20" i="4" s="1"/>
  <c r="J20" i="4"/>
  <c r="P19" i="4"/>
  <c r="M19" i="4"/>
  <c r="N19" i="4" s="1"/>
  <c r="K19" i="4"/>
  <c r="L19" i="4" s="1"/>
  <c r="J19" i="4"/>
  <c r="P18" i="4"/>
  <c r="M18" i="4"/>
  <c r="N18" i="4" s="1"/>
  <c r="K18" i="4"/>
  <c r="L18" i="4" s="1"/>
  <c r="J18" i="4"/>
  <c r="P17" i="4"/>
  <c r="M17" i="4"/>
  <c r="N17" i="4" s="1"/>
  <c r="K17" i="4"/>
  <c r="L17" i="4" s="1"/>
  <c r="J17" i="4"/>
  <c r="P16" i="4"/>
  <c r="M16" i="4"/>
  <c r="N16" i="4" s="1"/>
  <c r="K16" i="4"/>
  <c r="L16" i="4" s="1"/>
  <c r="J16" i="4"/>
  <c r="P15" i="4"/>
  <c r="M15" i="4"/>
  <c r="N15" i="4" s="1"/>
  <c r="K15" i="4"/>
  <c r="L15" i="4" s="1"/>
  <c r="J15" i="4"/>
  <c r="P14" i="4"/>
  <c r="M14" i="4"/>
  <c r="N14" i="4" s="1"/>
  <c r="K14" i="4"/>
  <c r="L14" i="4" s="1"/>
  <c r="J14" i="4"/>
  <c r="P13" i="4"/>
  <c r="M13" i="4"/>
  <c r="N13" i="4" s="1"/>
  <c r="K13" i="4"/>
  <c r="L13" i="4" s="1"/>
  <c r="J13" i="4"/>
  <c r="P12" i="4"/>
  <c r="M12" i="4"/>
  <c r="N12" i="4" s="1"/>
  <c r="K12" i="4"/>
  <c r="L12" i="4" s="1"/>
  <c r="J12" i="4"/>
  <c r="P11" i="4"/>
  <c r="M11" i="4"/>
  <c r="N11" i="4" s="1"/>
  <c r="K11" i="4"/>
  <c r="L11" i="4" s="1"/>
  <c r="J11" i="4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P45" i="3"/>
  <c r="M45" i="3"/>
  <c r="N45" i="3" s="1"/>
  <c r="K45" i="3"/>
  <c r="L45" i="3" s="1"/>
  <c r="J45" i="3"/>
  <c r="P44" i="3"/>
  <c r="M44" i="3"/>
  <c r="N44" i="3" s="1"/>
  <c r="K44" i="3"/>
  <c r="L44" i="3" s="1"/>
  <c r="J44" i="3"/>
  <c r="P43" i="3"/>
  <c r="M43" i="3"/>
  <c r="N43" i="3" s="1"/>
  <c r="K43" i="3"/>
  <c r="L43" i="3" s="1"/>
  <c r="J43" i="3"/>
  <c r="P42" i="3"/>
  <c r="M42" i="3"/>
  <c r="N42" i="3" s="1"/>
  <c r="K42" i="3"/>
  <c r="L42" i="3" s="1"/>
  <c r="J42" i="3"/>
  <c r="P41" i="3"/>
  <c r="M41" i="3"/>
  <c r="N41" i="3" s="1"/>
  <c r="K41" i="3"/>
  <c r="L41" i="3" s="1"/>
  <c r="J41" i="3"/>
  <c r="P40" i="3"/>
  <c r="M40" i="3"/>
  <c r="N40" i="3" s="1"/>
  <c r="K40" i="3"/>
  <c r="L40" i="3" s="1"/>
  <c r="J40" i="3"/>
  <c r="P39" i="3"/>
  <c r="M39" i="3"/>
  <c r="N39" i="3" s="1"/>
  <c r="K39" i="3"/>
  <c r="L39" i="3" s="1"/>
  <c r="J39" i="3"/>
  <c r="P38" i="3"/>
  <c r="M38" i="3"/>
  <c r="N38" i="3" s="1"/>
  <c r="K38" i="3"/>
  <c r="L38" i="3" s="1"/>
  <c r="J38" i="3"/>
  <c r="P37" i="3"/>
  <c r="M37" i="3"/>
  <c r="N37" i="3" s="1"/>
  <c r="K37" i="3"/>
  <c r="L37" i="3" s="1"/>
  <c r="J37" i="3"/>
  <c r="P36" i="3"/>
  <c r="M36" i="3"/>
  <c r="N36" i="3" s="1"/>
  <c r="K36" i="3"/>
  <c r="L36" i="3" s="1"/>
  <c r="J36" i="3"/>
  <c r="P35" i="3"/>
  <c r="M35" i="3"/>
  <c r="N35" i="3" s="1"/>
  <c r="K35" i="3"/>
  <c r="L35" i="3" s="1"/>
  <c r="J35" i="3"/>
  <c r="P34" i="3"/>
  <c r="M34" i="3"/>
  <c r="N34" i="3" s="1"/>
  <c r="K34" i="3"/>
  <c r="L34" i="3" s="1"/>
  <c r="J34" i="3"/>
  <c r="P33" i="3"/>
  <c r="M33" i="3"/>
  <c r="N33" i="3" s="1"/>
  <c r="K33" i="3"/>
  <c r="L33" i="3" s="1"/>
  <c r="J33" i="3"/>
  <c r="P32" i="3"/>
  <c r="M32" i="3"/>
  <c r="N32" i="3" s="1"/>
  <c r="K32" i="3"/>
  <c r="L32" i="3" s="1"/>
  <c r="J32" i="3"/>
  <c r="P31" i="3"/>
  <c r="M31" i="3"/>
  <c r="N31" i="3" s="1"/>
  <c r="K31" i="3"/>
  <c r="L31" i="3" s="1"/>
  <c r="J31" i="3"/>
  <c r="P30" i="3"/>
  <c r="M30" i="3"/>
  <c r="N30" i="3" s="1"/>
  <c r="K30" i="3"/>
  <c r="L30" i="3" s="1"/>
  <c r="J30" i="3"/>
  <c r="P29" i="3"/>
  <c r="M29" i="3"/>
  <c r="N29" i="3" s="1"/>
  <c r="K29" i="3"/>
  <c r="L29" i="3" s="1"/>
  <c r="J29" i="3"/>
  <c r="P28" i="3"/>
  <c r="M28" i="3"/>
  <c r="N28" i="3" s="1"/>
  <c r="K28" i="3"/>
  <c r="L28" i="3" s="1"/>
  <c r="J28" i="3"/>
  <c r="P27" i="3"/>
  <c r="M27" i="3"/>
  <c r="N27" i="3" s="1"/>
  <c r="K27" i="3"/>
  <c r="L27" i="3" s="1"/>
  <c r="J27" i="3"/>
  <c r="P26" i="3"/>
  <c r="M26" i="3"/>
  <c r="N26" i="3" s="1"/>
  <c r="K26" i="3"/>
  <c r="L26" i="3" s="1"/>
  <c r="J26" i="3"/>
  <c r="P25" i="3"/>
  <c r="M25" i="3"/>
  <c r="N25" i="3" s="1"/>
  <c r="K25" i="3"/>
  <c r="L25" i="3" s="1"/>
  <c r="J25" i="3"/>
  <c r="P24" i="3"/>
  <c r="M24" i="3"/>
  <c r="N24" i="3" s="1"/>
  <c r="K24" i="3"/>
  <c r="L24" i="3" s="1"/>
  <c r="J24" i="3"/>
  <c r="P23" i="3"/>
  <c r="M23" i="3"/>
  <c r="N23" i="3" s="1"/>
  <c r="K23" i="3"/>
  <c r="L23" i="3" s="1"/>
  <c r="J23" i="3"/>
  <c r="P22" i="3"/>
  <c r="M22" i="3"/>
  <c r="N22" i="3" s="1"/>
  <c r="K22" i="3"/>
  <c r="L22" i="3" s="1"/>
  <c r="J22" i="3"/>
  <c r="P21" i="3"/>
  <c r="M21" i="3"/>
  <c r="N21" i="3" s="1"/>
  <c r="K21" i="3"/>
  <c r="L21" i="3" s="1"/>
  <c r="J21" i="3"/>
  <c r="P20" i="3"/>
  <c r="M20" i="3"/>
  <c r="N20" i="3" s="1"/>
  <c r="K20" i="3"/>
  <c r="L20" i="3" s="1"/>
  <c r="J20" i="3"/>
  <c r="P19" i="3"/>
  <c r="M19" i="3"/>
  <c r="N19" i="3" s="1"/>
  <c r="K19" i="3"/>
  <c r="L19" i="3" s="1"/>
  <c r="J19" i="3"/>
  <c r="P18" i="3"/>
  <c r="M18" i="3"/>
  <c r="N18" i="3" s="1"/>
  <c r="K18" i="3"/>
  <c r="L18" i="3" s="1"/>
  <c r="J18" i="3"/>
  <c r="P17" i="3"/>
  <c r="M17" i="3"/>
  <c r="N17" i="3" s="1"/>
  <c r="K17" i="3"/>
  <c r="L17" i="3" s="1"/>
  <c r="J17" i="3"/>
  <c r="P16" i="3"/>
  <c r="M16" i="3"/>
  <c r="N16" i="3" s="1"/>
  <c r="K16" i="3"/>
  <c r="L16" i="3" s="1"/>
  <c r="J16" i="3"/>
  <c r="P15" i="3"/>
  <c r="M15" i="3"/>
  <c r="N15" i="3" s="1"/>
  <c r="K15" i="3"/>
  <c r="L15" i="3" s="1"/>
  <c r="J15" i="3"/>
  <c r="P14" i="3"/>
  <c r="M14" i="3"/>
  <c r="N14" i="3" s="1"/>
  <c r="K14" i="3"/>
  <c r="L14" i="3" s="1"/>
  <c r="J14" i="3"/>
  <c r="P13" i="3"/>
  <c r="M13" i="3"/>
  <c r="N13" i="3" s="1"/>
  <c r="K13" i="3"/>
  <c r="L13" i="3" s="1"/>
  <c r="J13" i="3"/>
  <c r="P12" i="3"/>
  <c r="M12" i="3"/>
  <c r="N12" i="3" s="1"/>
  <c r="K12" i="3"/>
  <c r="L12" i="3" s="1"/>
  <c r="J12" i="3"/>
  <c r="P11" i="3"/>
  <c r="M11" i="3"/>
  <c r="N11" i="3" s="1"/>
  <c r="K11" i="3"/>
  <c r="L11" i="3" s="1"/>
  <c r="J11" i="3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P45" i="2"/>
  <c r="M45" i="2"/>
  <c r="N45" i="2" s="1"/>
  <c r="K45" i="2"/>
  <c r="L45" i="2" s="1"/>
  <c r="J45" i="2"/>
  <c r="P44" i="2"/>
  <c r="M44" i="2"/>
  <c r="N44" i="2" s="1"/>
  <c r="K44" i="2"/>
  <c r="L44" i="2" s="1"/>
  <c r="J44" i="2"/>
  <c r="P43" i="2"/>
  <c r="M43" i="2"/>
  <c r="N43" i="2" s="1"/>
  <c r="K43" i="2"/>
  <c r="L43" i="2" s="1"/>
  <c r="J43" i="2"/>
  <c r="P42" i="2"/>
  <c r="M42" i="2"/>
  <c r="N42" i="2" s="1"/>
  <c r="K42" i="2"/>
  <c r="L42" i="2" s="1"/>
  <c r="J42" i="2"/>
  <c r="P41" i="2"/>
  <c r="M41" i="2"/>
  <c r="N41" i="2" s="1"/>
  <c r="K41" i="2"/>
  <c r="L41" i="2" s="1"/>
  <c r="J41" i="2"/>
  <c r="P40" i="2"/>
  <c r="M40" i="2"/>
  <c r="N40" i="2" s="1"/>
  <c r="K40" i="2"/>
  <c r="L40" i="2" s="1"/>
  <c r="J40" i="2"/>
  <c r="P39" i="2"/>
  <c r="M39" i="2"/>
  <c r="N39" i="2" s="1"/>
  <c r="K39" i="2"/>
  <c r="L39" i="2" s="1"/>
  <c r="J39" i="2"/>
  <c r="P38" i="2"/>
  <c r="M38" i="2"/>
  <c r="N38" i="2" s="1"/>
  <c r="K38" i="2"/>
  <c r="L38" i="2" s="1"/>
  <c r="J38" i="2"/>
  <c r="P37" i="2"/>
  <c r="M37" i="2"/>
  <c r="N37" i="2" s="1"/>
  <c r="K37" i="2"/>
  <c r="L37" i="2" s="1"/>
  <c r="J37" i="2"/>
  <c r="P36" i="2"/>
  <c r="M36" i="2"/>
  <c r="N36" i="2" s="1"/>
  <c r="K36" i="2"/>
  <c r="L36" i="2" s="1"/>
  <c r="J36" i="2"/>
  <c r="P35" i="2"/>
  <c r="M35" i="2"/>
  <c r="N35" i="2" s="1"/>
  <c r="K35" i="2"/>
  <c r="L35" i="2" s="1"/>
  <c r="J35" i="2"/>
  <c r="P34" i="2"/>
  <c r="M34" i="2"/>
  <c r="N34" i="2" s="1"/>
  <c r="K34" i="2"/>
  <c r="L34" i="2" s="1"/>
  <c r="J34" i="2"/>
  <c r="P33" i="2"/>
  <c r="M33" i="2"/>
  <c r="N33" i="2" s="1"/>
  <c r="K33" i="2"/>
  <c r="L33" i="2" s="1"/>
  <c r="J33" i="2"/>
  <c r="P32" i="2"/>
  <c r="M32" i="2"/>
  <c r="N32" i="2" s="1"/>
  <c r="K32" i="2"/>
  <c r="L32" i="2" s="1"/>
  <c r="J32" i="2"/>
  <c r="P31" i="2"/>
  <c r="M31" i="2"/>
  <c r="N31" i="2" s="1"/>
  <c r="K31" i="2"/>
  <c r="L31" i="2" s="1"/>
  <c r="J31" i="2"/>
  <c r="P30" i="2"/>
  <c r="M30" i="2"/>
  <c r="N30" i="2" s="1"/>
  <c r="K30" i="2"/>
  <c r="L30" i="2" s="1"/>
  <c r="J30" i="2"/>
  <c r="P29" i="2"/>
  <c r="M29" i="2"/>
  <c r="N29" i="2" s="1"/>
  <c r="K29" i="2"/>
  <c r="L29" i="2" s="1"/>
  <c r="J29" i="2"/>
  <c r="P28" i="2"/>
  <c r="M28" i="2"/>
  <c r="N28" i="2" s="1"/>
  <c r="K28" i="2"/>
  <c r="L28" i="2" s="1"/>
  <c r="J28" i="2"/>
  <c r="P27" i="2"/>
  <c r="M27" i="2"/>
  <c r="N27" i="2" s="1"/>
  <c r="K27" i="2"/>
  <c r="L27" i="2" s="1"/>
  <c r="J27" i="2"/>
  <c r="P26" i="2"/>
  <c r="M26" i="2"/>
  <c r="N26" i="2" s="1"/>
  <c r="K26" i="2"/>
  <c r="L26" i="2" s="1"/>
  <c r="J26" i="2"/>
  <c r="P25" i="2"/>
  <c r="M25" i="2"/>
  <c r="N25" i="2" s="1"/>
  <c r="K25" i="2"/>
  <c r="L25" i="2" s="1"/>
  <c r="J25" i="2"/>
  <c r="P24" i="2"/>
  <c r="M24" i="2"/>
  <c r="N24" i="2" s="1"/>
  <c r="K24" i="2"/>
  <c r="L24" i="2" s="1"/>
  <c r="J24" i="2"/>
  <c r="P23" i="2"/>
  <c r="M23" i="2"/>
  <c r="N23" i="2" s="1"/>
  <c r="K23" i="2"/>
  <c r="L23" i="2" s="1"/>
  <c r="J23" i="2"/>
  <c r="P22" i="2"/>
  <c r="M22" i="2"/>
  <c r="N22" i="2" s="1"/>
  <c r="K22" i="2"/>
  <c r="L22" i="2" s="1"/>
  <c r="J22" i="2"/>
  <c r="P21" i="2"/>
  <c r="M21" i="2"/>
  <c r="N21" i="2" s="1"/>
  <c r="K21" i="2"/>
  <c r="L21" i="2" s="1"/>
  <c r="J21" i="2"/>
  <c r="P20" i="2"/>
  <c r="M20" i="2"/>
  <c r="N20" i="2" s="1"/>
  <c r="K20" i="2"/>
  <c r="L20" i="2" s="1"/>
  <c r="J20" i="2"/>
  <c r="P19" i="2"/>
  <c r="M19" i="2"/>
  <c r="N19" i="2" s="1"/>
  <c r="K19" i="2"/>
  <c r="L19" i="2" s="1"/>
  <c r="J19" i="2"/>
  <c r="P18" i="2"/>
  <c r="M18" i="2"/>
  <c r="N18" i="2" s="1"/>
  <c r="K18" i="2"/>
  <c r="L18" i="2" s="1"/>
  <c r="J18" i="2"/>
  <c r="P17" i="2"/>
  <c r="M17" i="2"/>
  <c r="N17" i="2" s="1"/>
  <c r="K17" i="2"/>
  <c r="L17" i="2" s="1"/>
  <c r="J17" i="2"/>
  <c r="P16" i="2"/>
  <c r="M16" i="2"/>
  <c r="N16" i="2" s="1"/>
  <c r="K16" i="2"/>
  <c r="L16" i="2" s="1"/>
  <c r="J16" i="2"/>
  <c r="P15" i="2"/>
  <c r="M15" i="2"/>
  <c r="N15" i="2" s="1"/>
  <c r="K15" i="2"/>
  <c r="L15" i="2" s="1"/>
  <c r="J15" i="2"/>
  <c r="P14" i="2"/>
  <c r="M14" i="2"/>
  <c r="N14" i="2" s="1"/>
  <c r="K14" i="2"/>
  <c r="L14" i="2" s="1"/>
  <c r="J14" i="2"/>
  <c r="P13" i="2"/>
  <c r="M13" i="2"/>
  <c r="N13" i="2" s="1"/>
  <c r="K13" i="2"/>
  <c r="L13" i="2" s="1"/>
  <c r="J13" i="2"/>
  <c r="P12" i="2"/>
  <c r="M12" i="2"/>
  <c r="N12" i="2" s="1"/>
  <c r="K12" i="2"/>
  <c r="L12" i="2" s="1"/>
  <c r="J12" i="2"/>
  <c r="P11" i="2"/>
  <c r="M11" i="2"/>
  <c r="N11" i="2" s="1"/>
  <c r="K11" i="2"/>
  <c r="L11" i="2" s="1"/>
  <c r="J11" i="2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P45" i="1"/>
  <c r="M45" i="1"/>
  <c r="N45" i="1" s="1"/>
  <c r="K45" i="1"/>
  <c r="L45" i="1" s="1"/>
  <c r="J45" i="1"/>
  <c r="P44" i="1"/>
  <c r="M44" i="1"/>
  <c r="N44" i="1" s="1"/>
  <c r="K44" i="1"/>
  <c r="L44" i="1" s="1"/>
  <c r="J44" i="1"/>
  <c r="P43" i="1"/>
  <c r="M43" i="1"/>
  <c r="N43" i="1" s="1"/>
  <c r="K43" i="1"/>
  <c r="L43" i="1" s="1"/>
  <c r="J43" i="1"/>
  <c r="P42" i="1"/>
  <c r="M42" i="1"/>
  <c r="N42" i="1" s="1"/>
  <c r="K42" i="1"/>
  <c r="L42" i="1" s="1"/>
  <c r="J42" i="1"/>
  <c r="P41" i="1"/>
  <c r="M41" i="1"/>
  <c r="N41" i="1" s="1"/>
  <c r="K41" i="1"/>
  <c r="L41" i="1" s="1"/>
  <c r="J41" i="1"/>
  <c r="P40" i="1"/>
  <c r="M40" i="1"/>
  <c r="N40" i="1" s="1"/>
  <c r="K40" i="1"/>
  <c r="L40" i="1" s="1"/>
  <c r="J40" i="1"/>
  <c r="P39" i="1"/>
  <c r="M39" i="1"/>
  <c r="N39" i="1" s="1"/>
  <c r="K39" i="1"/>
  <c r="L39" i="1" s="1"/>
  <c r="J39" i="1"/>
  <c r="P38" i="1"/>
  <c r="M38" i="1"/>
  <c r="N38" i="1" s="1"/>
  <c r="K38" i="1"/>
  <c r="L38" i="1" s="1"/>
  <c r="J38" i="1"/>
  <c r="P37" i="1"/>
  <c r="M37" i="1"/>
  <c r="N37" i="1" s="1"/>
  <c r="K37" i="1"/>
  <c r="L37" i="1" s="1"/>
  <c r="J37" i="1"/>
  <c r="P36" i="1"/>
  <c r="M36" i="1"/>
  <c r="N36" i="1" s="1"/>
  <c r="K36" i="1"/>
  <c r="L36" i="1" s="1"/>
  <c r="J36" i="1"/>
  <c r="P35" i="1"/>
  <c r="M35" i="1"/>
  <c r="N35" i="1" s="1"/>
  <c r="K35" i="1"/>
  <c r="L35" i="1" s="1"/>
  <c r="J35" i="1"/>
  <c r="P34" i="1"/>
  <c r="M34" i="1"/>
  <c r="N34" i="1" s="1"/>
  <c r="K34" i="1"/>
  <c r="L34" i="1" s="1"/>
  <c r="J34" i="1"/>
  <c r="P33" i="1"/>
  <c r="M33" i="1"/>
  <c r="N33" i="1" s="1"/>
  <c r="K33" i="1"/>
  <c r="L33" i="1" s="1"/>
  <c r="J33" i="1"/>
  <c r="P32" i="1"/>
  <c r="M32" i="1"/>
  <c r="N32" i="1" s="1"/>
  <c r="K32" i="1"/>
  <c r="L32" i="1" s="1"/>
  <c r="J32" i="1"/>
  <c r="P31" i="1"/>
  <c r="M31" i="1"/>
  <c r="N31" i="1" s="1"/>
  <c r="K31" i="1"/>
  <c r="L31" i="1" s="1"/>
  <c r="J31" i="1"/>
  <c r="P30" i="1"/>
  <c r="M30" i="1"/>
  <c r="N30" i="1" s="1"/>
  <c r="K30" i="1"/>
  <c r="L30" i="1" s="1"/>
  <c r="J30" i="1"/>
  <c r="P29" i="1"/>
  <c r="M29" i="1"/>
  <c r="N29" i="1" s="1"/>
  <c r="K29" i="1"/>
  <c r="L29" i="1" s="1"/>
  <c r="J29" i="1"/>
  <c r="P28" i="1"/>
  <c r="M28" i="1"/>
  <c r="N28" i="1" s="1"/>
  <c r="K28" i="1"/>
  <c r="L28" i="1" s="1"/>
  <c r="J28" i="1"/>
  <c r="P27" i="1"/>
  <c r="M27" i="1"/>
  <c r="N27" i="1" s="1"/>
  <c r="K27" i="1"/>
  <c r="L27" i="1" s="1"/>
  <c r="J27" i="1"/>
  <c r="P26" i="1"/>
  <c r="M26" i="1"/>
  <c r="N26" i="1" s="1"/>
  <c r="K26" i="1"/>
  <c r="L26" i="1" s="1"/>
  <c r="J26" i="1"/>
  <c r="P25" i="1"/>
  <c r="M25" i="1"/>
  <c r="N25" i="1" s="1"/>
  <c r="K25" i="1"/>
  <c r="L25" i="1" s="1"/>
  <c r="J25" i="1"/>
  <c r="P24" i="1"/>
  <c r="M24" i="1"/>
  <c r="N24" i="1" s="1"/>
  <c r="K24" i="1"/>
  <c r="L24" i="1" s="1"/>
  <c r="J24" i="1"/>
  <c r="P23" i="1"/>
  <c r="M23" i="1"/>
  <c r="N23" i="1" s="1"/>
  <c r="K23" i="1"/>
  <c r="L23" i="1" s="1"/>
  <c r="J23" i="1"/>
  <c r="P22" i="1"/>
  <c r="M22" i="1"/>
  <c r="N22" i="1" s="1"/>
  <c r="K22" i="1"/>
  <c r="L22" i="1" s="1"/>
  <c r="J22" i="1"/>
  <c r="P21" i="1"/>
  <c r="M21" i="1"/>
  <c r="N21" i="1" s="1"/>
  <c r="K21" i="1"/>
  <c r="L21" i="1" s="1"/>
  <c r="J21" i="1"/>
  <c r="P20" i="1"/>
  <c r="M20" i="1"/>
  <c r="N20" i="1" s="1"/>
  <c r="K20" i="1"/>
  <c r="L20" i="1" s="1"/>
  <c r="J20" i="1"/>
  <c r="P19" i="1"/>
  <c r="M19" i="1"/>
  <c r="N19" i="1" s="1"/>
  <c r="K19" i="1"/>
  <c r="L19" i="1" s="1"/>
  <c r="J19" i="1"/>
  <c r="P18" i="1"/>
  <c r="M18" i="1"/>
  <c r="N18" i="1" s="1"/>
  <c r="K18" i="1"/>
  <c r="L18" i="1" s="1"/>
  <c r="J18" i="1"/>
  <c r="P17" i="1"/>
  <c r="M17" i="1"/>
  <c r="N17" i="1" s="1"/>
  <c r="K17" i="1"/>
  <c r="L17" i="1" s="1"/>
  <c r="J17" i="1"/>
  <c r="P16" i="1"/>
  <c r="M16" i="1"/>
  <c r="N16" i="1" s="1"/>
  <c r="K16" i="1"/>
  <c r="L16" i="1" s="1"/>
  <c r="J16" i="1"/>
  <c r="P15" i="1"/>
  <c r="M15" i="1"/>
  <c r="N15" i="1" s="1"/>
  <c r="K15" i="1"/>
  <c r="L15" i="1" s="1"/>
  <c r="J15" i="1"/>
  <c r="P14" i="1"/>
  <c r="M14" i="1"/>
  <c r="N14" i="1" s="1"/>
  <c r="K14" i="1"/>
  <c r="L14" i="1" s="1"/>
  <c r="J14" i="1"/>
  <c r="P13" i="1"/>
  <c r="M13" i="1"/>
  <c r="N13" i="1" s="1"/>
  <c r="K13" i="1"/>
  <c r="L13" i="1" s="1"/>
  <c r="J13" i="1"/>
  <c r="P12" i="1"/>
  <c r="M12" i="1"/>
  <c r="N12" i="1" s="1"/>
  <c r="K12" i="1"/>
  <c r="L12" i="1" s="1"/>
  <c r="J12" i="1"/>
  <c r="P11" i="1"/>
  <c r="M11" i="1"/>
  <c r="N11" i="1" s="1"/>
  <c r="K11" i="1"/>
  <c r="L11" i="1" s="1"/>
  <c r="J11" i="1"/>
  <c r="E14" i="7" l="1"/>
  <c r="F14" i="7" s="1"/>
  <c r="G14" i="7"/>
  <c r="H14" i="7" s="1"/>
  <c r="E12" i="7"/>
  <c r="F12" i="7" s="1"/>
  <c r="G37" i="7"/>
  <c r="H37" i="7" s="1"/>
  <c r="G38" i="7"/>
  <c r="H38" i="7" s="1"/>
  <c r="G20" i="7"/>
  <c r="H20" i="7" s="1"/>
  <c r="G11" i="7"/>
  <c r="G27" i="7"/>
  <c r="H27" i="7" s="1"/>
  <c r="E31" i="7"/>
  <c r="F31" i="7" s="1"/>
  <c r="G31" i="7"/>
  <c r="H31" i="7" s="1"/>
  <c r="E24" i="7"/>
  <c r="F24" i="7" s="1"/>
  <c r="G12" i="7"/>
  <c r="H12" i="7" s="1"/>
  <c r="G19" i="7"/>
  <c r="H19" i="7" s="1"/>
  <c r="E38" i="7"/>
  <c r="F38" i="7" s="1"/>
  <c r="G44" i="7"/>
  <c r="H44" i="7" s="1"/>
  <c r="E19" i="7"/>
  <c r="F19" i="7" s="1"/>
  <c r="E43" i="7"/>
  <c r="F43" i="7" s="1"/>
  <c r="E42" i="7"/>
  <c r="F42" i="7" s="1"/>
  <c r="E41" i="7"/>
  <c r="F41" i="7" s="1"/>
  <c r="E46" i="7"/>
  <c r="F46" i="7" s="1"/>
  <c r="G25" i="7"/>
  <c r="H25" i="7" s="1"/>
  <c r="G33" i="7"/>
  <c r="H33" i="7" s="1"/>
  <c r="G15" i="7"/>
  <c r="H15" i="7" s="1"/>
  <c r="G13" i="7"/>
  <c r="H13" i="7" s="1"/>
  <c r="G35" i="7"/>
  <c r="H35" i="7" s="1"/>
  <c r="E33" i="7"/>
  <c r="F33" i="7"/>
  <c r="G17" i="7"/>
  <c r="H17" i="7" s="1"/>
  <c r="E36" i="7"/>
  <c r="F36" i="7" s="1"/>
  <c r="G42" i="7"/>
  <c r="H42" i="7" s="1"/>
  <c r="G23" i="7"/>
  <c r="H23" i="7" s="1"/>
  <c r="E27" i="7"/>
  <c r="F27" i="7"/>
  <c r="G28" i="7"/>
  <c r="H28" i="7" s="1"/>
  <c r="E39" i="7"/>
  <c r="F39" i="7" s="1"/>
  <c r="G39" i="7"/>
  <c r="H39" i="7" s="1"/>
  <c r="G18" i="7"/>
  <c r="H18" i="7" s="1"/>
  <c r="E22" i="7"/>
  <c r="F22" i="7" s="1"/>
  <c r="E25" i="7"/>
  <c r="F25" i="7" s="1"/>
  <c r="E28" i="7"/>
  <c r="F28" i="7" s="1"/>
  <c r="G34" i="7"/>
  <c r="H34" i="7" s="1"/>
  <c r="E34" i="7"/>
  <c r="F34" i="7" s="1"/>
  <c r="G16" i="7"/>
  <c r="H16" i="7" s="1"/>
  <c r="E45" i="7"/>
  <c r="F45" i="7" s="1"/>
  <c r="E26" i="7"/>
  <c r="F26" i="7" s="1"/>
  <c r="E32" i="7"/>
  <c r="F32" i="7" s="1"/>
  <c r="G32" i="7"/>
  <c r="H32" i="7" s="1"/>
  <c r="G46" i="7"/>
  <c r="H46" i="7" s="1"/>
  <c r="G29" i="7"/>
  <c r="H29" i="7" s="1"/>
  <c r="E13" i="7"/>
  <c r="F13" i="7" s="1"/>
  <c r="G24" i="7"/>
  <c r="H24" i="7" s="1"/>
  <c r="E37" i="7"/>
  <c r="F37" i="7" s="1"/>
  <c r="G45" i="7"/>
  <c r="H45" i="7" s="1"/>
  <c r="G22" i="7"/>
  <c r="H22" i="7" s="1"/>
  <c r="G41" i="7"/>
  <c r="H41" i="7" s="1"/>
  <c r="G43" i="7"/>
  <c r="H43" i="7" s="1"/>
  <c r="E18" i="7"/>
  <c r="F18" i="7" s="1"/>
  <c r="G26" i="7"/>
  <c r="H26" i="7" s="1"/>
  <c r="E20" i="7"/>
  <c r="F20" i="7" s="1"/>
  <c r="E35" i="7"/>
  <c r="F35" i="7" s="1"/>
  <c r="E16" i="7"/>
  <c r="F16" i="7" s="1"/>
  <c r="G21" i="7"/>
  <c r="H21" i="7" s="1"/>
  <c r="E30" i="7"/>
  <c r="F30" i="7" s="1"/>
  <c r="E44" i="7"/>
  <c r="F44" i="7" s="1"/>
  <c r="G30" i="7"/>
  <c r="H30" i="7" s="1"/>
  <c r="E21" i="7"/>
  <c r="F21" i="7" s="1"/>
  <c r="G36" i="7"/>
  <c r="H36" i="7" s="1"/>
  <c r="E11" i="7"/>
  <c r="F11" i="7" s="1"/>
  <c r="G40" i="7"/>
  <c r="H40" i="7" s="1"/>
  <c r="E40" i="7"/>
  <c r="F40" i="7" s="1"/>
  <c r="E17" i="7"/>
  <c r="F17" i="7" s="1"/>
  <c r="E29" i="7"/>
  <c r="F29" i="7" s="1"/>
  <c r="E15" i="7"/>
  <c r="F15" i="7" s="1"/>
  <c r="E23" i="7"/>
  <c r="F23" i="7"/>
  <c r="K53" i="7" l="1"/>
  <c r="K54" i="7"/>
  <c r="H11" i="7"/>
  <c r="K52" i="7"/>
  <c r="G36" i="1" l="1"/>
  <c r="H36" i="1" s="1"/>
  <c r="G33" i="1"/>
  <c r="H33" i="1" s="1"/>
  <c r="G11" i="1"/>
  <c r="H11" i="1" s="1"/>
  <c r="G25" i="1"/>
  <c r="H25" i="1" s="1"/>
  <c r="G19" i="1"/>
  <c r="H19" i="1" s="1"/>
  <c r="G16" i="1"/>
  <c r="H16" i="1" s="1"/>
  <c r="E34" i="1"/>
  <c r="F34" i="1" s="1"/>
  <c r="E17" i="1"/>
  <c r="F17" i="1" s="1"/>
  <c r="E25" i="1"/>
  <c r="F25" i="1" s="1"/>
  <c r="G28" i="1"/>
  <c r="H28" i="1" s="1"/>
  <c r="E11" i="1"/>
  <c r="F11" i="1"/>
  <c r="E28" i="1"/>
  <c r="F28" i="1"/>
  <c r="G43" i="1"/>
  <c r="H43" i="1" s="1"/>
  <c r="G27" i="1"/>
  <c r="H27" i="1" s="1"/>
  <c r="E33" i="1"/>
  <c r="F33" i="1"/>
  <c r="E43" i="1"/>
  <c r="F43" i="1"/>
  <c r="E16" i="1"/>
  <c r="F16" i="1" s="1"/>
  <c r="G42" i="1"/>
  <c r="H42" i="1" s="1"/>
  <c r="E42" i="1"/>
  <c r="F42" i="1" s="1"/>
  <c r="G21" i="1"/>
  <c r="H21" i="1" s="1"/>
  <c r="E32" i="1"/>
  <c r="F32" i="1" s="1"/>
  <c r="G40" i="1"/>
  <c r="H40" i="1" s="1"/>
  <c r="E40" i="1"/>
  <c r="F40" i="1" s="1"/>
  <c r="E46" i="1"/>
  <c r="F46" i="1" s="1"/>
  <c r="E18" i="1"/>
  <c r="F18" i="1" s="1"/>
  <c r="G37" i="1"/>
  <c r="H37" i="1" s="1"/>
  <c r="E37" i="1"/>
  <c r="F37" i="1" s="1"/>
  <c r="G20" i="1"/>
  <c r="H20" i="1" s="1"/>
  <c r="G24" i="1"/>
  <c r="H24" i="1" s="1"/>
  <c r="G38" i="1"/>
  <c r="H38" i="1" s="1"/>
  <c r="G13" i="1"/>
  <c r="H13" i="1" s="1"/>
  <c r="G26" i="1"/>
  <c r="H26" i="1" s="1"/>
  <c r="G35" i="1"/>
  <c r="H35" i="1" s="1"/>
  <c r="E35" i="1"/>
  <c r="F35" i="1" s="1"/>
  <c r="G30" i="1"/>
  <c r="H30" i="1" s="1"/>
  <c r="E30" i="1"/>
  <c r="F30" i="1" s="1"/>
  <c r="E24" i="1"/>
  <c r="F24" i="1" s="1"/>
  <c r="E19" i="1"/>
  <c r="F19" i="1" s="1"/>
  <c r="G29" i="1"/>
  <c r="H29" i="1" s="1"/>
  <c r="E29" i="1"/>
  <c r="F29" i="1" s="1"/>
  <c r="G46" i="1"/>
  <c r="H46" i="1" s="1"/>
  <c r="E39" i="1"/>
  <c r="F39" i="1" s="1"/>
  <c r="G41" i="1"/>
  <c r="H41" i="1" s="1"/>
  <c r="E26" i="1"/>
  <c r="F26" i="1" s="1"/>
  <c r="E36" i="1"/>
  <c r="F36" i="1" s="1"/>
  <c r="G22" i="1"/>
  <c r="H22" i="1" s="1"/>
  <c r="G14" i="1"/>
  <c r="H14" i="1" s="1"/>
  <c r="G45" i="1"/>
  <c r="H45" i="1" s="1"/>
  <c r="E38" i="1"/>
  <c r="F38" i="1" s="1"/>
  <c r="G34" i="1"/>
  <c r="H34" i="1" s="1"/>
  <c r="G17" i="1"/>
  <c r="H17" i="1" s="1"/>
  <c r="G23" i="1"/>
  <c r="H23" i="1" s="1"/>
  <c r="G15" i="1"/>
  <c r="H15" i="1" s="1"/>
  <c r="E45" i="1"/>
  <c r="F45" i="1" s="1"/>
  <c r="E21" i="1"/>
  <c r="F21" i="1" s="1"/>
  <c r="G31" i="1"/>
  <c r="H31" i="1" s="1"/>
  <c r="E31" i="1"/>
  <c r="F31" i="1" s="1"/>
  <c r="E13" i="1"/>
  <c r="F13" i="1" s="1"/>
  <c r="E23" i="1"/>
  <c r="F23" i="1"/>
  <c r="E27" i="1"/>
  <c r="F27" i="1"/>
  <c r="G12" i="1"/>
  <c r="E12" i="1"/>
  <c r="F12" i="1" s="1"/>
  <c r="E20" i="1"/>
  <c r="F20" i="1" s="1"/>
  <c r="G44" i="1"/>
  <c r="H44" i="1" s="1"/>
  <c r="E41" i="1"/>
  <c r="F41" i="1" s="1"/>
  <c r="G32" i="1"/>
  <c r="H32" i="1" s="1"/>
  <c r="E44" i="1"/>
  <c r="F44" i="1" s="1"/>
  <c r="G39" i="1"/>
  <c r="H39" i="1" s="1"/>
  <c r="G18" i="1"/>
  <c r="H18" i="1" s="1"/>
  <c r="E22" i="1"/>
  <c r="F22" i="1" s="1"/>
  <c r="E15" i="1"/>
  <c r="F15" i="1" s="1"/>
  <c r="E14" i="1"/>
  <c r="F14" i="1" s="1"/>
  <c r="K53" i="1" l="1"/>
  <c r="K52" i="1"/>
  <c r="H12" i="1"/>
  <c r="K54" i="1"/>
  <c r="E28" i="2"/>
  <c r="F28" i="2" s="1"/>
  <c r="E43" i="2"/>
  <c r="F43" i="2" s="1"/>
  <c r="G32" i="2"/>
  <c r="H32" i="2" s="1"/>
  <c r="G33" i="2"/>
  <c r="H33" i="2" s="1"/>
  <c r="G16" i="2"/>
  <c r="H16" i="2" s="1"/>
  <c r="E38" i="2"/>
  <c r="F38" i="2" s="1"/>
  <c r="E12" i="2"/>
  <c r="F12" i="2" s="1"/>
  <c r="G30" i="2"/>
  <c r="H30" i="2" s="1"/>
  <c r="E29" i="2"/>
  <c r="F29" i="2" s="1"/>
  <c r="G31" i="2"/>
  <c r="H31" i="2" s="1"/>
  <c r="E11" i="2"/>
  <c r="F11" i="2" s="1"/>
  <c r="G11" i="2"/>
  <c r="G43" i="2"/>
  <c r="H43" i="2"/>
  <c r="G21" i="2"/>
  <c r="H21" i="2" s="1"/>
  <c r="E31" i="2"/>
  <c r="F31" i="2" s="1"/>
  <c r="G14" i="2"/>
  <c r="H14" i="2"/>
  <c r="G26" i="2"/>
  <c r="H26" i="2" s="1"/>
  <c r="G24" i="2"/>
  <c r="H24" i="2" s="1"/>
  <c r="E24" i="2"/>
  <c r="F24" i="2" s="1"/>
  <c r="E46" i="2"/>
  <c r="F46" i="2" s="1"/>
  <c r="E26" i="2"/>
  <c r="F26" i="2"/>
  <c r="E34" i="2"/>
  <c r="F34" i="2" s="1"/>
  <c r="E36" i="2"/>
  <c r="F36" i="2" s="1"/>
  <c r="G17" i="2"/>
  <c r="H17" i="2" s="1"/>
  <c r="G28" i="2"/>
  <c r="H28" i="2" s="1"/>
  <c r="G19" i="2"/>
  <c r="H19" i="2" s="1"/>
  <c r="E19" i="2"/>
  <c r="F19" i="2" s="1"/>
  <c r="E17" i="2"/>
  <c r="F17" i="2" s="1"/>
  <c r="G12" i="2"/>
  <c r="H12" i="2" s="1"/>
  <c r="E37" i="2"/>
  <c r="F37" i="2" s="1"/>
  <c r="E30" i="2"/>
  <c r="F30" i="2" s="1"/>
  <c r="G40" i="2"/>
  <c r="H40" i="2" s="1"/>
  <c r="E23" i="2"/>
  <c r="F23" i="2" s="1"/>
  <c r="E35" i="2"/>
  <c r="F35" i="2" s="1"/>
  <c r="G27" i="2"/>
  <c r="H27" i="2" s="1"/>
  <c r="E32" i="2"/>
  <c r="F32" i="2" s="1"/>
  <c r="E33" i="2"/>
  <c r="F33" i="2" s="1"/>
  <c r="G46" i="2"/>
  <c r="H46" i="2" s="1"/>
  <c r="G37" i="2"/>
  <c r="H37" i="2" s="1"/>
  <c r="G41" i="2"/>
  <c r="H41" i="2" s="1"/>
  <c r="E41" i="2"/>
  <c r="F41" i="2" s="1"/>
  <c r="E42" i="2"/>
  <c r="F42" i="2" s="1"/>
  <c r="G42" i="2"/>
  <c r="H42" i="2" s="1"/>
  <c r="G34" i="2"/>
  <c r="H34" i="2" s="1"/>
  <c r="G44" i="2"/>
  <c r="H44" i="2" s="1"/>
  <c r="G22" i="2"/>
  <c r="H22" i="2" s="1"/>
  <c r="E44" i="2"/>
  <c r="F44" i="2" s="1"/>
  <c r="G29" i="2"/>
  <c r="H29" i="2" s="1"/>
  <c r="E18" i="2"/>
  <c r="F18" i="2" s="1"/>
  <c r="E21" i="2"/>
  <c r="F21" i="2" s="1"/>
  <c r="E13" i="2"/>
  <c r="F13" i="2" s="1"/>
  <c r="G35" i="2"/>
  <c r="H35" i="2" s="1"/>
  <c r="G23" i="2"/>
  <c r="H23" i="2" s="1"/>
  <c r="G39" i="2"/>
  <c r="H39" i="2" s="1"/>
  <c r="E39" i="2"/>
  <c r="F39" i="2" s="1"/>
  <c r="G25" i="2"/>
  <c r="H25" i="2" s="1"/>
  <c r="E45" i="2"/>
  <c r="F45" i="2" s="1"/>
  <c r="E22" i="2"/>
  <c r="F22" i="2" s="1"/>
  <c r="E14" i="2"/>
  <c r="F14" i="2" s="1"/>
  <c r="E16" i="2"/>
  <c r="F16" i="2" s="1"/>
  <c r="G13" i="2"/>
  <c r="H13" i="2" s="1"/>
  <c r="G20" i="2"/>
  <c r="H20" i="2" s="1"/>
  <c r="G15" i="2"/>
  <c r="H15" i="2" s="1"/>
  <c r="G45" i="2"/>
  <c r="H45" i="2" s="1"/>
  <c r="E20" i="2"/>
  <c r="F20" i="2" s="1"/>
  <c r="G38" i="2"/>
  <c r="H38" i="2" s="1"/>
  <c r="G18" i="2"/>
  <c r="H18" i="2" s="1"/>
  <c r="G36" i="2"/>
  <c r="H36" i="2" s="1"/>
  <c r="E25" i="2"/>
  <c r="F25" i="2" s="1"/>
  <c r="E40" i="2"/>
  <c r="F40" i="2" s="1"/>
  <c r="E15" i="2"/>
  <c r="F15" i="2" s="1"/>
  <c r="E27" i="2"/>
  <c r="F27" i="2" s="1"/>
  <c r="K53" i="2" l="1"/>
  <c r="K54" i="2"/>
  <c r="K52" i="2"/>
  <c r="H11" i="2"/>
  <c r="G21" i="3"/>
  <c r="H21" i="3"/>
  <c r="E31" i="3"/>
  <c r="F31" i="3"/>
  <c r="E33" i="3"/>
  <c r="F33" i="3" s="1"/>
  <c r="G35" i="3"/>
  <c r="H35" i="3" s="1"/>
  <c r="G37" i="3"/>
  <c r="H37" i="3" s="1"/>
  <c r="G23" i="3"/>
  <c r="H23" i="3" s="1"/>
  <c r="E29" i="3"/>
  <c r="F29" i="3" s="1"/>
  <c r="G15" i="3"/>
  <c r="H15" i="3" s="1"/>
  <c r="G27" i="3"/>
  <c r="H27" i="3" s="1"/>
  <c r="G26" i="3"/>
  <c r="H26" i="3" s="1"/>
  <c r="G30" i="3"/>
  <c r="H30" i="3" s="1"/>
  <c r="E26" i="3"/>
  <c r="F26" i="3" s="1"/>
  <c r="E27" i="3"/>
  <c r="F27" i="3" s="1"/>
  <c r="E22" i="3"/>
  <c r="F22" i="3" s="1"/>
  <c r="G41" i="3"/>
  <c r="H41" i="3" s="1"/>
  <c r="G25" i="3"/>
  <c r="H25" i="3" s="1"/>
  <c r="E43" i="3"/>
  <c r="F43" i="3" s="1"/>
  <c r="G16" i="3"/>
  <c r="H16" i="3" s="1"/>
  <c r="E37" i="3"/>
  <c r="F37" i="3" s="1"/>
  <c r="G32" i="3"/>
  <c r="H32" i="3" s="1"/>
  <c r="E35" i="3"/>
  <c r="F35" i="3" s="1"/>
  <c r="G43" i="3"/>
  <c r="H43" i="3" s="1"/>
  <c r="E44" i="3"/>
  <c r="F44" i="3" s="1"/>
  <c r="E25" i="3"/>
  <c r="F25" i="3" s="1"/>
  <c r="G46" i="3"/>
  <c r="H46" i="3" s="1"/>
  <c r="E21" i="3"/>
  <c r="F21" i="3" s="1"/>
  <c r="G11" i="3"/>
  <c r="H11" i="3" s="1"/>
  <c r="E11" i="3"/>
  <c r="F11" i="3" s="1"/>
  <c r="E18" i="3"/>
  <c r="F18" i="3" s="1"/>
  <c r="G22" i="3"/>
  <c r="H22" i="3" s="1"/>
  <c r="E41" i="3"/>
  <c r="F41" i="3" s="1"/>
  <c r="E40" i="3"/>
  <c r="F40" i="3" s="1"/>
  <c r="G12" i="3"/>
  <c r="E46" i="3"/>
  <c r="F46" i="3" s="1"/>
  <c r="E32" i="3"/>
  <c r="F32" i="3" s="1"/>
  <c r="G44" i="3"/>
  <c r="H44" i="3" s="1"/>
  <c r="E23" i="3"/>
  <c r="F23" i="3" s="1"/>
  <c r="G45" i="3"/>
  <c r="H45" i="3" s="1"/>
  <c r="G29" i="3"/>
  <c r="H29" i="3" s="1"/>
  <c r="G40" i="3"/>
  <c r="H40" i="3" s="1"/>
  <c r="E30" i="3"/>
  <c r="F30" i="3" s="1"/>
  <c r="E16" i="3"/>
  <c r="F16" i="3" s="1"/>
  <c r="E34" i="3"/>
  <c r="F34" i="3" s="1"/>
  <c r="G36" i="3"/>
  <c r="H36" i="3" s="1"/>
  <c r="E36" i="3"/>
  <c r="F36" i="3" s="1"/>
  <c r="G17" i="3"/>
  <c r="H17" i="3" s="1"/>
  <c r="E12" i="3"/>
  <c r="F12" i="3" s="1"/>
  <c r="G31" i="3"/>
  <c r="H31" i="3" s="1"/>
  <c r="G20" i="3"/>
  <c r="H20" i="3" s="1"/>
  <c r="H13" i="3"/>
  <c r="E20" i="3"/>
  <c r="F20" i="3" s="1"/>
  <c r="E38" i="3"/>
  <c r="F38" i="3" s="1"/>
  <c r="G38" i="3"/>
  <c r="H38" i="3" s="1"/>
  <c r="E39" i="3"/>
  <c r="F39" i="3" s="1"/>
  <c r="G24" i="3"/>
  <c r="H24" i="3" s="1"/>
  <c r="G18" i="3"/>
  <c r="H18" i="3" s="1"/>
  <c r="E42" i="3"/>
  <c r="F42" i="3" s="1"/>
  <c r="E19" i="3"/>
  <c r="F19" i="3" s="1"/>
  <c r="G19" i="3"/>
  <c r="H19" i="3" s="1"/>
  <c r="E13" i="3"/>
  <c r="F13" i="3" s="1"/>
  <c r="G13" i="3"/>
  <c r="G42" i="3"/>
  <c r="H42" i="3" s="1"/>
  <c r="G14" i="3"/>
  <c r="H14" i="3"/>
  <c r="G39" i="3"/>
  <c r="H39" i="3"/>
  <c r="G34" i="3"/>
  <c r="H34" i="3" s="1"/>
  <c r="E14" i="3"/>
  <c r="F14" i="3" s="1"/>
  <c r="E28" i="3"/>
  <c r="F28" i="3" s="1"/>
  <c r="E45" i="3"/>
  <c r="F45" i="3" s="1"/>
  <c r="G28" i="3"/>
  <c r="H28" i="3" s="1"/>
  <c r="G33" i="3"/>
  <c r="H33" i="3" s="1"/>
  <c r="E17" i="3"/>
  <c r="F17" i="3" s="1"/>
  <c r="E15" i="3"/>
  <c r="F15" i="3" s="1"/>
  <c r="E24" i="3"/>
  <c r="F24" i="3" s="1"/>
  <c r="K54" i="3" l="1"/>
  <c r="H12" i="3"/>
  <c r="K53" i="3"/>
  <c r="K52" i="3"/>
  <c r="E41" i="4"/>
  <c r="F41" i="4" s="1"/>
  <c r="G13" i="4"/>
  <c r="H13" i="4" s="1"/>
  <c r="E42" i="4"/>
  <c r="F42" i="4" s="1"/>
  <c r="E28" i="4"/>
  <c r="F28" i="4" s="1"/>
  <c r="G28" i="4"/>
  <c r="H28" i="4" s="1"/>
  <c r="E37" i="4"/>
  <c r="F37" i="4" s="1"/>
  <c r="G30" i="4"/>
  <c r="H30" i="4" s="1"/>
  <c r="G36" i="4"/>
  <c r="H36" i="4" s="1"/>
  <c r="G41" i="4"/>
  <c r="H41" i="4" s="1"/>
  <c r="E33" i="4"/>
  <c r="F33" i="4" s="1"/>
  <c r="E14" i="4"/>
  <c r="F14" i="4" s="1"/>
  <c r="G14" i="4"/>
  <c r="G38" i="4"/>
  <c r="H38" i="4" s="1"/>
  <c r="G18" i="4"/>
  <c r="H18" i="4" s="1"/>
  <c r="E18" i="4"/>
  <c r="F18" i="4" s="1"/>
  <c r="G11" i="4"/>
  <c r="G12" i="4"/>
  <c r="H12" i="4" s="1"/>
  <c r="E12" i="4"/>
  <c r="F12" i="4" s="1"/>
  <c r="G34" i="4"/>
  <c r="H34" i="4" s="1"/>
  <c r="G25" i="4"/>
  <c r="H25" i="4" s="1"/>
  <c r="E25" i="4"/>
  <c r="F25" i="4" s="1"/>
  <c r="G37" i="4"/>
  <c r="H37" i="4" s="1"/>
  <c r="E20" i="4"/>
  <c r="F20" i="4" s="1"/>
  <c r="E32" i="4"/>
  <c r="F32" i="4" s="1"/>
  <c r="G42" i="4"/>
  <c r="H42" i="4"/>
  <c r="G16" i="4"/>
  <c r="H16" i="4" s="1"/>
  <c r="G39" i="4"/>
  <c r="H39" i="4" s="1"/>
  <c r="E45" i="4"/>
  <c r="F45" i="4"/>
  <c r="E26" i="4"/>
  <c r="F26" i="4" s="1"/>
  <c r="G26" i="4"/>
  <c r="H26" i="4" s="1"/>
  <c r="E22" i="4"/>
  <c r="F22" i="4" s="1"/>
  <c r="E44" i="4"/>
  <c r="F44" i="4" s="1"/>
  <c r="E27" i="4"/>
  <c r="F27" i="4" s="1"/>
  <c r="G22" i="4"/>
  <c r="H22" i="4" s="1"/>
  <c r="G17" i="4"/>
  <c r="H17" i="4" s="1"/>
  <c r="E43" i="4"/>
  <c r="F43" i="4" s="1"/>
  <c r="G43" i="4"/>
  <c r="H43" i="4" s="1"/>
  <c r="G45" i="4"/>
  <c r="H45" i="4" s="1"/>
  <c r="E13" i="4"/>
  <c r="F13" i="4" s="1"/>
  <c r="E31" i="4"/>
  <c r="F31" i="4" s="1"/>
  <c r="E39" i="4"/>
  <c r="F39" i="4" s="1"/>
  <c r="E21" i="4"/>
  <c r="F21" i="4" s="1"/>
  <c r="G21" i="4"/>
  <c r="H21" i="4" s="1"/>
  <c r="E11" i="4"/>
  <c r="F11" i="4" s="1"/>
  <c r="G32" i="4"/>
  <c r="H32" i="4" s="1"/>
  <c r="G40" i="4"/>
  <c r="H40" i="4" s="1"/>
  <c r="E40" i="4"/>
  <c r="F40" i="4" s="1"/>
  <c r="E16" i="4"/>
  <c r="F16" i="4" s="1"/>
  <c r="E17" i="4"/>
  <c r="F17" i="4" s="1"/>
  <c r="G24" i="4"/>
  <c r="H24" i="4" s="1"/>
  <c r="E24" i="4"/>
  <c r="F24" i="4" s="1"/>
  <c r="G44" i="4"/>
  <c r="H44" i="4" s="1"/>
  <c r="G33" i="4"/>
  <c r="H33" i="4" s="1"/>
  <c r="E30" i="4"/>
  <c r="F30" i="4" s="1"/>
  <c r="G29" i="4"/>
  <c r="H29" i="4" s="1"/>
  <c r="E38" i="4"/>
  <c r="F38" i="4" s="1"/>
  <c r="E35" i="4"/>
  <c r="F35" i="4" s="1"/>
  <c r="G15" i="4"/>
  <c r="H15" i="4" s="1"/>
  <c r="E23" i="4"/>
  <c r="F23" i="4" s="1"/>
  <c r="E36" i="4"/>
  <c r="F36" i="4" s="1"/>
  <c r="G27" i="4"/>
  <c r="H27" i="4" s="1"/>
  <c r="E29" i="4"/>
  <c r="F29" i="4" s="1"/>
  <c r="G20" i="4"/>
  <c r="H20" i="4"/>
  <c r="E19" i="4"/>
  <c r="F19" i="4" s="1"/>
  <c r="G23" i="4"/>
  <c r="H23" i="4" s="1"/>
  <c r="G31" i="4"/>
  <c r="H31" i="4" s="1"/>
  <c r="E34" i="4"/>
  <c r="F34" i="4" s="1"/>
  <c r="G35" i="4"/>
  <c r="H35" i="4" s="1"/>
  <c r="E15" i="4"/>
  <c r="F15" i="4" s="1"/>
  <c r="G19" i="4"/>
  <c r="H19" i="4" s="1"/>
  <c r="K52" i="4" l="1"/>
  <c r="H14" i="4"/>
  <c r="K54" i="4"/>
  <c r="K53" i="4"/>
  <c r="H11" i="4"/>
  <c r="E45" i="5"/>
  <c r="F45" i="5" s="1"/>
  <c r="G12" i="5"/>
  <c r="H12" i="5" s="1"/>
  <c r="G27" i="5"/>
  <c r="H27" i="5" s="1"/>
  <c r="E27" i="5"/>
  <c r="F27" i="5" s="1"/>
  <c r="E44" i="5"/>
  <c r="F44" i="5" s="1"/>
  <c r="G39" i="5"/>
  <c r="H39" i="5" s="1"/>
  <c r="E25" i="5"/>
  <c r="F25" i="5" s="1"/>
  <c r="E32" i="5"/>
  <c r="F32" i="5" s="1"/>
  <c r="E22" i="5"/>
  <c r="F22" i="5" s="1"/>
  <c r="G42" i="5"/>
  <c r="H42" i="5" s="1"/>
  <c r="E20" i="5"/>
  <c r="F20" i="5" s="1"/>
  <c r="G25" i="5"/>
  <c r="H25" i="5" s="1"/>
  <c r="G31" i="5"/>
  <c r="H31" i="5" s="1"/>
  <c r="E42" i="5"/>
  <c r="F42" i="5" s="1"/>
  <c r="G26" i="5"/>
  <c r="H26" i="5" s="1"/>
  <c r="G21" i="5"/>
  <c r="H21" i="5" s="1"/>
  <c r="G38" i="5"/>
  <c r="H38" i="5" s="1"/>
  <c r="E37" i="5"/>
  <c r="F37" i="5" s="1"/>
  <c r="E23" i="5"/>
  <c r="F23" i="5" s="1"/>
  <c r="E13" i="5"/>
  <c r="F13" i="5" s="1"/>
  <c r="G20" i="5"/>
  <c r="H20" i="5"/>
  <c r="E16" i="5"/>
  <c r="F16" i="5" s="1"/>
  <c r="E28" i="5"/>
  <c r="F28" i="5" s="1"/>
  <c r="G41" i="5"/>
  <c r="H41" i="5" s="1"/>
  <c r="G32" i="5"/>
  <c r="H32" i="5" s="1"/>
  <c r="G24" i="5"/>
  <c r="H24" i="5" s="1"/>
  <c r="E39" i="5"/>
  <c r="F39" i="5" s="1"/>
  <c r="G16" i="5"/>
  <c r="H16" i="5" s="1"/>
  <c r="G23" i="5"/>
  <c r="H23" i="5" s="1"/>
  <c r="G44" i="5"/>
  <c r="H44" i="5" s="1"/>
  <c r="E26" i="5"/>
  <c r="F26" i="5" s="1"/>
  <c r="G17" i="5"/>
  <c r="H17" i="5" s="1"/>
  <c r="E35" i="5"/>
  <c r="F35" i="5" s="1"/>
  <c r="G43" i="5"/>
  <c r="H43" i="5" s="1"/>
  <c r="G35" i="5"/>
  <c r="H35" i="5" s="1"/>
  <c r="E11" i="5"/>
  <c r="F11" i="5" s="1"/>
  <c r="G11" i="5"/>
  <c r="G15" i="5"/>
  <c r="H15" i="5" s="1"/>
  <c r="E18" i="5"/>
  <c r="F18" i="5" s="1"/>
  <c r="G18" i="5"/>
  <c r="H18" i="5" s="1"/>
  <c r="E30" i="5"/>
  <c r="F30" i="5" s="1"/>
  <c r="E24" i="5"/>
  <c r="F24" i="5" s="1"/>
  <c r="E17" i="5"/>
  <c r="F17" i="5"/>
  <c r="G13" i="5"/>
  <c r="H13" i="5"/>
  <c r="G30" i="5"/>
  <c r="H30" i="5" s="1"/>
  <c r="G37" i="5"/>
  <c r="H37" i="5" s="1"/>
  <c r="E29" i="5"/>
  <c r="F29" i="5" s="1"/>
  <c r="G22" i="5"/>
  <c r="H22" i="5" s="1"/>
  <c r="E31" i="5"/>
  <c r="F31" i="5" s="1"/>
  <c r="E19" i="5"/>
  <c r="F19" i="5" s="1"/>
  <c r="E33" i="5"/>
  <c r="F33" i="5" s="1"/>
  <c r="G33" i="5"/>
  <c r="H33" i="5" s="1"/>
  <c r="E14" i="5"/>
  <c r="F14" i="5" s="1"/>
  <c r="G40" i="5"/>
  <c r="H40" i="5" s="1"/>
  <c r="E40" i="5"/>
  <c r="F40" i="5" s="1"/>
  <c r="E34" i="5"/>
  <c r="F34" i="5" s="1"/>
  <c r="G29" i="5"/>
  <c r="H29" i="5" s="1"/>
  <c r="G28" i="5"/>
  <c r="H28" i="5" s="1"/>
  <c r="E38" i="5"/>
  <c r="F38" i="5" s="1"/>
  <c r="G45" i="5"/>
  <c r="H45" i="5" s="1"/>
  <c r="G46" i="5"/>
  <c r="H46" i="5" s="1"/>
  <c r="E46" i="5"/>
  <c r="F46" i="5" s="1"/>
  <c r="G36" i="5"/>
  <c r="H36" i="5" s="1"/>
  <c r="E36" i="5"/>
  <c r="F36" i="5" s="1"/>
  <c r="E21" i="5"/>
  <c r="F21" i="5" s="1"/>
  <c r="G34" i="5"/>
  <c r="H34" i="5" s="1"/>
  <c r="G19" i="5"/>
  <c r="H19" i="5" s="1"/>
  <c r="G14" i="5"/>
  <c r="H14" i="5" s="1"/>
  <c r="E12" i="5"/>
  <c r="F12" i="5" s="1"/>
  <c r="E41" i="5"/>
  <c r="F41" i="5" s="1"/>
  <c r="E15" i="5"/>
  <c r="F15" i="5" s="1"/>
  <c r="E43" i="5"/>
  <c r="F43" i="5" s="1"/>
  <c r="H11" i="5" l="1"/>
  <c r="K52" i="5"/>
  <c r="K53" i="5"/>
  <c r="K54" i="5"/>
  <c r="G11" i="6"/>
  <c r="E11" i="6"/>
  <c r="F11" i="6" s="1"/>
  <c r="G17" i="6"/>
  <c r="H17" i="6" s="1"/>
  <c r="E44" i="6"/>
  <c r="F44" i="6" s="1"/>
  <c r="E21" i="6"/>
  <c r="F21" i="6" s="1"/>
  <c r="E33" i="6"/>
  <c r="F33" i="6" s="1"/>
  <c r="G16" i="6"/>
  <c r="H16" i="6" s="1"/>
  <c r="G44" i="6"/>
  <c r="H44" i="6" s="1"/>
  <c r="E35" i="6"/>
  <c r="F35" i="6" s="1"/>
  <c r="E22" i="6"/>
  <c r="F22" i="6" s="1"/>
  <c r="E39" i="6"/>
  <c r="F39" i="6" s="1"/>
  <c r="E17" i="6"/>
  <c r="F17" i="6" s="1"/>
  <c r="G43" i="6"/>
  <c r="H43" i="6" s="1"/>
  <c r="G25" i="6"/>
  <c r="H25" i="6" s="1"/>
  <c r="E25" i="6"/>
  <c r="F25" i="6" s="1"/>
  <c r="G24" i="6"/>
  <c r="H24" i="6" s="1"/>
  <c r="G21" i="6"/>
  <c r="H21" i="6" s="1"/>
  <c r="G23" i="6"/>
  <c r="H23" i="6" s="1"/>
  <c r="G14" i="6"/>
  <c r="H14" i="6" s="1"/>
  <c r="E38" i="6"/>
  <c r="F38" i="6" s="1"/>
  <c r="E26" i="6"/>
  <c r="F26" i="6" s="1"/>
  <c r="E12" i="6"/>
  <c r="F12" i="6" s="1"/>
  <c r="G40" i="6"/>
  <c r="H40" i="6" s="1"/>
  <c r="G15" i="6"/>
  <c r="H15" i="6" s="1"/>
  <c r="E18" i="6"/>
  <c r="F18" i="6" s="1"/>
  <c r="G41" i="6"/>
  <c r="H41" i="6" s="1"/>
  <c r="E29" i="6"/>
  <c r="F29" i="6" s="1"/>
  <c r="E42" i="6"/>
  <c r="F42" i="6" s="1"/>
  <c r="E46" i="6"/>
  <c r="F46" i="6" s="1"/>
  <c r="G42" i="6"/>
  <c r="H42" i="6" s="1"/>
  <c r="G12" i="6"/>
  <c r="H12" i="6" s="1"/>
  <c r="G28" i="6"/>
  <c r="H28" i="6" s="1"/>
  <c r="E24" i="6"/>
  <c r="F24" i="6" s="1"/>
  <c r="G20" i="6"/>
  <c r="H20" i="6" s="1"/>
  <c r="E43" i="6"/>
  <c r="F43" i="6" s="1"/>
  <c r="E28" i="6"/>
  <c r="F28" i="6" s="1"/>
  <c r="G45" i="6"/>
  <c r="H45" i="6" s="1"/>
  <c r="G33" i="6"/>
  <c r="H33" i="6" s="1"/>
  <c r="G46" i="6"/>
  <c r="H46" i="6" s="1"/>
  <c r="E13" i="6"/>
  <c r="F13" i="6" s="1"/>
  <c r="E45" i="6"/>
  <c r="F45" i="6" s="1"/>
  <c r="G26" i="6"/>
  <c r="H26" i="6" s="1"/>
  <c r="G32" i="6"/>
  <c r="H32" i="6" s="1"/>
  <c r="E37" i="6"/>
  <c r="F37" i="6" s="1"/>
  <c r="G37" i="6"/>
  <c r="H37" i="6" s="1"/>
  <c r="G29" i="6"/>
  <c r="H29" i="6" s="1"/>
  <c r="E27" i="6"/>
  <c r="F27" i="6" s="1"/>
  <c r="G27" i="6"/>
  <c r="H27" i="6" s="1"/>
  <c r="G18" i="6"/>
  <c r="H18" i="6" s="1"/>
  <c r="E20" i="6"/>
  <c r="F20" i="6" s="1"/>
  <c r="E34" i="6"/>
  <c r="F34" i="6" s="1"/>
  <c r="G34" i="6"/>
  <c r="H34" i="6" s="1"/>
  <c r="G39" i="6"/>
  <c r="H39" i="6" s="1"/>
  <c r="E31" i="6"/>
  <c r="F31" i="6" s="1"/>
  <c r="G31" i="6"/>
  <c r="H31" i="6" s="1"/>
  <c r="E41" i="6"/>
  <c r="F41" i="6" s="1"/>
  <c r="E19" i="6"/>
  <c r="F19" i="6" s="1"/>
  <c r="G19" i="6"/>
  <c r="H19" i="6" s="1"/>
  <c r="G36" i="6"/>
  <c r="H36" i="6" s="1"/>
  <c r="E36" i="6"/>
  <c r="F36" i="6" s="1"/>
  <c r="G38" i="6"/>
  <c r="H38" i="6" s="1"/>
  <c r="E14" i="6"/>
  <c r="F14" i="6" s="1"/>
  <c r="G13" i="6"/>
  <c r="H13" i="6" s="1"/>
  <c r="G35" i="6"/>
  <c r="H35" i="6" s="1"/>
  <c r="E40" i="6"/>
  <c r="F40" i="6" s="1"/>
  <c r="E32" i="6"/>
  <c r="F32" i="6" s="1"/>
  <c r="G22" i="6"/>
  <c r="H22" i="6" s="1"/>
  <c r="E30" i="6"/>
  <c r="F30" i="6" s="1"/>
  <c r="G30" i="6"/>
  <c r="H30" i="6" s="1"/>
  <c r="E16" i="6"/>
  <c r="F16" i="6" s="1"/>
  <c r="E15" i="6"/>
  <c r="F15" i="6" s="1"/>
  <c r="E23" i="6"/>
  <c r="F23" i="6" s="1"/>
  <c r="K52" i="6" l="1"/>
  <c r="K54" i="6"/>
  <c r="K53" i="6"/>
  <c r="H11" i="6"/>
</calcChain>
</file>

<file path=xl/sharedStrings.xml><?xml version="1.0" encoding="utf-8"?>
<sst xmlns="http://schemas.openxmlformats.org/spreadsheetml/2006/main" count="1299" uniqueCount="343">
  <si>
    <t>DAFTAR NILAI SISWA SMAN 9 SEMARANG SEMESTER GENAP TAHUN PELAJARAN 2019/2020</t>
  </si>
  <si>
    <t>Guru :</t>
  </si>
  <si>
    <t>Rifanti S.Pd.</t>
  </si>
  <si>
    <t>Kelas X-MIPA 1</t>
  </si>
  <si>
    <t>Mapel :</t>
  </si>
  <si>
    <t>Bahasa Jawa [ Kelompok B (Wajib) ]</t>
  </si>
  <si>
    <t>didownload 12/03/2020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</si>
  <si>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</si>
  <si>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</si>
  <si>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</si>
  <si>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</si>
  <si>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</si>
  <si>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</si>
  <si>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</si>
  <si>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</si>
  <si>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</si>
  <si>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</si>
  <si>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</si>
  <si>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</si>
  <si>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</si>
  <si>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</si>
  <si>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</si>
  <si>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</si>
  <si>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</si>
  <si>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</si>
  <si>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</si>
  <si>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</si>
  <si>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</si>
  <si>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</si>
  <si>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</si>
  <si>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</si>
  <si>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</si>
  <si>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</si>
  <si>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</si>
  <si>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</si>
  <si>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</si>
  <si>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</si>
  <si>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</si>
  <si>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</si>
  <si>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</si>
  <si>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</si>
  <si>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</si>
  <si>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</si>
  <si>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</si>
  <si>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</si>
  <si>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</si>
  <si>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</si>
  <si>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</si>
  <si>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</si>
  <si>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</si>
  <si>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</si>
  <si>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</si>
  <si>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</si>
  <si>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</si>
  <si>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</si>
  <si>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AISYAH NURUL JANAH</t>
  </si>
  <si>
    <t>Predikat &amp; Deskripsi Pengetahuan</t>
  </si>
  <si>
    <t>ACUAN MENGISI DESKRIPSI</t>
  </si>
  <si>
    <t>ALIFIAN NARENDRA PUTRACIPTA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</si>
  <si>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</si>
  <si>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</si>
  <si>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</si>
  <si>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</si>
  <si>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</si>
  <si>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</si>
  <si>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</si>
  <si>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</si>
  <si>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ALVARO FADHIL MUHAMMAD</t>
  </si>
  <si>
    <t>AZALEA PRAMESWARI SEKAR KINANTI PINARING GUSTI</t>
  </si>
  <si>
    <t>BRILLIANT ERLANGGA PUTRA</t>
  </si>
  <si>
    <t>CELCIANA SALSABIL AZIZ MUNAZAR</t>
  </si>
  <si>
    <t>DENDY ANDRIAN NUGROHO</t>
  </si>
  <si>
    <t>DIMAS TEGAR SURYO WIJAYANTO</t>
  </si>
  <si>
    <t>ELSA AMALIA PUTRI</t>
  </si>
  <si>
    <t>EMA MARLIANA</t>
  </si>
  <si>
    <t>FADHWYRRAHMANDITO EDDSEL NURCAHYONO</t>
  </si>
  <si>
    <t>FELIZA OCTAVIA SHABRINA</t>
  </si>
  <si>
    <t>FIKRY ADJI SAPUTRA</t>
  </si>
  <si>
    <t>FISTI ANINDYA NITISARA</t>
  </si>
  <si>
    <t>GHATAFA NIZAL ATHALAH</t>
  </si>
  <si>
    <t>Predikat &amp; Deskripsi Keterampilan</t>
  </si>
  <si>
    <t>HANIFTYA DWI ARYA DEWANTARA</t>
  </si>
  <si>
    <t>HAYYUNINGLAM KA&amp;#039;AB</t>
  </si>
  <si>
    <t>ISNAINI AULIA PUTRI</t>
  </si>
  <si>
    <t>JOVANKA PUTRI ENRU KHAMSANABIL</t>
  </si>
  <si>
    <t>KAYLA CITRA NARINDRA</t>
  </si>
  <si>
    <t>KAYLA NURHALIZA KADIR</t>
  </si>
  <si>
    <t>LISA TRI HANDAYANI</t>
  </si>
  <si>
    <t>MAHESANI BELLA SANTIKO</t>
  </si>
  <si>
    <t>MUCHAMMAD DAFFA RIZKY TAMA</t>
  </si>
  <si>
    <t>MUHAMMAD RIZAL MURJIANTAMA</t>
  </si>
  <si>
    <t>MUTIARA SARAH NABILLA</t>
  </si>
  <si>
    <t>NABILA RASYIIDA JASMINE</t>
  </si>
  <si>
    <t>NAJWA MUTIA RAHMA</t>
  </si>
  <si>
    <t>NAPOLEON SURYA RAMADHAN</t>
  </si>
  <si>
    <t>NAURA ANDAM WIDIYO PUTERI</t>
  </si>
  <si>
    <t>OLINDA AURELIA TERTIA</t>
  </si>
  <si>
    <t>PRADYAKSA PURNADEWA JAYAWARDANA</t>
  </si>
  <si>
    <t>RADITYA OMAR ALTHAF</t>
  </si>
  <si>
    <t>RAFFI ARDHANA PUTRA</t>
  </si>
  <si>
    <t>UPIK NUR APRILIA</t>
  </si>
  <si>
    <t>ZAHRAN CALLYSTA PUTRI MIONA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</si>
  <si>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</si>
  <si>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</si>
  <si>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</si>
  <si>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</si>
  <si>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</si>
  <si>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</si>
  <si>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</si>
  <si>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</si>
  <si>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</si>
  <si>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</si>
  <si>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</si>
  <si>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</si>
  <si>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</si>
  <si>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X-MIPA 2</t>
  </si>
  <si>
    <t>ALEXANDER JALU KRISHNA BHASKARA</t>
  </si>
  <si>
    <t>ARIFRAHMAN HERDHYANTO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</si>
  <si>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</si>
  <si>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</si>
  <si>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</si>
  <si>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</si>
  <si>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</si>
  <si>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</si>
  <si>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DHEA AULIYA CAHYANI</t>
  </si>
  <si>
    <t>DIMAS NUGROHO PUTRO</t>
  </si>
  <si>
    <t>FAIRUZ HASNA QURRATU&amp;#039;AIN</t>
  </si>
  <si>
    <t>FANYA MAEYZHAL AZIZ</t>
  </si>
  <si>
    <t>FITRIA WULANDARI</t>
  </si>
  <si>
    <t>FIZRA MILANO LUZIKOOIJ</t>
  </si>
  <si>
    <t>GUSTIA PUTRI NORMALITA DUATY</t>
  </si>
  <si>
    <t>HANI MUTI&amp;#039;A TANJUNG</t>
  </si>
  <si>
    <t>HELGA YUSMA SHAFITA</t>
  </si>
  <si>
    <t>HIDAYAT HENANTO PRASETYO</t>
  </si>
  <si>
    <t>IFYAR AZTYARDI ANHAR</t>
  </si>
  <si>
    <t>ILHAM RAMADHAN</t>
  </si>
  <si>
    <t>LAURENTIUS LUCKY ANDRIAWAN BAGASKARA</t>
  </si>
  <si>
    <t>MARIA MAYLANA MARINTYAS</t>
  </si>
  <si>
    <t>MAYLA HASNA FADHILAH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</si>
  <si>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</si>
  <si>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</si>
  <si>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</si>
  <si>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</si>
  <si>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</si>
  <si>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</si>
  <si>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</si>
  <si>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ROSALIA GRESSI MEILINDA SARI</t>
  </si>
  <si>
    <t>SALSABILA PUTRI PUJIONO</t>
  </si>
  <si>
    <t>SAXSAFHIRA DHEA OCTAVIANA</t>
  </si>
  <si>
    <t>SHALLY ADITHYA NISMARABUDI</t>
  </si>
  <si>
    <t>SYA&amp;#039;BANIA RAHMALLAH NUGRAINI</t>
  </si>
  <si>
    <t>YOGI ARYA CAHYA ARJUNA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</si>
  <si>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</si>
  <si>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</si>
  <si>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</si>
  <si>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</si>
  <si>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</si>
  <si>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</si>
  <si>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</si>
  <si>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</si>
  <si>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</si>
  <si>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</si>
  <si>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</si>
  <si>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</si>
  <si>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</si>
  <si>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</si>
  <si>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</si>
  <si>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</si>
  <si>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</si>
  <si>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</si>
  <si>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</si>
  <si>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</si>
  <si>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</si>
  <si>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</si>
  <si>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</si>
  <si>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</si>
  <si>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</si>
  <si>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</si>
  <si>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</si>
  <si>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</si>
  <si>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</si>
  <si>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</si>
  <si>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</si>
  <si>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</si>
  <si>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</si>
  <si>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</si>
  <si>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</si>
  <si>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</si>
  <si>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</si>
  <si>
    <t>Kelas X-MIPA 4</t>
  </si>
  <si>
    <t>ADHELIA DARA DINANTI</t>
  </si>
  <si>
    <t>AHMAD NASUCHA RESTU HERMANA</t>
  </si>
  <si>
    <t>ALVINA SHIFA SHALSABILLA</t>
  </si>
  <si>
    <t>AMEL PUTRI SABRINA</t>
  </si>
  <si>
    <t>AULIA SEKAR OCTARIA DEWI</t>
  </si>
  <si>
    <t>AZARYA ROWANDRA PANDIE</t>
  </si>
  <si>
    <t>BERLIANA SHINTA ARISDA AULIANI</t>
  </si>
  <si>
    <t>CHALISTHA CLARA ANTIKA BR GINTING</t>
  </si>
  <si>
    <t>CHERYL MAITSA RIZQIVA</t>
  </si>
  <si>
    <t>DAIVA FAUZANI AQIL SUSILO</t>
  </si>
  <si>
    <t>DANISA AULIA RAHMA</t>
  </si>
  <si>
    <t>DEVITA KURNIAWATI</t>
  </si>
  <si>
    <t>DHINAKARA YUMNA WANDANI</t>
  </si>
  <si>
    <t>DIAH AYU ERSA FITRININGRUM</t>
  </si>
  <si>
    <t>GLADYS VEDRA APPRODHITA</t>
  </si>
  <si>
    <t>HANIEF WIRASENA</t>
  </si>
  <si>
    <t>HARITS FISTIYAN AHMAD</t>
  </si>
  <si>
    <t>ILHAM FATHURRACHMAN</t>
  </si>
  <si>
    <t>JANRAELYUS STEVARDE MASIHE</t>
  </si>
  <si>
    <t>LAKSANA ADI GRAHADHIKA</t>
  </si>
  <si>
    <t>LOVITA WINANTI</t>
  </si>
  <si>
    <t>NABIHA KAILANG WIRAKRAMA</t>
  </si>
  <si>
    <t>NABILA GINAR NUR ANA</t>
  </si>
  <si>
    <t>NATANAEL YONANDO HERMAWAN</t>
  </si>
  <si>
    <t>NATHANIEL DAVID VALENTINO</t>
  </si>
  <si>
    <t>NAUFAL BAYU ANANTA</t>
  </si>
  <si>
    <t>NOFI SARAH ANGELA</t>
  </si>
  <si>
    <t>PRAMULA MAHRUS RAZZAN</t>
  </si>
  <si>
    <t>QANITA HANAN MUMTAZ</t>
  </si>
  <si>
    <t>RACHEL MEIDIANA GINANTI</t>
  </si>
  <si>
    <t>RASYID YUDHA BINTARA</t>
  </si>
  <si>
    <t>RIZKI ARPAN</t>
  </si>
  <si>
    <t>SYIFA YUDHA ARDININGRUM</t>
  </si>
  <si>
    <t>VANIA AZZAHRA PARAMITA KUSNADI</t>
  </si>
  <si>
    <t>VITO ARKANANTA SAMPURNA AJI</t>
  </si>
  <si>
    <t>ZACHRA TIARA TSANI</t>
  </si>
  <si>
    <t>Kelas X-MIPA 5</t>
  </si>
  <si>
    <t>AFRIZAL RAKAY KAUTSAR</t>
  </si>
  <si>
    <t>AINUN ANNISAA ADEN</t>
  </si>
  <si>
    <t>ALDY RANGGA SAPUTRA</t>
  </si>
  <si>
    <t>AMALIA CATUR SETYOWATI</t>
  </si>
  <si>
    <t>AMALINA FEBRIANI CHURIL&amp;#039;IN</t>
  </si>
  <si>
    <t>ARFINANDA AMALIA LATHIFAH</t>
  </si>
  <si>
    <t>BAGUS SURYA ATMAJA</t>
  </si>
  <si>
    <t>CAECILIA KUMALASARI</t>
  </si>
  <si>
    <t>CAHAYA PUTRI HARDIANTI</t>
  </si>
  <si>
    <t>DEWORO PUTRA WIBOWO</t>
  </si>
  <si>
    <t>FADHIL AIMAN</t>
  </si>
  <si>
    <t>FADINDA HALIZASABRINA SUTEJO</t>
  </si>
  <si>
    <t>FAJARIASHA NANGGROEDEWI HARRY PUTRI</t>
  </si>
  <si>
    <t>FANIA DIANSARI</t>
  </si>
  <si>
    <t>FELINTANG AYU PAWESTRI</t>
  </si>
  <si>
    <t>GEORGIUS KRISNA RIZKIE WIDYATAMA</t>
  </si>
  <si>
    <t>IGNATIUS LEWAS NATHAN KAMUNA DEO</t>
  </si>
  <si>
    <t>KHEISYA ALDILLA PUTRI PERMADI</t>
  </si>
  <si>
    <t>LARASATI LOMENNA AYUNI</t>
  </si>
  <si>
    <t>LUTHFAN MAWARID</t>
  </si>
  <si>
    <t>MUHAMMAD NAUFAL RIFQI SETIAWAN</t>
  </si>
  <si>
    <t>NABILA AYU AZ-ZAHRA RAHMAWATI</t>
  </si>
  <si>
    <t>NORBERTHA AYUDYA ANNE PRAMESTI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</si>
  <si>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</si>
  <si>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</si>
  <si>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</si>
  <si>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</si>
  <si>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</si>
  <si>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</si>
  <si>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DHIYA&amp;#039;AN PRATIWI</t>
  </si>
  <si>
    <t>SYAHIRA SARI AZAHRA</t>
  </si>
  <si>
    <t>TURFENIKA KAMILASANTI</t>
  </si>
  <si>
    <t>ULINUCHA AFIFAH BENING NURANI</t>
  </si>
  <si>
    <t>WAHYU EKA PUTRI RAHMAWATI</t>
  </si>
  <si>
    <t>WARDATUS SYIFA</t>
  </si>
  <si>
    <t>WIBISANA PAUNDRA ADHITAMA</t>
  </si>
  <si>
    <t>Kelas X-MIPA 6</t>
  </si>
  <si>
    <t>ABEDNEGO VICTOR WIJAYA NUGRAHA</t>
  </si>
  <si>
    <t>ADDI PERDANA FATTAHUDDIN RABBANI</t>
  </si>
  <si>
    <t>AGAPEA FENDA SOZO SANDEVA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</si>
  <si>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</si>
  <si>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</si>
  <si>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</si>
  <si>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</si>
  <si>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</si>
  <si>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BENARDO DAVID ARYA PUTRA</t>
  </si>
  <si>
    <t>CHRISTABEL JESSICA SUPARWO</t>
  </si>
  <si>
    <t>ELLA RAMADANTI NOVENTIA DEWI</t>
  </si>
  <si>
    <t>ELTANA BAYU PRAMUDYA</t>
  </si>
  <si>
    <t>FILANI CHIKIKA AVANIA</t>
  </si>
  <si>
    <t>FRIDA LAKSIASTI</t>
  </si>
  <si>
    <t>INTAN CINDY AYUWARDANI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</si>
  <si>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</si>
  <si>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</si>
  <si>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</si>
  <si>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</si>
  <si>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</si>
  <si>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</si>
  <si>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</si>
  <si>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</si>
  <si>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</si>
  <si>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NI NYOMAN AYU KEMALA KOMANG</t>
  </si>
  <si>
    <t>NIMAS AYU PAWESTRI ATMAJA</t>
  </si>
  <si>
    <t>NUR AFIFAH AYUNINGTYAS</t>
  </si>
  <si>
    <t>OKKI FAHREZI ACHSAN</t>
  </si>
  <si>
    <t>RAMA APRIARDIKA WIDHIHARTO</t>
  </si>
  <si>
    <t>RIO FIRMANSYAH</t>
  </si>
  <si>
    <t>RONALD DESTA PADANG</t>
  </si>
  <si>
    <t>SALSABILA NASYWA KHANSA PUTRI SETYADIE</t>
  </si>
  <si>
    <t>SHINTYA ARLITA DEWI</t>
  </si>
  <si>
    <t>SURYA FAJAR</t>
  </si>
  <si>
    <t>SYAHLA TSABITA ANARGYA HAPSARI</t>
  </si>
  <si>
    <t>USWATUN HASANAH</t>
  </si>
  <si>
    <t>Kelas X-MIPA 7</t>
  </si>
  <si>
    <t>ADINDA PUTRI SEPTIANI</t>
  </si>
  <si>
    <t>ADISA YUSTIANANTA FARAH DITA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</si>
  <si>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</si>
  <si>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</si>
  <si>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</si>
  <si>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</si>
  <si>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</si>
  <si>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</si>
  <si>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</si>
  <si>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</si>
  <si>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</si>
  <si>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</si>
  <si>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</si>
  <si>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</si>
  <si>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</si>
  <si>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KARSENO LUTFI IKHSANUDIN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</si>
  <si>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</si>
  <si>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</si>
  <si>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</si>
  <si>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</si>
  <si>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</si>
  <si>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</si>
  <si>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</si>
  <si>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</si>
  <si>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</si>
  <si>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</si>
  <si>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</si>
  <si>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</si>
  <si>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</si>
  <si>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</si>
  <si>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</si>
  <si>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</si>
  <si>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</si>
  <si>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</si>
  <si>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</si>
  <si>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</si>
  <si>
    <t>Memiliki kemampuan menyajikan teks panatacara secara lisan, namun perlu peningkatan dalam mengenali teknik membaca panatacara</t>
  </si>
  <si>
    <t>Memiliki kemampuan menyajikan teks cerita wayang bima bungkus, namun perlu peningkatan dalam menyajikan teks panatacara</t>
  </si>
  <si>
    <t>Memiliki kemampuan menyajikan teks cerita bima bungkus, namun perlu peningkatan dalam menyajikan teks panatacara dan menulis paragfar dengan aksara jawa</t>
  </si>
  <si>
    <t>Memiliki kemampuan memahami isi cerita bima bungkus, namun perlu peningkatan dalam menganalisis kaedah penulisan aksara jawa dan mengidentifikasi teks panatacara</t>
  </si>
  <si>
    <t>Memiliki kemampuan mengidentifikasi struktur teks panatacara, memahami teks deskripsi makanan tradisional, serta mampu memahami kaidah penulisan kalimat aksara Jawa</t>
  </si>
  <si>
    <t>Memiliki kemampuan memahami isi teks deskripsi makanan tradisional Jawa, mampu mengidentifikasi struktur teks panatacara, namun perlu peningkatan dalam memahami kaidah penulisan teks aksara Jawa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</si>
</sst>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8"/>
      <color indexed="8"/>
      <name val="Arial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2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15" borderId="2" xfId="0" applyFont="1" applyFill="1" applyBorder="1" applyProtection="1">
      <protection locked="0"/>
    </xf>
    <xf numFmtId="1" fontId="14" fillId="2" borderId="10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1" fontId="1" fillId="2" borderId="1" xfId="0" applyNumberFormat="1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F13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0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1179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249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142823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isi teks deskripsi makanan tradisional Jawa, mampu mengidentifikasi struktur teks panatacara, namun perlu peningkatan dalam memahami kaidah penulisan teks aksara Jawa</v>
      </c>
      <c r="K11" s="28">
        <f t="shared" ref="K11:K50" si="5">IF((COUNTA(AF11:AO11)&gt;0),AVERAGE(AF11:AO11),"")</f>
        <v>81.054054054054049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81.054054054054049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menyajikan teks cerita bima bungkus, namun perlu peningkatan dalam menyajikan teks panatacara dan menulis paragfar dengan aksara jawa</v>
      </c>
      <c r="Q11" s="39"/>
      <c r="R11" s="41" t="s">
        <v>9</v>
      </c>
      <c r="S11" s="18"/>
      <c r="T11" s="1">
        <v>85</v>
      </c>
      <c r="U11" s="1">
        <v>86</v>
      </c>
      <c r="V11" s="42">
        <v>88.108108108108098</v>
      </c>
      <c r="W11" s="1">
        <v>83</v>
      </c>
      <c r="X11" s="1">
        <v>86</v>
      </c>
      <c r="Y11" s="81"/>
      <c r="Z11" s="1"/>
      <c r="AA11" s="1"/>
      <c r="AB11" s="1"/>
      <c r="AC11" s="1"/>
      <c r="AD11" s="1"/>
      <c r="AE11" s="18"/>
      <c r="AF11" s="1">
        <v>74</v>
      </c>
      <c r="AG11" s="42">
        <v>88.108108108108098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142839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mengidentifikasi struktur teks panatacara, memahami teks deskripsi makanan tradisional, serta mampu memahami kaidah penulisan kalimat aksara Jawa</v>
      </c>
      <c r="K12" s="28">
        <f t="shared" si="5"/>
        <v>81.21621621621621</v>
      </c>
      <c r="L12" s="28" t="str">
        <f t="shared" si="6"/>
        <v>B</v>
      </c>
      <c r="M12" s="28">
        <f t="shared" si="7"/>
        <v>81.21621621621621</v>
      </c>
      <c r="N12" s="28" t="str">
        <f t="shared" si="8"/>
        <v>B</v>
      </c>
      <c r="O12" s="36">
        <v>3</v>
      </c>
      <c r="P12" s="28" t="str">
        <f t="shared" si="9"/>
        <v>Memiliki kemampuan menyajikan teks cerita bima bungkus, namun perlu peningkatan dalam menyajikan teks panatacara dan menulis paragfar dengan aksara jawa</v>
      </c>
      <c r="Q12" s="39"/>
      <c r="R12" s="41" t="s">
        <v>9</v>
      </c>
      <c r="S12" s="18"/>
      <c r="T12" s="1">
        <v>85</v>
      </c>
      <c r="U12" s="1">
        <v>85</v>
      </c>
      <c r="V12" s="42">
        <v>88.432432432432421</v>
      </c>
      <c r="W12" s="1">
        <v>85</v>
      </c>
      <c r="X12" s="1">
        <v>86</v>
      </c>
      <c r="Y12" s="81"/>
      <c r="Z12" s="1"/>
      <c r="AA12" s="1"/>
      <c r="AB12" s="1"/>
      <c r="AC12" s="1"/>
      <c r="AD12" s="1"/>
      <c r="AE12" s="18"/>
      <c r="AF12" s="1">
        <v>74</v>
      </c>
      <c r="AG12" s="42">
        <v>88.432432432432421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142855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3" s="28">
        <f t="shared" si="5"/>
        <v>79.459459459459453</v>
      </c>
      <c r="L13" s="28" t="str">
        <f t="shared" si="6"/>
        <v>B</v>
      </c>
      <c r="M13" s="28">
        <f t="shared" si="7"/>
        <v>79.459459459459453</v>
      </c>
      <c r="N13" s="28" t="str">
        <f t="shared" si="8"/>
        <v>B</v>
      </c>
      <c r="O13" s="36">
        <v>2</v>
      </c>
      <c r="P13" s="28" t="str">
        <f t="shared" si="9"/>
        <v>Memiliki kemampuan menyajikan teks cerita wayang bima bungkus, namun perlu peningkatan dalam menyajikan teks panatacara</v>
      </c>
      <c r="Q13" s="39"/>
      <c r="R13" s="41" t="s">
        <v>9</v>
      </c>
      <c r="S13" s="18"/>
      <c r="T13" s="1">
        <v>80</v>
      </c>
      <c r="U13" s="1">
        <v>85</v>
      </c>
      <c r="V13" s="42">
        <v>82.918918918918919</v>
      </c>
      <c r="W13" s="1">
        <v>80</v>
      </c>
      <c r="X13" s="1">
        <v>86</v>
      </c>
      <c r="Y13" s="81"/>
      <c r="Z13" s="1"/>
      <c r="AA13" s="1"/>
      <c r="AB13" s="1"/>
      <c r="AC13" s="1"/>
      <c r="AD13" s="1"/>
      <c r="AE13" s="18"/>
      <c r="AF13" s="1">
        <v>76</v>
      </c>
      <c r="AG13" s="42">
        <v>82.918918918918919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6" t="s">
        <v>341</v>
      </c>
      <c r="FI13" s="46" t="s">
        <v>337</v>
      </c>
      <c r="FJ13" s="43">
        <v>56581</v>
      </c>
      <c r="FK13" s="43">
        <v>56591</v>
      </c>
    </row>
    <row r="14" spans="1:167" x14ac:dyDescent="0.25">
      <c r="A14" s="19">
        <v>4</v>
      </c>
      <c r="B14" s="19">
        <v>142871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2</v>
      </c>
      <c r="J1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4" s="28">
        <f t="shared" si="5"/>
        <v>87.540540540540547</v>
      </c>
      <c r="L14" s="28" t="str">
        <f t="shared" si="6"/>
        <v>A</v>
      </c>
      <c r="M14" s="28">
        <f t="shared" si="7"/>
        <v>87.540540540540547</v>
      </c>
      <c r="N14" s="28" t="str">
        <f t="shared" si="8"/>
        <v>A</v>
      </c>
      <c r="O14" s="36">
        <v>1</v>
      </c>
      <c r="P14" s="28" t="str">
        <f t="shared" si="9"/>
        <v>Memiliki kemampuan menyajikan teks panatacara secara lisan, namun perlu peningkatan dalam mengenali teknik membaca panatacara</v>
      </c>
      <c r="Q14" s="39"/>
      <c r="R14" s="41" t="s">
        <v>9</v>
      </c>
      <c r="S14" s="18"/>
      <c r="T14" s="1">
        <v>79</v>
      </c>
      <c r="U14" s="1">
        <v>85</v>
      </c>
      <c r="V14" s="42">
        <v>89.081081081081081</v>
      </c>
      <c r="W14" s="1">
        <v>83</v>
      </c>
      <c r="X14" s="1">
        <v>88</v>
      </c>
      <c r="Y14" s="81"/>
      <c r="Z14" s="1"/>
      <c r="AA14" s="1"/>
      <c r="AB14" s="1"/>
      <c r="AC14" s="1"/>
      <c r="AD14" s="1"/>
      <c r="AE14" s="18"/>
      <c r="AF14" s="1">
        <v>86</v>
      </c>
      <c r="AG14" s="42">
        <v>89.081081081081081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142887</v>
      </c>
      <c r="C15" s="19" t="s">
        <v>69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5" s="28">
        <f t="shared" si="5"/>
        <v>80.743243243243242</v>
      </c>
      <c r="L15" s="28" t="str">
        <f t="shared" si="6"/>
        <v>B</v>
      </c>
      <c r="M15" s="28">
        <f t="shared" si="7"/>
        <v>80.743243243243242</v>
      </c>
      <c r="N15" s="28" t="str">
        <f t="shared" si="8"/>
        <v>B</v>
      </c>
      <c r="O15" s="36">
        <v>3</v>
      </c>
      <c r="P15" s="28" t="str">
        <f t="shared" si="9"/>
        <v>Memiliki kemampuan menyajikan teks cerita bima bungkus, namun perlu peningkatan dalam menyajikan teks panatacara dan menulis paragfar dengan aksara jawa</v>
      </c>
      <c r="Q15" s="39"/>
      <c r="R15" s="41" t="s">
        <v>9</v>
      </c>
      <c r="S15" s="18"/>
      <c r="T15" s="1">
        <v>80</v>
      </c>
      <c r="U15" s="1">
        <v>87</v>
      </c>
      <c r="V15" s="42">
        <v>86.486486486486484</v>
      </c>
      <c r="W15" s="1">
        <v>80</v>
      </c>
      <c r="X15" s="1">
        <v>86</v>
      </c>
      <c r="Y15" s="81"/>
      <c r="Z15" s="1"/>
      <c r="AA15" s="1"/>
      <c r="AB15" s="1"/>
      <c r="AC15" s="1"/>
      <c r="AD15" s="1"/>
      <c r="AE15" s="18"/>
      <c r="AF15" s="1">
        <v>75</v>
      </c>
      <c r="AG15" s="42">
        <v>86.486486486486484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6" t="s">
        <v>342</v>
      </c>
      <c r="FI15" s="46" t="s">
        <v>338</v>
      </c>
      <c r="FJ15" s="43">
        <v>56582</v>
      </c>
      <c r="FK15" s="43">
        <v>56592</v>
      </c>
    </row>
    <row r="16" spans="1:167" x14ac:dyDescent="0.25">
      <c r="A16" s="19">
        <v>6</v>
      </c>
      <c r="B16" s="19">
        <v>142903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2</v>
      </c>
      <c r="J1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6" s="28">
        <f t="shared" si="5"/>
        <v>88.351351351351354</v>
      </c>
      <c r="L16" s="28" t="str">
        <f t="shared" si="6"/>
        <v>A</v>
      </c>
      <c r="M16" s="28">
        <f t="shared" si="7"/>
        <v>88.351351351351354</v>
      </c>
      <c r="N16" s="28" t="str">
        <f t="shared" si="8"/>
        <v>A</v>
      </c>
      <c r="O16" s="36">
        <v>1</v>
      </c>
      <c r="P16" s="28" t="str">
        <f t="shared" si="9"/>
        <v>Memiliki kemampuan menyajikan teks panatacara secara lisan, namun perlu peningkatan dalam mengenali teknik membaca panatacara</v>
      </c>
      <c r="Q16" s="39"/>
      <c r="R16" s="41" t="s">
        <v>9</v>
      </c>
      <c r="S16" s="18"/>
      <c r="T16" s="1">
        <v>82</v>
      </c>
      <c r="U16" s="1">
        <v>85</v>
      </c>
      <c r="V16" s="42">
        <v>90.702702702702695</v>
      </c>
      <c r="W16" s="1">
        <v>86</v>
      </c>
      <c r="X16" s="1">
        <v>86</v>
      </c>
      <c r="Y16" s="81"/>
      <c r="Z16" s="1"/>
      <c r="AA16" s="1"/>
      <c r="AB16" s="1"/>
      <c r="AC16" s="1"/>
      <c r="AD16" s="1"/>
      <c r="AE16" s="18"/>
      <c r="AF16" s="1">
        <v>86</v>
      </c>
      <c r="AG16" s="42">
        <v>90.702702702702695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142919</v>
      </c>
      <c r="C17" s="19" t="s">
        <v>71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7" s="28">
        <f t="shared" si="5"/>
        <v>78.445945945945937</v>
      </c>
      <c r="L17" s="28" t="str">
        <f t="shared" si="6"/>
        <v>B</v>
      </c>
      <c r="M17" s="28">
        <f t="shared" si="7"/>
        <v>78.445945945945937</v>
      </c>
      <c r="N17" s="28" t="str">
        <f t="shared" si="8"/>
        <v>B</v>
      </c>
      <c r="O17" s="36">
        <v>3</v>
      </c>
      <c r="P17" s="28" t="str">
        <f t="shared" si="9"/>
        <v>Memiliki kemampuan menyajikan teks cerita bima bungkus, namun perlu peningkatan dalam menyajikan teks panatacara dan menulis paragfar dengan aksara jawa</v>
      </c>
      <c r="Q17" s="39"/>
      <c r="R17" s="41" t="s">
        <v>9</v>
      </c>
      <c r="S17" s="18"/>
      <c r="T17" s="1">
        <v>70</v>
      </c>
      <c r="U17" s="1">
        <v>85</v>
      </c>
      <c r="V17" s="42">
        <v>83.891891891891888</v>
      </c>
      <c r="W17" s="1">
        <v>75</v>
      </c>
      <c r="X17" s="1">
        <v>86</v>
      </c>
      <c r="Y17" s="81"/>
      <c r="Z17" s="1"/>
      <c r="AA17" s="1"/>
      <c r="AB17" s="1"/>
      <c r="AC17" s="1"/>
      <c r="AD17" s="1"/>
      <c r="AE17" s="18"/>
      <c r="AF17" s="1">
        <v>73</v>
      </c>
      <c r="AG17" s="42">
        <v>83.891891891891888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6" t="s">
        <v>340</v>
      </c>
      <c r="FI17" s="46" t="s">
        <v>339</v>
      </c>
      <c r="FJ17" s="43">
        <v>56583</v>
      </c>
      <c r="FK17" s="43">
        <v>56593</v>
      </c>
    </row>
    <row r="18" spans="1:167" x14ac:dyDescent="0.25">
      <c r="A18" s="19">
        <v>8</v>
      </c>
      <c r="B18" s="19">
        <v>142935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8" s="28">
        <f t="shared" si="5"/>
        <v>79.094594594594582</v>
      </c>
      <c r="L18" s="28" t="str">
        <f t="shared" si="6"/>
        <v>B</v>
      </c>
      <c r="M18" s="28">
        <f t="shared" si="7"/>
        <v>79.094594594594582</v>
      </c>
      <c r="N18" s="28" t="str">
        <f t="shared" si="8"/>
        <v>B</v>
      </c>
      <c r="O18" s="36">
        <v>3</v>
      </c>
      <c r="P18" s="28" t="str">
        <f t="shared" si="9"/>
        <v>Memiliki kemampuan menyajikan teks cerita bima bungkus, namun perlu peningkatan dalam menyajikan teks panatacara dan menulis paragfar dengan aksara jawa</v>
      </c>
      <c r="Q18" s="39"/>
      <c r="R18" s="41" t="s">
        <v>9</v>
      </c>
      <c r="S18" s="18"/>
      <c r="T18" s="1">
        <v>83</v>
      </c>
      <c r="U18" s="1">
        <v>85</v>
      </c>
      <c r="V18" s="42">
        <v>85.189189189189179</v>
      </c>
      <c r="W18" s="1">
        <v>83</v>
      </c>
      <c r="X18" s="1">
        <v>86</v>
      </c>
      <c r="Y18" s="81"/>
      <c r="Z18" s="1"/>
      <c r="AA18" s="1"/>
      <c r="AB18" s="1"/>
      <c r="AC18" s="1"/>
      <c r="AD18" s="1"/>
      <c r="AE18" s="18"/>
      <c r="AF18" s="1">
        <v>73</v>
      </c>
      <c r="AG18" s="42">
        <v>85.189189189189179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142951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mengidentifikasi struktur teks panatacara, memahami teks deskripsi makanan tradisional, serta mampu memahami kaidah penulisan kalimat aksara Jawa</v>
      </c>
      <c r="K19" s="28">
        <f t="shared" si="5"/>
        <v>82.540540540540547</v>
      </c>
      <c r="L19" s="28" t="str">
        <f t="shared" si="6"/>
        <v>B</v>
      </c>
      <c r="M19" s="28">
        <f t="shared" si="7"/>
        <v>82.540540540540547</v>
      </c>
      <c r="N19" s="28" t="str">
        <f t="shared" si="8"/>
        <v>B</v>
      </c>
      <c r="O19" s="36">
        <v>2</v>
      </c>
      <c r="P19" s="28" t="str">
        <f t="shared" si="9"/>
        <v>Memiliki kemampuan menyajikan teks cerita wayang bima bungkus, namun perlu peningkatan dalam menyajikan teks panatacara</v>
      </c>
      <c r="Q19" s="39"/>
      <c r="R19" s="41" t="s">
        <v>9</v>
      </c>
      <c r="S19" s="18"/>
      <c r="T19" s="1">
        <v>83</v>
      </c>
      <c r="U19" s="1">
        <v>86</v>
      </c>
      <c r="V19" s="42">
        <v>89.081081081081081</v>
      </c>
      <c r="W19" s="1">
        <v>83</v>
      </c>
      <c r="X19" s="1">
        <v>88</v>
      </c>
      <c r="Y19" s="81"/>
      <c r="Z19" s="1"/>
      <c r="AA19" s="1"/>
      <c r="AB19" s="1"/>
      <c r="AC19" s="1"/>
      <c r="AD19" s="1"/>
      <c r="AE19" s="18"/>
      <c r="AF19" s="1">
        <v>76</v>
      </c>
      <c r="AG19" s="42">
        <v>89.081081081081081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56584</v>
      </c>
      <c r="FK19" s="43">
        <v>56594</v>
      </c>
    </row>
    <row r="20" spans="1:167" x14ac:dyDescent="0.25">
      <c r="A20" s="19">
        <v>10</v>
      </c>
      <c r="B20" s="19">
        <v>142967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mengidentifikasi struktur teks panatacara, memahami teks deskripsi makanan tradisional, serta mampu memahami kaidah penulisan kalimat aksara Jawa</v>
      </c>
      <c r="K20" s="28">
        <f t="shared" si="5"/>
        <v>82.405405405405403</v>
      </c>
      <c r="L20" s="28" t="str">
        <f t="shared" si="6"/>
        <v>B</v>
      </c>
      <c r="M20" s="28">
        <f t="shared" si="7"/>
        <v>82.405405405405403</v>
      </c>
      <c r="N20" s="28" t="str">
        <f t="shared" si="8"/>
        <v>B</v>
      </c>
      <c r="O20" s="36">
        <v>2</v>
      </c>
      <c r="P20" s="28" t="str">
        <f t="shared" si="9"/>
        <v>Memiliki kemampuan menyajikan teks cerita wayang bima bungkus, namun perlu peningkatan dalam menyajikan teks panatacara</v>
      </c>
      <c r="Q20" s="39"/>
      <c r="R20" s="41" t="s">
        <v>9</v>
      </c>
      <c r="S20" s="18"/>
      <c r="T20" s="1">
        <v>80</v>
      </c>
      <c r="U20" s="1">
        <v>90</v>
      </c>
      <c r="V20" s="42">
        <v>86.810810810810807</v>
      </c>
      <c r="W20" s="1">
        <v>80</v>
      </c>
      <c r="X20" s="1">
        <v>86</v>
      </c>
      <c r="Y20" s="81"/>
      <c r="Z20" s="1"/>
      <c r="AA20" s="1"/>
      <c r="AB20" s="1"/>
      <c r="AC20" s="1"/>
      <c r="AD20" s="1"/>
      <c r="AE20" s="18"/>
      <c r="AF20" s="1">
        <v>78</v>
      </c>
      <c r="AG20" s="42">
        <v>86.810810810810807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142983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1" s="28">
        <f t="shared" si="5"/>
        <v>78.405405405405403</v>
      </c>
      <c r="L21" s="28" t="str">
        <f t="shared" si="6"/>
        <v>B</v>
      </c>
      <c r="M21" s="28">
        <f t="shared" si="7"/>
        <v>78.405405405405403</v>
      </c>
      <c r="N21" s="28" t="str">
        <f t="shared" si="8"/>
        <v>B</v>
      </c>
      <c r="O21" s="36">
        <v>3</v>
      </c>
      <c r="P21" s="28" t="str">
        <f t="shared" si="9"/>
        <v>Memiliki kemampuan menyajikan teks cerita bima bungkus, namun perlu peningkatan dalam menyajikan teks panatacara dan menulis paragfar dengan aksara jawa</v>
      </c>
      <c r="Q21" s="39"/>
      <c r="R21" s="41" t="s">
        <v>9</v>
      </c>
      <c r="S21" s="18"/>
      <c r="T21" s="1">
        <v>82</v>
      </c>
      <c r="U21" s="1">
        <v>84</v>
      </c>
      <c r="V21" s="42">
        <v>86.810810810810807</v>
      </c>
      <c r="W21" s="1">
        <v>82</v>
      </c>
      <c r="X21" s="1">
        <v>85</v>
      </c>
      <c r="Y21" s="81"/>
      <c r="Z21" s="1"/>
      <c r="AA21" s="1"/>
      <c r="AB21" s="1"/>
      <c r="AC21" s="1"/>
      <c r="AD21" s="1"/>
      <c r="AE21" s="18"/>
      <c r="AF21" s="1">
        <v>70</v>
      </c>
      <c r="AG21" s="42">
        <v>86.810810810810807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56585</v>
      </c>
      <c r="FK21" s="43">
        <v>56595</v>
      </c>
    </row>
    <row r="22" spans="1:167" x14ac:dyDescent="0.25">
      <c r="A22" s="19">
        <v>12</v>
      </c>
      <c r="B22" s="19">
        <v>142999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2" s="28">
        <f t="shared" si="5"/>
        <v>78.081081081081081</v>
      </c>
      <c r="L22" s="28" t="str">
        <f t="shared" si="6"/>
        <v>B</v>
      </c>
      <c r="M22" s="28">
        <f t="shared" si="7"/>
        <v>78.081081081081081</v>
      </c>
      <c r="N22" s="28" t="str">
        <f t="shared" si="8"/>
        <v>B</v>
      </c>
      <c r="O22" s="36">
        <v>3</v>
      </c>
      <c r="P22" s="28" t="str">
        <f t="shared" si="9"/>
        <v>Memiliki kemampuan menyajikan teks cerita bima bungkus, namun perlu peningkatan dalam menyajikan teks panatacara dan menulis paragfar dengan aksara jawa</v>
      </c>
      <c r="Q22" s="39"/>
      <c r="R22" s="41" t="s">
        <v>9</v>
      </c>
      <c r="S22" s="18"/>
      <c r="T22" s="1">
        <v>80</v>
      </c>
      <c r="U22" s="1">
        <v>85</v>
      </c>
      <c r="V22" s="42">
        <v>86.162162162162161</v>
      </c>
      <c r="W22" s="1">
        <v>80</v>
      </c>
      <c r="X22" s="1">
        <v>86</v>
      </c>
      <c r="Y22" s="81"/>
      <c r="Z22" s="1"/>
      <c r="AA22" s="1"/>
      <c r="AB22" s="1"/>
      <c r="AC22" s="1"/>
      <c r="AD22" s="1"/>
      <c r="AE22" s="18"/>
      <c r="AF22" s="1">
        <v>70</v>
      </c>
      <c r="AG22" s="42">
        <v>86.162162162162161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143015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3" s="28">
        <f t="shared" si="5"/>
        <v>77.756756756756758</v>
      </c>
      <c r="L23" s="28" t="str">
        <f t="shared" si="6"/>
        <v>B</v>
      </c>
      <c r="M23" s="28">
        <f t="shared" si="7"/>
        <v>77.756756756756758</v>
      </c>
      <c r="N23" s="28" t="str">
        <f t="shared" si="8"/>
        <v>B</v>
      </c>
      <c r="O23" s="36">
        <v>3</v>
      </c>
      <c r="P23" s="28" t="str">
        <f t="shared" si="9"/>
        <v>Memiliki kemampuan menyajikan teks cerita bima bungkus, namun perlu peningkatan dalam menyajikan teks panatacara dan menulis paragfar dengan aksara jawa</v>
      </c>
      <c r="Q23" s="39"/>
      <c r="R23" s="41" t="s">
        <v>9</v>
      </c>
      <c r="S23" s="18"/>
      <c r="T23" s="1">
        <v>79</v>
      </c>
      <c r="U23" s="1">
        <v>85</v>
      </c>
      <c r="V23" s="42">
        <v>85.513513513513516</v>
      </c>
      <c r="W23" s="1">
        <v>79</v>
      </c>
      <c r="X23" s="1">
        <v>85</v>
      </c>
      <c r="Y23" s="81"/>
      <c r="Z23" s="1"/>
      <c r="AA23" s="1"/>
      <c r="AB23" s="1"/>
      <c r="AC23" s="1"/>
      <c r="AD23" s="1"/>
      <c r="AE23" s="18"/>
      <c r="AF23" s="1">
        <v>70</v>
      </c>
      <c r="AG23" s="42">
        <v>85.513513513513516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56586</v>
      </c>
      <c r="FK23" s="43">
        <v>56596</v>
      </c>
    </row>
    <row r="24" spans="1:167" x14ac:dyDescent="0.25">
      <c r="A24" s="19">
        <v>14</v>
      </c>
      <c r="B24" s="19">
        <v>143031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4" s="28">
        <f t="shared" si="5"/>
        <v>78.783783783783775</v>
      </c>
      <c r="L24" s="28" t="str">
        <f t="shared" si="6"/>
        <v>B</v>
      </c>
      <c r="M24" s="28">
        <f t="shared" si="7"/>
        <v>78.783783783783775</v>
      </c>
      <c r="N24" s="28" t="str">
        <f t="shared" si="8"/>
        <v>B</v>
      </c>
      <c r="O24" s="36">
        <v>3</v>
      </c>
      <c r="P24" s="28" t="str">
        <f t="shared" si="9"/>
        <v>Memiliki kemampuan menyajikan teks cerita bima bungkus, namun perlu peningkatan dalam menyajikan teks panatacara dan menulis paragfar dengan aksara jawa</v>
      </c>
      <c r="Q24" s="39"/>
      <c r="R24" s="41" t="s">
        <v>9</v>
      </c>
      <c r="S24" s="18"/>
      <c r="T24" s="1">
        <v>82</v>
      </c>
      <c r="U24" s="1">
        <v>86</v>
      </c>
      <c r="V24" s="42">
        <v>83.567567567567565</v>
      </c>
      <c r="W24" s="1">
        <v>82</v>
      </c>
      <c r="X24" s="1">
        <v>86</v>
      </c>
      <c r="Y24" s="81"/>
      <c r="Z24" s="1"/>
      <c r="AA24" s="1"/>
      <c r="AB24" s="1"/>
      <c r="AC24" s="1"/>
      <c r="AD24" s="1"/>
      <c r="AE24" s="18"/>
      <c r="AF24" s="1">
        <v>74</v>
      </c>
      <c r="AG24" s="42">
        <v>83.567567567567565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143047</v>
      </c>
      <c r="C25" s="19" t="s">
        <v>79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5" s="28">
        <f t="shared" si="5"/>
        <v>78.243243243243242</v>
      </c>
      <c r="L25" s="28" t="str">
        <f t="shared" si="6"/>
        <v>B</v>
      </c>
      <c r="M25" s="28">
        <f t="shared" si="7"/>
        <v>78.243243243243242</v>
      </c>
      <c r="N25" s="28" t="str">
        <f t="shared" si="8"/>
        <v>B</v>
      </c>
      <c r="O25" s="36">
        <v>3</v>
      </c>
      <c r="P25" s="28" t="str">
        <f t="shared" si="9"/>
        <v>Memiliki kemampuan menyajikan teks cerita bima bungkus, namun perlu peningkatan dalam menyajikan teks panatacara dan menulis paragfar dengan aksara jawa</v>
      </c>
      <c r="Q25" s="39"/>
      <c r="R25" s="41" t="s">
        <v>9</v>
      </c>
      <c r="S25" s="18"/>
      <c r="T25" s="1">
        <v>78</v>
      </c>
      <c r="U25" s="1">
        <v>85</v>
      </c>
      <c r="V25" s="42">
        <v>86.486486486486484</v>
      </c>
      <c r="W25" s="1">
        <v>78</v>
      </c>
      <c r="X25" s="1">
        <v>86</v>
      </c>
      <c r="Y25" s="81"/>
      <c r="Z25" s="1"/>
      <c r="AA25" s="1"/>
      <c r="AB25" s="1"/>
      <c r="AC25" s="1"/>
      <c r="AD25" s="1"/>
      <c r="AE25" s="18"/>
      <c r="AF25" s="1">
        <v>70</v>
      </c>
      <c r="AG25" s="42">
        <v>86.486486486486484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4">
        <v>7</v>
      </c>
      <c r="FH25" s="45"/>
      <c r="FI25" s="45"/>
      <c r="FJ25" s="43">
        <v>56587</v>
      </c>
      <c r="FK25" s="43">
        <v>56597</v>
      </c>
    </row>
    <row r="26" spans="1:167" x14ac:dyDescent="0.25">
      <c r="A26" s="19">
        <v>16</v>
      </c>
      <c r="B26" s="19">
        <v>143063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mengidentifikasi struktur teks panatacara, memahami teks deskripsi makanan tradisional, serta mampu memahami kaidah penulisan kalimat aksara Jawa</v>
      </c>
      <c r="K26" s="28">
        <f t="shared" si="5"/>
        <v>82.108108108108098</v>
      </c>
      <c r="L26" s="28" t="str">
        <f t="shared" si="6"/>
        <v>B</v>
      </c>
      <c r="M26" s="28">
        <f t="shared" si="7"/>
        <v>82.108108108108098</v>
      </c>
      <c r="N26" s="28" t="str">
        <f t="shared" si="8"/>
        <v>B</v>
      </c>
      <c r="O26" s="36">
        <v>2</v>
      </c>
      <c r="P26" s="28" t="str">
        <f t="shared" si="9"/>
        <v>Memiliki kemampuan menyajikan teks cerita wayang bima bungkus, namun perlu peningkatan dalam menyajikan teks panatacara</v>
      </c>
      <c r="Q26" s="39"/>
      <c r="R26" s="41" t="s">
        <v>9</v>
      </c>
      <c r="S26" s="18"/>
      <c r="T26" s="1">
        <v>85</v>
      </c>
      <c r="U26" s="1">
        <v>85</v>
      </c>
      <c r="V26" s="42">
        <v>84.21621621621621</v>
      </c>
      <c r="W26" s="1">
        <v>85</v>
      </c>
      <c r="X26" s="1">
        <v>86</v>
      </c>
      <c r="Y26" s="81"/>
      <c r="Z26" s="1"/>
      <c r="AA26" s="1"/>
      <c r="AB26" s="1"/>
      <c r="AC26" s="1"/>
      <c r="AD26" s="1"/>
      <c r="AE26" s="18"/>
      <c r="AF26" s="1">
        <v>80</v>
      </c>
      <c r="AG26" s="42">
        <v>84.21621621621621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143079</v>
      </c>
      <c r="C27" s="19" t="s">
        <v>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2</v>
      </c>
      <c r="J27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7" s="28">
        <f t="shared" si="5"/>
        <v>83.378378378378386</v>
      </c>
      <c r="L27" s="28" t="str">
        <f t="shared" si="6"/>
        <v>B</v>
      </c>
      <c r="M27" s="28">
        <f t="shared" si="7"/>
        <v>83.378378378378386</v>
      </c>
      <c r="N27" s="28" t="str">
        <f t="shared" si="8"/>
        <v>B</v>
      </c>
      <c r="O27" s="36">
        <v>2</v>
      </c>
      <c r="P27" s="28" t="str">
        <f t="shared" si="9"/>
        <v>Memiliki kemampuan menyajikan teks cerita wayang bima bungkus, namun perlu peningkatan dalam menyajikan teks panatacara</v>
      </c>
      <c r="Q27" s="39"/>
      <c r="R27" s="41" t="s">
        <v>9</v>
      </c>
      <c r="S27" s="18"/>
      <c r="T27" s="1">
        <v>83</v>
      </c>
      <c r="U27" s="1">
        <v>85</v>
      </c>
      <c r="V27" s="42">
        <v>88.756756756756758</v>
      </c>
      <c r="W27" s="1">
        <v>83</v>
      </c>
      <c r="X27" s="1">
        <v>86</v>
      </c>
      <c r="Y27" s="81"/>
      <c r="Z27" s="1"/>
      <c r="AA27" s="1"/>
      <c r="AB27" s="1"/>
      <c r="AC27" s="1"/>
      <c r="AD27" s="1"/>
      <c r="AE27" s="18"/>
      <c r="AF27" s="1">
        <v>78</v>
      </c>
      <c r="AG27" s="42">
        <v>88.756756756756758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56588</v>
      </c>
      <c r="FK27" s="43">
        <v>56598</v>
      </c>
    </row>
    <row r="28" spans="1:167" x14ac:dyDescent="0.25">
      <c r="A28" s="19">
        <v>18</v>
      </c>
      <c r="B28" s="19">
        <v>143095</v>
      </c>
      <c r="C28" s="19" t="s">
        <v>83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8" s="28">
        <f t="shared" si="5"/>
        <v>84.378378378378386</v>
      </c>
      <c r="L28" s="28" t="str">
        <f t="shared" si="6"/>
        <v>A</v>
      </c>
      <c r="M28" s="28">
        <f t="shared" si="7"/>
        <v>84.378378378378386</v>
      </c>
      <c r="N28" s="28" t="str">
        <f t="shared" si="8"/>
        <v>A</v>
      </c>
      <c r="O28" s="36">
        <v>2</v>
      </c>
      <c r="P28" s="28" t="str">
        <f t="shared" si="9"/>
        <v>Memiliki kemampuan menyajikan teks cerita wayang bima bungkus, namun perlu peningkatan dalam menyajikan teks panatacara</v>
      </c>
      <c r="Q28" s="39"/>
      <c r="R28" s="41" t="s">
        <v>9</v>
      </c>
      <c r="S28" s="18"/>
      <c r="T28" s="1">
        <v>79</v>
      </c>
      <c r="U28" s="1">
        <v>84</v>
      </c>
      <c r="V28" s="42">
        <v>88.756756756756758</v>
      </c>
      <c r="W28" s="1">
        <v>79</v>
      </c>
      <c r="X28" s="1">
        <v>86</v>
      </c>
      <c r="Y28" s="81"/>
      <c r="Z28" s="1"/>
      <c r="AA28" s="1"/>
      <c r="AB28" s="1"/>
      <c r="AC28" s="1"/>
      <c r="AD28" s="1"/>
      <c r="AE28" s="18"/>
      <c r="AF28" s="1">
        <v>80</v>
      </c>
      <c r="AG28" s="42">
        <v>88.756756756756758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143111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1</v>
      </c>
      <c r="J29" s="28" t="str">
        <f t="shared" si="4"/>
        <v>Memiliki kemampuan mengidentifikasi struktur teks panatacara, memahami teks deskripsi makanan tradisional, serta mampu memahami kaidah penulisan kalimat aksara Jawa</v>
      </c>
      <c r="K29" s="28">
        <f t="shared" si="5"/>
        <v>79.21621621621621</v>
      </c>
      <c r="L29" s="28" t="str">
        <f t="shared" si="6"/>
        <v>B</v>
      </c>
      <c r="M29" s="28">
        <f t="shared" si="7"/>
        <v>79.21621621621621</v>
      </c>
      <c r="N29" s="28" t="str">
        <f t="shared" si="8"/>
        <v>B</v>
      </c>
      <c r="O29" s="36">
        <v>3</v>
      </c>
      <c r="P29" s="28" t="str">
        <f t="shared" si="9"/>
        <v>Memiliki kemampuan menyajikan teks cerita bima bungkus, namun perlu peningkatan dalam menyajikan teks panatacara dan menulis paragfar dengan aksara jawa</v>
      </c>
      <c r="Q29" s="39"/>
      <c r="R29" s="41" t="s">
        <v>9</v>
      </c>
      <c r="S29" s="18"/>
      <c r="T29" s="1">
        <v>79</v>
      </c>
      <c r="U29" s="1">
        <v>90</v>
      </c>
      <c r="V29" s="42">
        <v>88.432432432432421</v>
      </c>
      <c r="W29" s="1">
        <v>79</v>
      </c>
      <c r="X29" s="1">
        <v>85</v>
      </c>
      <c r="Y29" s="81"/>
      <c r="Z29" s="1"/>
      <c r="AA29" s="1"/>
      <c r="AB29" s="1"/>
      <c r="AC29" s="1"/>
      <c r="AD29" s="1"/>
      <c r="AE29" s="18"/>
      <c r="AF29" s="1">
        <v>70</v>
      </c>
      <c r="AG29" s="42">
        <v>88.432432432432421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56589</v>
      </c>
      <c r="FK29" s="43">
        <v>56599</v>
      </c>
    </row>
    <row r="30" spans="1:167" x14ac:dyDescent="0.25">
      <c r="A30" s="19">
        <v>20</v>
      </c>
      <c r="B30" s="19">
        <v>143127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2</v>
      </c>
      <c r="J30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0" s="28">
        <f t="shared" si="5"/>
        <v>79.86486486486487</v>
      </c>
      <c r="L30" s="28" t="str">
        <f t="shared" si="6"/>
        <v>B</v>
      </c>
      <c r="M30" s="28">
        <f t="shared" si="7"/>
        <v>79.86486486486487</v>
      </c>
      <c r="N30" s="28" t="str">
        <f t="shared" si="8"/>
        <v>B</v>
      </c>
      <c r="O30" s="36">
        <v>3</v>
      </c>
      <c r="P30" s="28" t="str">
        <f t="shared" si="9"/>
        <v>Memiliki kemampuan menyajikan teks cerita bima bungkus, namun perlu peningkatan dalam menyajikan teks panatacara dan menulis paragfar dengan aksara jawa</v>
      </c>
      <c r="Q30" s="39"/>
      <c r="R30" s="41" t="s">
        <v>9</v>
      </c>
      <c r="S30" s="18"/>
      <c r="T30" s="1">
        <v>82</v>
      </c>
      <c r="U30" s="1">
        <v>86</v>
      </c>
      <c r="V30" s="42">
        <v>89.729729729729726</v>
      </c>
      <c r="W30" s="1">
        <v>82</v>
      </c>
      <c r="X30" s="1">
        <v>86</v>
      </c>
      <c r="Y30" s="81"/>
      <c r="Z30" s="1"/>
      <c r="AA30" s="1"/>
      <c r="AB30" s="1"/>
      <c r="AC30" s="1"/>
      <c r="AD30" s="1"/>
      <c r="AE30" s="18"/>
      <c r="AF30" s="1">
        <v>70</v>
      </c>
      <c r="AG30" s="42">
        <v>89.729729729729726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143143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mengidentifikasi struktur teks panatacara, memahami teks deskripsi makanan tradisional, serta mampu memahami kaidah penulisan kalimat aksara Jawa</v>
      </c>
      <c r="K31" s="28">
        <f t="shared" si="5"/>
        <v>83.040540540540547</v>
      </c>
      <c r="L31" s="28" t="str">
        <f t="shared" si="6"/>
        <v>B</v>
      </c>
      <c r="M31" s="28">
        <f t="shared" si="7"/>
        <v>83.040540540540547</v>
      </c>
      <c r="N31" s="28" t="str">
        <f t="shared" si="8"/>
        <v>B</v>
      </c>
      <c r="O31" s="36">
        <v>2</v>
      </c>
      <c r="P31" s="28" t="str">
        <f t="shared" si="9"/>
        <v>Memiliki kemampuan menyajikan teks cerita wayang bima bungkus, namun perlu peningkatan dalam menyajikan teks panatacara</v>
      </c>
      <c r="Q31" s="39"/>
      <c r="R31" s="41" t="s">
        <v>9</v>
      </c>
      <c r="S31" s="18"/>
      <c r="T31" s="1">
        <v>85</v>
      </c>
      <c r="U31" s="1">
        <v>86</v>
      </c>
      <c r="V31" s="42">
        <v>89.081081081081081</v>
      </c>
      <c r="W31" s="1">
        <v>85</v>
      </c>
      <c r="X31" s="1">
        <v>86</v>
      </c>
      <c r="Y31" s="81"/>
      <c r="Z31" s="1"/>
      <c r="AA31" s="1"/>
      <c r="AB31" s="1"/>
      <c r="AC31" s="1"/>
      <c r="AD31" s="1"/>
      <c r="AE31" s="18"/>
      <c r="AF31" s="1">
        <v>77</v>
      </c>
      <c r="AG31" s="42">
        <v>89.081081081081081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56590</v>
      </c>
      <c r="FK31" s="43">
        <v>56600</v>
      </c>
    </row>
    <row r="32" spans="1:167" x14ac:dyDescent="0.25">
      <c r="A32" s="19">
        <v>22</v>
      </c>
      <c r="B32" s="19">
        <v>143159</v>
      </c>
      <c r="C32" s="19" t="s">
        <v>87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2" s="28">
        <f t="shared" si="5"/>
        <v>84.013513513513516</v>
      </c>
      <c r="L32" s="28" t="str">
        <f t="shared" si="6"/>
        <v>A</v>
      </c>
      <c r="M32" s="28">
        <f t="shared" si="7"/>
        <v>84.013513513513516</v>
      </c>
      <c r="N32" s="28" t="str">
        <f t="shared" si="8"/>
        <v>A</v>
      </c>
      <c r="O32" s="36">
        <v>2</v>
      </c>
      <c r="P32" s="28" t="str">
        <f t="shared" si="9"/>
        <v>Memiliki kemampuan menyajikan teks cerita wayang bima bungkus, namun perlu peningkatan dalam menyajikan teks panatacara</v>
      </c>
      <c r="Q32" s="39"/>
      <c r="R32" s="41" t="s">
        <v>9</v>
      </c>
      <c r="S32" s="18"/>
      <c r="T32" s="1">
        <v>79</v>
      </c>
      <c r="U32" s="1">
        <v>85</v>
      </c>
      <c r="V32" s="42">
        <v>91.027027027027017</v>
      </c>
      <c r="W32" s="1">
        <v>79</v>
      </c>
      <c r="X32" s="1">
        <v>86</v>
      </c>
      <c r="Y32" s="81"/>
      <c r="Z32" s="1"/>
      <c r="AA32" s="1"/>
      <c r="AB32" s="1"/>
      <c r="AC32" s="1"/>
      <c r="AD32" s="1"/>
      <c r="AE32" s="18"/>
      <c r="AF32" s="1">
        <v>77</v>
      </c>
      <c r="AG32" s="42">
        <v>91.027027027027017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143175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3" s="28">
        <f t="shared" si="5"/>
        <v>79.77027027027026</v>
      </c>
      <c r="L33" s="28" t="str">
        <f t="shared" si="6"/>
        <v>B</v>
      </c>
      <c r="M33" s="28">
        <f t="shared" si="7"/>
        <v>79.77027027027026</v>
      </c>
      <c r="N33" s="28" t="str">
        <f t="shared" si="8"/>
        <v>B</v>
      </c>
      <c r="O33" s="36">
        <v>3</v>
      </c>
      <c r="P33" s="28" t="str">
        <f t="shared" si="9"/>
        <v>Memiliki kemampuan menyajikan teks cerita bima bungkus, namun perlu peningkatan dalam menyajikan teks panatacara dan menulis paragfar dengan aksara jawa</v>
      </c>
      <c r="Q33" s="39"/>
      <c r="R33" s="41" t="s">
        <v>9</v>
      </c>
      <c r="S33" s="18"/>
      <c r="T33" s="1">
        <v>79</v>
      </c>
      <c r="U33" s="1">
        <v>80</v>
      </c>
      <c r="V33" s="42">
        <v>84.540540540540533</v>
      </c>
      <c r="W33" s="1">
        <v>79</v>
      </c>
      <c r="X33" s="1">
        <v>86</v>
      </c>
      <c r="Y33" s="81"/>
      <c r="Z33" s="1"/>
      <c r="AA33" s="1"/>
      <c r="AB33" s="1"/>
      <c r="AC33" s="1"/>
      <c r="AD33" s="1"/>
      <c r="AE33" s="18"/>
      <c r="AF33" s="1">
        <v>75</v>
      </c>
      <c r="AG33" s="42">
        <v>84.540540540540533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143191</v>
      </c>
      <c r="C34" s="19" t="s">
        <v>89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mengidentifikasi struktur teks panatacara, memahami teks deskripsi makanan tradisional, serta mampu memahami kaidah penulisan kalimat aksara Jawa</v>
      </c>
      <c r="K34" s="28">
        <f t="shared" si="5"/>
        <v>83.054054054054049</v>
      </c>
      <c r="L34" s="28" t="str">
        <f t="shared" si="6"/>
        <v>B</v>
      </c>
      <c r="M34" s="28">
        <f t="shared" si="7"/>
        <v>83.054054054054049</v>
      </c>
      <c r="N34" s="28" t="str">
        <f t="shared" si="8"/>
        <v>B</v>
      </c>
      <c r="O34" s="36">
        <v>2</v>
      </c>
      <c r="P34" s="28" t="str">
        <f t="shared" si="9"/>
        <v>Memiliki kemampuan menyajikan teks cerita wayang bima bungkus, namun perlu peningkatan dalam menyajikan teks panatacara</v>
      </c>
      <c r="Q34" s="39"/>
      <c r="R34" s="41" t="s">
        <v>9</v>
      </c>
      <c r="S34" s="18"/>
      <c r="T34" s="1">
        <v>86</v>
      </c>
      <c r="U34" s="1">
        <v>85</v>
      </c>
      <c r="V34" s="42">
        <v>88.108108108108098</v>
      </c>
      <c r="W34" s="1">
        <v>86</v>
      </c>
      <c r="X34" s="1">
        <v>86</v>
      </c>
      <c r="Y34" s="81"/>
      <c r="Z34" s="1"/>
      <c r="AA34" s="1"/>
      <c r="AB34" s="1"/>
      <c r="AC34" s="1"/>
      <c r="AD34" s="1"/>
      <c r="AE34" s="18"/>
      <c r="AF34" s="1">
        <v>78</v>
      </c>
      <c r="AG34" s="42">
        <v>88.108108108108098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143207</v>
      </c>
      <c r="C35" s="19" t="s">
        <v>90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5" s="28">
        <f t="shared" si="5"/>
        <v>84.378378378378386</v>
      </c>
      <c r="L35" s="28" t="str">
        <f t="shared" si="6"/>
        <v>A</v>
      </c>
      <c r="M35" s="28">
        <f t="shared" si="7"/>
        <v>84.378378378378386</v>
      </c>
      <c r="N35" s="28" t="str">
        <f t="shared" si="8"/>
        <v>A</v>
      </c>
      <c r="O35" s="36">
        <v>2</v>
      </c>
      <c r="P35" s="28" t="str">
        <f t="shared" si="9"/>
        <v>Memiliki kemampuan menyajikan teks cerita wayang bima bungkus, namun perlu peningkatan dalam menyajikan teks panatacara</v>
      </c>
      <c r="Q35" s="39"/>
      <c r="R35" s="41" t="s">
        <v>9</v>
      </c>
      <c r="S35" s="18"/>
      <c r="T35" s="1">
        <v>80</v>
      </c>
      <c r="U35" s="1">
        <v>85</v>
      </c>
      <c r="V35" s="42">
        <v>88.756756756756758</v>
      </c>
      <c r="W35" s="1">
        <v>80</v>
      </c>
      <c r="X35" s="1">
        <v>86</v>
      </c>
      <c r="Y35" s="81"/>
      <c r="Z35" s="1"/>
      <c r="AA35" s="1"/>
      <c r="AB35" s="1"/>
      <c r="AC35" s="1"/>
      <c r="AD35" s="1"/>
      <c r="AE35" s="18"/>
      <c r="AF35" s="1">
        <v>80</v>
      </c>
      <c r="AG35" s="42">
        <v>88.756756756756758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143223</v>
      </c>
      <c r="C36" s="19" t="s">
        <v>91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2</v>
      </c>
      <c r="J3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6" s="28">
        <f t="shared" si="5"/>
        <v>81.878378378378386</v>
      </c>
      <c r="L36" s="28" t="str">
        <f t="shared" si="6"/>
        <v>B</v>
      </c>
      <c r="M36" s="28">
        <f t="shared" si="7"/>
        <v>81.878378378378386</v>
      </c>
      <c r="N36" s="28" t="str">
        <f t="shared" si="8"/>
        <v>B</v>
      </c>
      <c r="O36" s="36">
        <v>3</v>
      </c>
      <c r="P36" s="28" t="str">
        <f t="shared" si="9"/>
        <v>Memiliki kemampuan menyajikan teks cerita bima bungkus, namun perlu peningkatan dalam menyajikan teks panatacara dan menulis paragfar dengan aksara jawa</v>
      </c>
      <c r="Q36" s="39"/>
      <c r="R36" s="41" t="s">
        <v>9</v>
      </c>
      <c r="S36" s="18"/>
      <c r="T36" s="1">
        <v>82</v>
      </c>
      <c r="U36" s="1">
        <v>86</v>
      </c>
      <c r="V36" s="42">
        <v>88.756756756756758</v>
      </c>
      <c r="W36" s="1">
        <v>82</v>
      </c>
      <c r="X36" s="1">
        <v>86</v>
      </c>
      <c r="Y36" s="81"/>
      <c r="Z36" s="1"/>
      <c r="AA36" s="1"/>
      <c r="AB36" s="1"/>
      <c r="AC36" s="1"/>
      <c r="AD36" s="1"/>
      <c r="AE36" s="18"/>
      <c r="AF36" s="1">
        <v>75</v>
      </c>
      <c r="AG36" s="42">
        <v>88.756756756756758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143239</v>
      </c>
      <c r="C37" s="19" t="s">
        <v>92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mengidentifikasi struktur teks panatacara, memahami teks deskripsi makanan tradisional, serta mampu memahami kaidah penulisan kalimat aksara Jawa</v>
      </c>
      <c r="K37" s="28">
        <f t="shared" si="5"/>
        <v>88.189189189189193</v>
      </c>
      <c r="L37" s="28" t="str">
        <f t="shared" si="6"/>
        <v>A</v>
      </c>
      <c r="M37" s="28">
        <f t="shared" si="7"/>
        <v>88.189189189189193</v>
      </c>
      <c r="N37" s="28" t="str">
        <f t="shared" si="8"/>
        <v>A</v>
      </c>
      <c r="O37" s="36">
        <v>1</v>
      </c>
      <c r="P37" s="28" t="str">
        <f t="shared" si="9"/>
        <v>Memiliki kemampuan menyajikan teks panatacara secara lisan, namun perlu peningkatan dalam mengenali teknik membaca panatacara</v>
      </c>
      <c r="Q37" s="39"/>
      <c r="R37" s="41" t="s">
        <v>9</v>
      </c>
      <c r="S37" s="18"/>
      <c r="T37" s="1">
        <v>83</v>
      </c>
      <c r="U37" s="1">
        <v>87</v>
      </c>
      <c r="V37" s="42">
        <v>90.378378378378372</v>
      </c>
      <c r="W37" s="1">
        <v>83</v>
      </c>
      <c r="X37" s="1">
        <v>86</v>
      </c>
      <c r="Y37" s="81"/>
      <c r="Z37" s="1"/>
      <c r="AA37" s="1"/>
      <c r="AB37" s="1"/>
      <c r="AC37" s="1"/>
      <c r="AD37" s="1"/>
      <c r="AE37" s="18"/>
      <c r="AF37" s="1">
        <v>86</v>
      </c>
      <c r="AG37" s="42">
        <v>90.378378378378372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143255</v>
      </c>
      <c r="C38" s="19" t="s">
        <v>93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8" s="28">
        <f t="shared" si="5"/>
        <v>85.189189189189193</v>
      </c>
      <c r="L38" s="28" t="str">
        <f t="shared" si="6"/>
        <v>A</v>
      </c>
      <c r="M38" s="28">
        <f t="shared" si="7"/>
        <v>85.189189189189193</v>
      </c>
      <c r="N38" s="28" t="str">
        <f t="shared" si="8"/>
        <v>A</v>
      </c>
      <c r="O38" s="36">
        <v>2</v>
      </c>
      <c r="P38" s="28" t="str">
        <f t="shared" si="9"/>
        <v>Memiliki kemampuan menyajikan teks cerita wayang bima bungkus, namun perlu peningkatan dalam menyajikan teks panatacara</v>
      </c>
      <c r="Q38" s="39"/>
      <c r="R38" s="41" t="s">
        <v>9</v>
      </c>
      <c r="S38" s="18"/>
      <c r="T38" s="1">
        <v>79</v>
      </c>
      <c r="U38" s="1">
        <v>84</v>
      </c>
      <c r="V38" s="42">
        <v>90.378378378378372</v>
      </c>
      <c r="W38" s="1">
        <v>79</v>
      </c>
      <c r="X38" s="1">
        <v>86</v>
      </c>
      <c r="Y38" s="81"/>
      <c r="Z38" s="1"/>
      <c r="AA38" s="1"/>
      <c r="AB38" s="1"/>
      <c r="AC38" s="1"/>
      <c r="AD38" s="1"/>
      <c r="AE38" s="18"/>
      <c r="AF38" s="1">
        <v>80</v>
      </c>
      <c r="AG38" s="42">
        <v>90.378378378378372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143271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3</v>
      </c>
      <c r="J39" s="28" t="str">
        <f t="shared" si="4"/>
        <v>Memiliki kemampuan memahami isi cerita bima bungkus, namun perlu peningkatan dalam menganalisis kaedah penulisan aksara jawa dan mengidentifikasi teks panatacara</v>
      </c>
      <c r="K39" s="28">
        <f t="shared" si="5"/>
        <v>79.77027027027026</v>
      </c>
      <c r="L39" s="28" t="str">
        <f t="shared" si="6"/>
        <v>B</v>
      </c>
      <c r="M39" s="28">
        <f t="shared" si="7"/>
        <v>79.77027027027026</v>
      </c>
      <c r="N39" s="28" t="str">
        <f t="shared" si="8"/>
        <v>B</v>
      </c>
      <c r="O39" s="36">
        <v>3</v>
      </c>
      <c r="P39" s="28" t="str">
        <f t="shared" si="9"/>
        <v>Memiliki kemampuan menyajikan teks cerita bima bungkus, namun perlu peningkatan dalam menyajikan teks panatacara dan menulis paragfar dengan aksara jawa</v>
      </c>
      <c r="Q39" s="39"/>
      <c r="R39" s="41" t="s">
        <v>9</v>
      </c>
      <c r="S39" s="18"/>
      <c r="T39" s="1">
        <v>80</v>
      </c>
      <c r="U39" s="1">
        <v>70</v>
      </c>
      <c r="V39" s="42">
        <v>84.540540540540533</v>
      </c>
      <c r="W39" s="1">
        <v>80</v>
      </c>
      <c r="X39" s="1">
        <v>85</v>
      </c>
      <c r="Y39" s="81"/>
      <c r="Z39" s="1"/>
      <c r="AA39" s="1"/>
      <c r="AB39" s="1"/>
      <c r="AC39" s="1"/>
      <c r="AD39" s="1"/>
      <c r="AE39" s="18"/>
      <c r="AF39" s="1">
        <v>75</v>
      </c>
      <c r="AG39" s="42">
        <v>84.540540540540533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143287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mengidentifikasi struktur teks panatacara, memahami teks deskripsi makanan tradisional, serta mampu memahami kaidah penulisan kalimat aksara Jawa</v>
      </c>
      <c r="K40" s="28">
        <f t="shared" si="5"/>
        <v>86.86486486486487</v>
      </c>
      <c r="L40" s="28" t="str">
        <f t="shared" si="6"/>
        <v>A</v>
      </c>
      <c r="M40" s="28">
        <f t="shared" si="7"/>
        <v>86.86486486486487</v>
      </c>
      <c r="N40" s="28" t="str">
        <f t="shared" si="8"/>
        <v>A</v>
      </c>
      <c r="O40" s="36">
        <v>2</v>
      </c>
      <c r="P40" s="28" t="str">
        <f t="shared" si="9"/>
        <v>Memiliki kemampuan menyajikan teks cerita wayang bima bungkus, namun perlu peningkatan dalam menyajikan teks panatacara</v>
      </c>
      <c r="Q40" s="39"/>
      <c r="R40" s="41" t="s">
        <v>9</v>
      </c>
      <c r="S40" s="18"/>
      <c r="T40" s="1">
        <v>79</v>
      </c>
      <c r="U40" s="1">
        <v>90</v>
      </c>
      <c r="V40" s="42">
        <v>89.729729729729726</v>
      </c>
      <c r="W40" s="1">
        <v>79</v>
      </c>
      <c r="X40" s="1">
        <v>86</v>
      </c>
      <c r="Y40" s="81"/>
      <c r="Z40" s="1"/>
      <c r="AA40" s="1"/>
      <c r="AB40" s="1"/>
      <c r="AC40" s="1"/>
      <c r="AD40" s="1"/>
      <c r="AE40" s="18"/>
      <c r="AF40" s="1">
        <v>84</v>
      </c>
      <c r="AG40" s="42">
        <v>89.729729729729726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143303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mengidentifikasi struktur teks panatacara, memahami teks deskripsi makanan tradisional, serta mampu memahami kaidah penulisan kalimat aksara Jawa</v>
      </c>
      <c r="K41" s="28">
        <f t="shared" si="5"/>
        <v>87.878378378378386</v>
      </c>
      <c r="L41" s="28" t="str">
        <f t="shared" si="6"/>
        <v>A</v>
      </c>
      <c r="M41" s="28">
        <f t="shared" si="7"/>
        <v>87.878378378378386</v>
      </c>
      <c r="N41" s="28" t="str">
        <f t="shared" si="8"/>
        <v>A</v>
      </c>
      <c r="O41" s="36">
        <v>1</v>
      </c>
      <c r="P41" s="28" t="str">
        <f t="shared" si="9"/>
        <v>Memiliki kemampuan menyajikan teks panatacara secara lisan, namun perlu peningkatan dalam mengenali teknik membaca panatacara</v>
      </c>
      <c r="Q41" s="39"/>
      <c r="R41" s="41" t="s">
        <v>9</v>
      </c>
      <c r="S41" s="18"/>
      <c r="T41" s="1">
        <v>85</v>
      </c>
      <c r="U41" s="1">
        <v>87</v>
      </c>
      <c r="V41" s="42">
        <v>88.756756756756758</v>
      </c>
      <c r="W41" s="1">
        <v>85</v>
      </c>
      <c r="X41" s="1">
        <v>86</v>
      </c>
      <c r="Y41" s="81"/>
      <c r="Z41" s="1"/>
      <c r="AA41" s="1"/>
      <c r="AB41" s="1"/>
      <c r="AC41" s="1"/>
      <c r="AD41" s="1"/>
      <c r="AE41" s="18"/>
      <c r="AF41" s="1">
        <v>87</v>
      </c>
      <c r="AG41" s="42">
        <v>88.756756756756758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143319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mengidentifikasi struktur teks panatacara, memahami teks deskripsi makanan tradisional, serta mampu memahami kaidah penulisan kalimat aksara Jawa</v>
      </c>
      <c r="K42" s="28">
        <f t="shared" si="5"/>
        <v>82.729729729729726</v>
      </c>
      <c r="L42" s="28" t="str">
        <f t="shared" si="6"/>
        <v>B</v>
      </c>
      <c r="M42" s="28">
        <f t="shared" si="7"/>
        <v>82.729729729729726</v>
      </c>
      <c r="N42" s="28" t="str">
        <f t="shared" si="8"/>
        <v>B</v>
      </c>
      <c r="O42" s="36">
        <v>2</v>
      </c>
      <c r="P42" s="28" t="str">
        <f t="shared" si="9"/>
        <v>Memiliki kemampuan menyajikan teks cerita wayang bima bungkus, namun perlu peningkatan dalam menyajikan teks panatacara</v>
      </c>
      <c r="Q42" s="39"/>
      <c r="R42" s="41" t="s">
        <v>9</v>
      </c>
      <c r="S42" s="18"/>
      <c r="T42" s="1">
        <v>85</v>
      </c>
      <c r="U42" s="1">
        <v>86</v>
      </c>
      <c r="V42" s="42">
        <v>87.459459459459453</v>
      </c>
      <c r="W42" s="1">
        <v>85</v>
      </c>
      <c r="X42" s="1">
        <v>86</v>
      </c>
      <c r="Y42" s="81"/>
      <c r="Z42" s="1"/>
      <c r="AA42" s="1"/>
      <c r="AB42" s="1"/>
      <c r="AC42" s="1"/>
      <c r="AD42" s="1"/>
      <c r="AE42" s="18"/>
      <c r="AF42" s="1">
        <v>78</v>
      </c>
      <c r="AG42" s="42">
        <v>87.459459459459453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143335</v>
      </c>
      <c r="C43" s="19" t="s">
        <v>98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3" s="28">
        <f t="shared" si="5"/>
        <v>82.729729729729726</v>
      </c>
      <c r="L43" s="28" t="str">
        <f t="shared" si="6"/>
        <v>B</v>
      </c>
      <c r="M43" s="28">
        <f t="shared" si="7"/>
        <v>82.729729729729726</v>
      </c>
      <c r="N43" s="28" t="str">
        <f t="shared" si="8"/>
        <v>B</v>
      </c>
      <c r="O43" s="36">
        <v>2</v>
      </c>
      <c r="P43" s="28" t="str">
        <f t="shared" si="9"/>
        <v>Memiliki kemampuan menyajikan teks cerita wayang bima bungkus, namun perlu peningkatan dalam menyajikan teks panatacara</v>
      </c>
      <c r="Q43" s="39"/>
      <c r="R43" s="41" t="s">
        <v>9</v>
      </c>
      <c r="S43" s="18"/>
      <c r="T43" s="1">
        <v>82</v>
      </c>
      <c r="U43" s="1">
        <v>85</v>
      </c>
      <c r="V43" s="42">
        <v>87.459459459459453</v>
      </c>
      <c r="W43" s="1">
        <v>82</v>
      </c>
      <c r="X43" s="1">
        <v>86</v>
      </c>
      <c r="Y43" s="81"/>
      <c r="Z43" s="1"/>
      <c r="AA43" s="1"/>
      <c r="AB43" s="1"/>
      <c r="AC43" s="1"/>
      <c r="AD43" s="1"/>
      <c r="AE43" s="18"/>
      <c r="AF43" s="1">
        <v>78</v>
      </c>
      <c r="AG43" s="42">
        <v>87.459459459459453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143351</v>
      </c>
      <c r="C44" s="19" t="s">
        <v>99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4" s="28">
        <f t="shared" si="5"/>
        <v>84.378378378378386</v>
      </c>
      <c r="L44" s="28" t="str">
        <f t="shared" si="6"/>
        <v>A</v>
      </c>
      <c r="M44" s="28">
        <f t="shared" si="7"/>
        <v>84.378378378378386</v>
      </c>
      <c r="N44" s="28" t="str">
        <f t="shared" si="8"/>
        <v>A</v>
      </c>
      <c r="O44" s="36">
        <v>2</v>
      </c>
      <c r="P44" s="28" t="str">
        <f t="shared" si="9"/>
        <v>Memiliki kemampuan menyajikan teks cerita wayang bima bungkus, namun perlu peningkatan dalam menyajikan teks panatacara</v>
      </c>
      <c r="Q44" s="39"/>
      <c r="R44" s="41" t="s">
        <v>9</v>
      </c>
      <c r="S44" s="18"/>
      <c r="T44" s="1">
        <v>80</v>
      </c>
      <c r="U44" s="1">
        <v>85</v>
      </c>
      <c r="V44" s="42">
        <v>88.756756756756758</v>
      </c>
      <c r="W44" s="1">
        <v>80</v>
      </c>
      <c r="X44" s="1">
        <v>86</v>
      </c>
      <c r="Y44" s="81"/>
      <c r="Z44" s="1"/>
      <c r="AA44" s="1"/>
      <c r="AB44" s="1"/>
      <c r="AC44" s="1"/>
      <c r="AD44" s="1"/>
      <c r="AE44" s="18"/>
      <c r="AF44" s="1">
        <v>80</v>
      </c>
      <c r="AG44" s="42">
        <v>88.756756756756758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143367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mengidentifikasi struktur teks panatacara, memahami teks deskripsi makanan tradisional, serta mampu memahami kaidah penulisan kalimat aksara Jawa</v>
      </c>
      <c r="K45" s="28">
        <f t="shared" si="5"/>
        <v>86.71621621621621</v>
      </c>
      <c r="L45" s="28" t="str">
        <f t="shared" si="6"/>
        <v>A</v>
      </c>
      <c r="M45" s="28">
        <f t="shared" si="7"/>
        <v>86.71621621621621</v>
      </c>
      <c r="N45" s="28" t="str">
        <f t="shared" si="8"/>
        <v>A</v>
      </c>
      <c r="O45" s="36">
        <v>1</v>
      </c>
      <c r="P45" s="28" t="str">
        <f t="shared" si="9"/>
        <v>Memiliki kemampuan menyajikan teks panatacara secara lisan, namun perlu peningkatan dalam mengenali teknik membaca panatacara</v>
      </c>
      <c r="Q45" s="39"/>
      <c r="R45" s="41" t="s">
        <v>9</v>
      </c>
      <c r="S45" s="18"/>
      <c r="T45" s="1">
        <v>83</v>
      </c>
      <c r="U45" s="1">
        <v>90</v>
      </c>
      <c r="V45" s="42">
        <v>88.432432432432421</v>
      </c>
      <c r="W45" s="1">
        <v>83</v>
      </c>
      <c r="X45" s="1">
        <v>86</v>
      </c>
      <c r="Y45" s="81"/>
      <c r="Z45" s="1"/>
      <c r="AA45" s="1"/>
      <c r="AB45" s="1"/>
      <c r="AC45" s="1"/>
      <c r="AD45" s="1"/>
      <c r="AE45" s="18"/>
      <c r="AF45" s="1">
        <v>85</v>
      </c>
      <c r="AG45" s="42">
        <v>88.432432432432421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143383</v>
      </c>
      <c r="C46" s="19" t="s">
        <v>101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6" s="28">
        <f t="shared" si="5"/>
        <v>79.378378378378386</v>
      </c>
      <c r="L46" s="28" t="str">
        <f t="shared" si="6"/>
        <v>B</v>
      </c>
      <c r="M46" s="28">
        <f t="shared" si="7"/>
        <v>79.378378378378386</v>
      </c>
      <c r="N46" s="28" t="str">
        <f t="shared" si="8"/>
        <v>B</v>
      </c>
      <c r="O46" s="36">
        <v>3</v>
      </c>
      <c r="P46" s="28" t="str">
        <f t="shared" si="9"/>
        <v>Memiliki kemampuan menyajikan teks cerita bima bungkus, namun perlu peningkatan dalam menyajikan teks panatacara dan menulis paragfar dengan aksara jawa</v>
      </c>
      <c r="Q46" s="39"/>
      <c r="R46" s="41" t="s">
        <v>9</v>
      </c>
      <c r="S46" s="18"/>
      <c r="T46" s="1">
        <v>80</v>
      </c>
      <c r="U46" s="1">
        <v>86</v>
      </c>
      <c r="V46" s="42">
        <v>88.756756756756758</v>
      </c>
      <c r="W46" s="1">
        <v>80</v>
      </c>
      <c r="X46" s="1">
        <v>86</v>
      </c>
      <c r="Y46" s="81"/>
      <c r="Z46" s="1"/>
      <c r="AA46" s="1"/>
      <c r="AB46" s="1"/>
      <c r="AC46" s="1"/>
      <c r="AD46" s="1"/>
      <c r="AE46" s="18"/>
      <c r="AF46" s="1">
        <v>70</v>
      </c>
      <c r="AG46" s="42">
        <v>88.756756756756758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F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0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1179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250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143399</v>
      </c>
      <c r="C11" s="19" t="s">
        <v>116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struktur teks panatacara, memahami teks deskripsi makanan tradisional, serta mampu memahami kaidah penulisan kalimat aksara Jawa</v>
      </c>
      <c r="K11" s="28">
        <f t="shared" ref="K11:K50" si="5">IF((COUNTA(AF11:AO11)&gt;0),AVERAGE(AF11:AO11),"")</f>
        <v>84.459459459459453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84.459459459459453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menyajikan teks panatacara secara lisan, namun perlu peningkatan dalam mengenali teknik membaca panatacara</v>
      </c>
      <c r="Q11" s="39"/>
      <c r="R11" s="41" t="s">
        <v>9</v>
      </c>
      <c r="S11" s="18"/>
      <c r="T11" s="1">
        <v>86</v>
      </c>
      <c r="U11" s="1">
        <v>84</v>
      </c>
      <c r="V11" s="81">
        <v>82.918918918918919</v>
      </c>
      <c r="W11" s="1">
        <v>85</v>
      </c>
      <c r="X11" s="81">
        <v>85</v>
      </c>
      <c r="Y11" s="1"/>
      <c r="Z11" s="1"/>
      <c r="AA11" s="1"/>
      <c r="AB11" s="1"/>
      <c r="AC11" s="1"/>
      <c r="AD11" s="1"/>
      <c r="AE11" s="18"/>
      <c r="AF11" s="1">
        <v>86</v>
      </c>
      <c r="AG11" s="81">
        <v>82.918918918918919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143415</v>
      </c>
      <c r="C12" s="19" t="s">
        <v>117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2" s="28">
        <f t="shared" si="5"/>
        <v>80.743243243243242</v>
      </c>
      <c r="L12" s="28" t="str">
        <f t="shared" si="6"/>
        <v>B</v>
      </c>
      <c r="M12" s="28">
        <f t="shared" si="7"/>
        <v>80.743243243243242</v>
      </c>
      <c r="N12" s="28" t="str">
        <f t="shared" si="8"/>
        <v>B</v>
      </c>
      <c r="O12" s="36">
        <v>3</v>
      </c>
      <c r="P12" s="28" t="str">
        <f t="shared" si="9"/>
        <v>Memiliki kemampuan menyajikan teks cerita bima bungkus, namun perlu peningkatan dalam menyajikan teks panatacara dan menulis paragfar dengan aksara jawa</v>
      </c>
      <c r="Q12" s="39"/>
      <c r="R12" s="41" t="s">
        <v>9</v>
      </c>
      <c r="S12" s="18"/>
      <c r="T12" s="1">
        <v>82</v>
      </c>
      <c r="U12" s="1">
        <v>70</v>
      </c>
      <c r="V12" s="81">
        <v>86.486486486486484</v>
      </c>
      <c r="W12" s="1">
        <v>70</v>
      </c>
      <c r="X12" s="81">
        <v>83</v>
      </c>
      <c r="Y12" s="1"/>
      <c r="Z12" s="1"/>
      <c r="AA12" s="1"/>
      <c r="AB12" s="1"/>
      <c r="AC12" s="1"/>
      <c r="AD12" s="1"/>
      <c r="AE12" s="18"/>
      <c r="AF12" s="1">
        <v>75</v>
      </c>
      <c r="AG12" s="81">
        <v>86.486486486486484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143431</v>
      </c>
      <c r="C13" s="19" t="s">
        <v>118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2</v>
      </c>
      <c r="J1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3" s="28">
        <f t="shared" si="5"/>
        <v>81.554054054054049</v>
      </c>
      <c r="L13" s="28" t="str">
        <f t="shared" si="6"/>
        <v>B</v>
      </c>
      <c r="M13" s="28">
        <f t="shared" si="7"/>
        <v>81.554054054054049</v>
      </c>
      <c r="N13" s="28" t="str">
        <f t="shared" si="8"/>
        <v>B</v>
      </c>
      <c r="O13" s="36">
        <v>3</v>
      </c>
      <c r="P13" s="28" t="str">
        <f t="shared" si="9"/>
        <v>Memiliki kemampuan menyajikan teks cerita bima bungkus, namun perlu peningkatan dalam menyajikan teks panatacara dan menulis paragfar dengan aksara jawa</v>
      </c>
      <c r="Q13" s="39"/>
      <c r="R13" s="41" t="s">
        <v>9</v>
      </c>
      <c r="S13" s="18"/>
      <c r="T13" s="1">
        <v>84</v>
      </c>
      <c r="U13" s="1">
        <v>83</v>
      </c>
      <c r="V13" s="81">
        <v>88.108108108108098</v>
      </c>
      <c r="W13" s="1">
        <v>85</v>
      </c>
      <c r="X13" s="81">
        <v>86</v>
      </c>
      <c r="Y13" s="1"/>
      <c r="Z13" s="1"/>
      <c r="AA13" s="1"/>
      <c r="AB13" s="1"/>
      <c r="AC13" s="1"/>
      <c r="AD13" s="1"/>
      <c r="AE13" s="18"/>
      <c r="AF13" s="1">
        <v>75</v>
      </c>
      <c r="AG13" s="81">
        <v>88.108108108108098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6" t="s">
        <v>341</v>
      </c>
      <c r="FI13" s="46" t="s">
        <v>337</v>
      </c>
      <c r="FJ13" s="43">
        <v>56601</v>
      </c>
      <c r="FK13" s="43">
        <v>56611</v>
      </c>
    </row>
    <row r="14" spans="1:167" x14ac:dyDescent="0.25">
      <c r="A14" s="19">
        <v>4</v>
      </c>
      <c r="B14" s="19">
        <v>143447</v>
      </c>
      <c r="C14" s="19" t="s">
        <v>119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mengidentifikasi struktur teks panatacara, memahami teks deskripsi makanan tradisional, serta mampu memahami kaidah penulisan kalimat aksara Jawa</v>
      </c>
      <c r="K14" s="28">
        <f t="shared" si="5"/>
        <v>84.202702702702709</v>
      </c>
      <c r="L14" s="28" t="str">
        <f t="shared" si="6"/>
        <v>A</v>
      </c>
      <c r="M14" s="28">
        <f t="shared" si="7"/>
        <v>84.202702702702709</v>
      </c>
      <c r="N14" s="28" t="str">
        <f t="shared" si="8"/>
        <v>A</v>
      </c>
      <c r="O14" s="36">
        <v>2</v>
      </c>
      <c r="P14" s="28" t="str">
        <f t="shared" si="9"/>
        <v>Memiliki kemampuan menyajikan teks cerita wayang bima bungkus, namun perlu peningkatan dalam menyajikan teks panatacara</v>
      </c>
      <c r="Q14" s="39"/>
      <c r="R14" s="41" t="s">
        <v>9</v>
      </c>
      <c r="S14" s="18"/>
      <c r="T14" s="1">
        <v>86</v>
      </c>
      <c r="U14" s="1">
        <v>84</v>
      </c>
      <c r="V14" s="81">
        <v>89.405405405405403</v>
      </c>
      <c r="W14" s="1">
        <v>85</v>
      </c>
      <c r="X14" s="81">
        <v>86</v>
      </c>
      <c r="Y14" s="1"/>
      <c r="Z14" s="1"/>
      <c r="AA14" s="1"/>
      <c r="AB14" s="1"/>
      <c r="AC14" s="1"/>
      <c r="AD14" s="1"/>
      <c r="AE14" s="18"/>
      <c r="AF14" s="1">
        <v>79</v>
      </c>
      <c r="AG14" s="81">
        <v>89.405405405405403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149031</v>
      </c>
      <c r="C15" s="19" t="s">
        <v>120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2</v>
      </c>
      <c r="J1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5" s="28">
        <f t="shared" si="5"/>
        <v>84.040540540540547</v>
      </c>
      <c r="L15" s="28" t="str">
        <f t="shared" si="6"/>
        <v>A</v>
      </c>
      <c r="M15" s="28">
        <f t="shared" si="7"/>
        <v>84.040540540540547</v>
      </c>
      <c r="N15" s="28" t="str">
        <f t="shared" si="8"/>
        <v>A</v>
      </c>
      <c r="O15" s="36">
        <v>2</v>
      </c>
      <c r="P15" s="28" t="str">
        <f t="shared" si="9"/>
        <v>Memiliki kemampuan menyajikan teks cerita wayang bima bungkus, namun perlu peningkatan dalam menyajikan teks panatacara</v>
      </c>
      <c r="Q15" s="39"/>
      <c r="R15" s="41" t="s">
        <v>9</v>
      </c>
      <c r="S15" s="18"/>
      <c r="T15" s="1">
        <v>84</v>
      </c>
      <c r="U15" s="1">
        <v>84</v>
      </c>
      <c r="V15" s="81">
        <v>89.081081081081081</v>
      </c>
      <c r="W15" s="1">
        <v>85</v>
      </c>
      <c r="X15" s="81">
        <v>86</v>
      </c>
      <c r="Y15" s="1"/>
      <c r="Z15" s="1"/>
      <c r="AA15" s="1"/>
      <c r="AB15" s="1"/>
      <c r="AC15" s="1"/>
      <c r="AD15" s="1"/>
      <c r="AE15" s="18"/>
      <c r="AF15" s="1">
        <v>79</v>
      </c>
      <c r="AG15" s="81">
        <v>89.081081081081081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6" t="s">
        <v>342</v>
      </c>
      <c r="FI15" s="46" t="s">
        <v>338</v>
      </c>
      <c r="FJ15" s="43">
        <v>56602</v>
      </c>
      <c r="FK15" s="43">
        <v>56612</v>
      </c>
    </row>
    <row r="16" spans="1:167" x14ac:dyDescent="0.25">
      <c r="A16" s="19">
        <v>6</v>
      </c>
      <c r="B16" s="19">
        <v>143463</v>
      </c>
      <c r="C16" s="19" t="s">
        <v>121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2</v>
      </c>
      <c r="J1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6" s="28">
        <f t="shared" si="5"/>
        <v>81.067567567567565</v>
      </c>
      <c r="L16" s="28" t="str">
        <f t="shared" si="6"/>
        <v>B</v>
      </c>
      <c r="M16" s="28">
        <f t="shared" si="7"/>
        <v>81.067567567567565</v>
      </c>
      <c r="N16" s="28" t="str">
        <f t="shared" si="8"/>
        <v>B</v>
      </c>
      <c r="O16" s="36">
        <v>3</v>
      </c>
      <c r="P16" s="28" t="str">
        <f t="shared" si="9"/>
        <v>Memiliki kemampuan menyajikan teks cerita bima bungkus, namun perlu peningkatan dalam menyajikan teks panatacara dan menulis paragfar dengan aksara jawa</v>
      </c>
      <c r="Q16" s="39"/>
      <c r="R16" s="41" t="s">
        <v>9</v>
      </c>
      <c r="S16" s="18"/>
      <c r="T16" s="1">
        <v>84</v>
      </c>
      <c r="U16" s="1">
        <v>84</v>
      </c>
      <c r="V16" s="81">
        <v>87.13513513513513</v>
      </c>
      <c r="W16" s="1">
        <v>84</v>
      </c>
      <c r="X16" s="81">
        <v>86</v>
      </c>
      <c r="Y16" s="1"/>
      <c r="Z16" s="1"/>
      <c r="AA16" s="1"/>
      <c r="AB16" s="1"/>
      <c r="AC16" s="1"/>
      <c r="AD16" s="1"/>
      <c r="AE16" s="18"/>
      <c r="AF16" s="1">
        <v>75</v>
      </c>
      <c r="AG16" s="81">
        <v>87.13513513513513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143479</v>
      </c>
      <c r="C17" s="19" t="s">
        <v>122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mengidentifikasi struktur teks panatacara, memahami teks deskripsi makanan tradisional, serta mampu memahami kaidah penulisan kalimat aksara Jawa</v>
      </c>
      <c r="K17" s="28">
        <f t="shared" si="5"/>
        <v>83.878378378378386</v>
      </c>
      <c r="L17" s="28" t="str">
        <f t="shared" si="6"/>
        <v>B</v>
      </c>
      <c r="M17" s="28">
        <f t="shared" si="7"/>
        <v>83.878378378378386</v>
      </c>
      <c r="N17" s="28" t="str">
        <f t="shared" si="8"/>
        <v>B</v>
      </c>
      <c r="O17" s="36">
        <v>2</v>
      </c>
      <c r="P17" s="28" t="str">
        <f t="shared" si="9"/>
        <v>Memiliki kemampuan menyajikan teks cerita wayang bima bungkus, namun perlu peningkatan dalam menyajikan teks panatacara</v>
      </c>
      <c r="Q17" s="39"/>
      <c r="R17" s="41" t="s">
        <v>9</v>
      </c>
      <c r="S17" s="18"/>
      <c r="T17" s="1">
        <v>86</v>
      </c>
      <c r="U17" s="1">
        <v>83</v>
      </c>
      <c r="V17" s="81">
        <v>88.756756756756758</v>
      </c>
      <c r="W17" s="1">
        <v>85</v>
      </c>
      <c r="X17" s="81">
        <v>86</v>
      </c>
      <c r="Y17" s="1"/>
      <c r="Z17" s="1"/>
      <c r="AA17" s="1"/>
      <c r="AB17" s="1"/>
      <c r="AC17" s="1"/>
      <c r="AD17" s="1"/>
      <c r="AE17" s="18"/>
      <c r="AF17" s="1">
        <v>79</v>
      </c>
      <c r="AG17" s="81">
        <v>88.756756756756758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6" t="s">
        <v>340</v>
      </c>
      <c r="FI17" s="46" t="s">
        <v>339</v>
      </c>
      <c r="FJ17" s="43">
        <v>56603</v>
      </c>
      <c r="FK17" s="43">
        <v>56613</v>
      </c>
    </row>
    <row r="18" spans="1:167" x14ac:dyDescent="0.25">
      <c r="A18" s="19">
        <v>8</v>
      </c>
      <c r="B18" s="19">
        <v>143495</v>
      </c>
      <c r="C18" s="19" t="s">
        <v>123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2</v>
      </c>
      <c r="J18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8" s="28">
        <f t="shared" si="5"/>
        <v>83.378378378378386</v>
      </c>
      <c r="L18" s="28" t="str">
        <f t="shared" si="6"/>
        <v>B</v>
      </c>
      <c r="M18" s="28">
        <f t="shared" si="7"/>
        <v>83.378378378378386</v>
      </c>
      <c r="N18" s="28" t="str">
        <f t="shared" si="8"/>
        <v>B</v>
      </c>
      <c r="O18" s="36">
        <v>2</v>
      </c>
      <c r="P18" s="28" t="str">
        <f t="shared" si="9"/>
        <v>Memiliki kemampuan menyajikan teks cerita wayang bima bungkus, namun perlu peningkatan dalam menyajikan teks panatacara</v>
      </c>
      <c r="Q18" s="39"/>
      <c r="R18" s="41" t="s">
        <v>9</v>
      </c>
      <c r="S18" s="18"/>
      <c r="T18" s="1">
        <v>84</v>
      </c>
      <c r="U18" s="1">
        <v>83</v>
      </c>
      <c r="V18" s="81">
        <v>88.756756756756758</v>
      </c>
      <c r="W18" s="1">
        <v>85</v>
      </c>
      <c r="X18" s="81">
        <v>86</v>
      </c>
      <c r="Y18" s="1"/>
      <c r="Z18" s="1"/>
      <c r="AA18" s="1"/>
      <c r="AB18" s="1"/>
      <c r="AC18" s="1"/>
      <c r="AD18" s="1"/>
      <c r="AE18" s="18"/>
      <c r="AF18" s="1">
        <v>78</v>
      </c>
      <c r="AG18" s="81">
        <v>88.756756756756758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149725</v>
      </c>
      <c r="C19" s="19" t="s">
        <v>124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2</v>
      </c>
      <c r="J19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9" s="28">
        <f t="shared" si="5"/>
        <v>86.067567567567565</v>
      </c>
      <c r="L19" s="28" t="str">
        <f t="shared" si="6"/>
        <v>A</v>
      </c>
      <c r="M19" s="28">
        <f t="shared" si="7"/>
        <v>86.067567567567565</v>
      </c>
      <c r="N19" s="28" t="str">
        <f t="shared" si="8"/>
        <v>A</v>
      </c>
      <c r="O19" s="36">
        <v>1</v>
      </c>
      <c r="P19" s="28" t="str">
        <f t="shared" si="9"/>
        <v>Memiliki kemampuan menyajikan teks panatacara secara lisan, namun perlu peningkatan dalam mengenali teknik membaca panatacara</v>
      </c>
      <c r="Q19" s="39"/>
      <c r="R19" s="41" t="s">
        <v>9</v>
      </c>
      <c r="S19" s="18"/>
      <c r="T19" s="1">
        <v>82</v>
      </c>
      <c r="U19" s="1">
        <v>85</v>
      </c>
      <c r="V19" s="81">
        <v>87.13513513513513</v>
      </c>
      <c r="W19" s="1">
        <v>83</v>
      </c>
      <c r="X19" s="81">
        <v>86</v>
      </c>
      <c r="Y19" s="1"/>
      <c r="Z19" s="1"/>
      <c r="AA19" s="1"/>
      <c r="AB19" s="1"/>
      <c r="AC19" s="1"/>
      <c r="AD19" s="1"/>
      <c r="AE19" s="18"/>
      <c r="AF19" s="1">
        <v>85</v>
      </c>
      <c r="AG19" s="81">
        <v>87.13513513513513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56604</v>
      </c>
      <c r="FK19" s="43">
        <v>56614</v>
      </c>
    </row>
    <row r="20" spans="1:167" x14ac:dyDescent="0.25">
      <c r="A20" s="19">
        <v>10</v>
      </c>
      <c r="B20" s="19">
        <v>143511</v>
      </c>
      <c r="C20" s="19" t="s">
        <v>125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mengidentifikasi struktur teks panatacara, memahami teks deskripsi makanan tradisional, serta mampu memahami kaidah penulisan kalimat aksara Jawa</v>
      </c>
      <c r="K20" s="28">
        <f t="shared" si="5"/>
        <v>81.378378378378386</v>
      </c>
      <c r="L20" s="28" t="str">
        <f t="shared" si="6"/>
        <v>B</v>
      </c>
      <c r="M20" s="28">
        <f t="shared" si="7"/>
        <v>81.378378378378386</v>
      </c>
      <c r="N20" s="28" t="str">
        <f t="shared" si="8"/>
        <v>B</v>
      </c>
      <c r="O20" s="36">
        <v>3</v>
      </c>
      <c r="P20" s="28" t="str">
        <f t="shared" si="9"/>
        <v>Memiliki kemampuan menyajikan teks cerita bima bungkus, namun perlu peningkatan dalam menyajikan teks panatacara dan menulis paragfar dengan aksara jawa</v>
      </c>
      <c r="Q20" s="39"/>
      <c r="R20" s="41" t="s">
        <v>9</v>
      </c>
      <c r="S20" s="18"/>
      <c r="T20" s="1">
        <v>84</v>
      </c>
      <c r="U20" s="1">
        <v>85</v>
      </c>
      <c r="V20" s="81">
        <v>88.756756756756758</v>
      </c>
      <c r="W20" s="1">
        <v>85</v>
      </c>
      <c r="X20" s="81">
        <v>85</v>
      </c>
      <c r="Y20" s="1"/>
      <c r="Z20" s="1"/>
      <c r="AA20" s="1"/>
      <c r="AB20" s="1"/>
      <c r="AC20" s="1"/>
      <c r="AD20" s="1"/>
      <c r="AE20" s="18"/>
      <c r="AF20" s="1">
        <v>74</v>
      </c>
      <c r="AG20" s="81">
        <v>88.756756756756758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143527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2</v>
      </c>
      <c r="J21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1" s="28">
        <f t="shared" si="5"/>
        <v>83.554054054054049</v>
      </c>
      <c r="L21" s="28" t="str">
        <f t="shared" si="6"/>
        <v>B</v>
      </c>
      <c r="M21" s="28">
        <f t="shared" si="7"/>
        <v>83.554054054054049</v>
      </c>
      <c r="N21" s="28" t="str">
        <f t="shared" si="8"/>
        <v>B</v>
      </c>
      <c r="O21" s="36">
        <v>2</v>
      </c>
      <c r="P21" s="28" t="str">
        <f t="shared" si="9"/>
        <v>Memiliki kemampuan menyajikan teks cerita wayang bima bungkus, namun perlu peningkatan dalam menyajikan teks panatacara</v>
      </c>
      <c r="Q21" s="39"/>
      <c r="R21" s="41" t="s">
        <v>9</v>
      </c>
      <c r="S21" s="18"/>
      <c r="T21" s="1">
        <v>82</v>
      </c>
      <c r="U21" s="1">
        <v>85</v>
      </c>
      <c r="V21" s="81">
        <v>88.108108108108098</v>
      </c>
      <c r="W21" s="1">
        <v>85</v>
      </c>
      <c r="X21" s="81">
        <v>86</v>
      </c>
      <c r="Y21" s="1"/>
      <c r="Z21" s="1"/>
      <c r="AA21" s="1"/>
      <c r="AB21" s="1"/>
      <c r="AC21" s="1"/>
      <c r="AD21" s="1"/>
      <c r="AE21" s="18"/>
      <c r="AF21" s="1">
        <v>79</v>
      </c>
      <c r="AG21" s="81">
        <v>88.108108108108098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56605</v>
      </c>
      <c r="FK21" s="43">
        <v>56615</v>
      </c>
    </row>
    <row r="22" spans="1:167" x14ac:dyDescent="0.25">
      <c r="A22" s="19">
        <v>12</v>
      </c>
      <c r="B22" s="19">
        <v>143543</v>
      </c>
      <c r="C22" s="19" t="s">
        <v>127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2" s="28">
        <f t="shared" si="5"/>
        <v>81.067567567567565</v>
      </c>
      <c r="L22" s="28" t="str">
        <f t="shared" si="6"/>
        <v>B</v>
      </c>
      <c r="M22" s="28">
        <f t="shared" si="7"/>
        <v>81.067567567567565</v>
      </c>
      <c r="N22" s="28" t="str">
        <f t="shared" si="8"/>
        <v>B</v>
      </c>
      <c r="O22" s="36">
        <v>3</v>
      </c>
      <c r="P22" s="28" t="str">
        <f t="shared" si="9"/>
        <v>Memiliki kemampuan menyajikan teks cerita bima bungkus, namun perlu peningkatan dalam menyajikan teks panatacara dan menulis paragfar dengan aksara jawa</v>
      </c>
      <c r="Q22" s="39"/>
      <c r="R22" s="41" t="s">
        <v>9</v>
      </c>
      <c r="S22" s="18"/>
      <c r="T22" s="1">
        <v>82</v>
      </c>
      <c r="U22" s="1">
        <v>80</v>
      </c>
      <c r="V22" s="81">
        <v>87.13513513513513</v>
      </c>
      <c r="W22" s="1">
        <v>84</v>
      </c>
      <c r="X22" s="81">
        <v>86</v>
      </c>
      <c r="Y22" s="1"/>
      <c r="Z22" s="1"/>
      <c r="AA22" s="1"/>
      <c r="AB22" s="1"/>
      <c r="AC22" s="1"/>
      <c r="AD22" s="1"/>
      <c r="AE22" s="18"/>
      <c r="AF22" s="1">
        <v>75</v>
      </c>
      <c r="AG22" s="81">
        <v>87.13513513513513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143559</v>
      </c>
      <c r="C23" s="19" t="s">
        <v>128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mengidentifikasi struktur teks panatacara, memahami teks deskripsi makanan tradisional, serta mampu memahami kaidah penulisan kalimat aksara Jawa</v>
      </c>
      <c r="K23" s="28">
        <f t="shared" si="5"/>
        <v>84.21621621621621</v>
      </c>
      <c r="L23" s="28" t="str">
        <f t="shared" si="6"/>
        <v>A</v>
      </c>
      <c r="M23" s="28">
        <f t="shared" si="7"/>
        <v>84.21621621621621</v>
      </c>
      <c r="N23" s="28" t="str">
        <f t="shared" si="8"/>
        <v>A</v>
      </c>
      <c r="O23" s="36">
        <v>2</v>
      </c>
      <c r="P23" s="28" t="str">
        <f t="shared" si="9"/>
        <v>Memiliki kemampuan menyajikan teks cerita wayang bima bungkus, namun perlu peningkatan dalam menyajikan teks panatacara</v>
      </c>
      <c r="Q23" s="39"/>
      <c r="R23" s="41" t="s">
        <v>9</v>
      </c>
      <c r="S23" s="18"/>
      <c r="T23" s="1">
        <v>86</v>
      </c>
      <c r="U23" s="1">
        <v>85</v>
      </c>
      <c r="V23" s="81">
        <v>88.432432432432421</v>
      </c>
      <c r="W23" s="1">
        <v>84</v>
      </c>
      <c r="X23" s="81">
        <v>86</v>
      </c>
      <c r="Y23" s="1"/>
      <c r="Z23" s="1"/>
      <c r="AA23" s="1"/>
      <c r="AB23" s="1"/>
      <c r="AC23" s="1"/>
      <c r="AD23" s="1"/>
      <c r="AE23" s="18"/>
      <c r="AF23" s="1">
        <v>80</v>
      </c>
      <c r="AG23" s="81">
        <v>88.432432432432421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56606</v>
      </c>
      <c r="FK23" s="43">
        <v>56616</v>
      </c>
    </row>
    <row r="24" spans="1:167" x14ac:dyDescent="0.25">
      <c r="A24" s="19">
        <v>14</v>
      </c>
      <c r="B24" s="19">
        <v>143575</v>
      </c>
      <c r="C24" s="19" t="s">
        <v>129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mengidentifikasi struktur teks panatacara, memahami teks deskripsi makanan tradisional, serta mampu memahami kaidah penulisan kalimat aksara Jawa</v>
      </c>
      <c r="K24" s="28">
        <f t="shared" si="5"/>
        <v>83.702702702702709</v>
      </c>
      <c r="L24" s="28" t="str">
        <f t="shared" si="6"/>
        <v>B</v>
      </c>
      <c r="M24" s="28">
        <f t="shared" si="7"/>
        <v>83.702702702702709</v>
      </c>
      <c r="N24" s="28" t="str">
        <f t="shared" si="8"/>
        <v>B</v>
      </c>
      <c r="O24" s="36">
        <v>2</v>
      </c>
      <c r="P24" s="28" t="str">
        <f t="shared" si="9"/>
        <v>Memiliki kemampuan menyajikan teks cerita wayang bima bungkus, namun perlu peningkatan dalam menyajikan teks panatacara</v>
      </c>
      <c r="Q24" s="39"/>
      <c r="R24" s="41" t="s">
        <v>9</v>
      </c>
      <c r="S24" s="18"/>
      <c r="T24" s="1">
        <v>86</v>
      </c>
      <c r="U24" s="1">
        <v>84</v>
      </c>
      <c r="V24" s="81">
        <v>89.405405405405403</v>
      </c>
      <c r="W24" s="1">
        <v>84</v>
      </c>
      <c r="X24" s="81">
        <v>86</v>
      </c>
      <c r="Y24" s="1"/>
      <c r="Z24" s="1"/>
      <c r="AA24" s="1"/>
      <c r="AB24" s="1"/>
      <c r="AC24" s="1"/>
      <c r="AD24" s="1"/>
      <c r="AE24" s="18"/>
      <c r="AF24" s="1">
        <v>78</v>
      </c>
      <c r="AG24" s="81">
        <v>89.405405405405403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143591</v>
      </c>
      <c r="C25" s="19" t="s">
        <v>130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mengidentifikasi struktur teks panatacara, memahami teks deskripsi makanan tradisional, serta mampu memahami kaidah penulisan kalimat aksara Jawa</v>
      </c>
      <c r="K25" s="28">
        <f t="shared" si="5"/>
        <v>83.21621621621621</v>
      </c>
      <c r="L25" s="28" t="str">
        <f t="shared" si="6"/>
        <v>B</v>
      </c>
      <c r="M25" s="28">
        <f t="shared" si="7"/>
        <v>83.21621621621621</v>
      </c>
      <c r="N25" s="28" t="str">
        <f t="shared" si="8"/>
        <v>B</v>
      </c>
      <c r="O25" s="36">
        <v>2</v>
      </c>
      <c r="P25" s="28" t="str">
        <f t="shared" si="9"/>
        <v>Memiliki kemampuan menyajikan teks cerita wayang bima bungkus, namun perlu peningkatan dalam menyajikan teks panatacara</v>
      </c>
      <c r="Q25" s="39"/>
      <c r="R25" s="41" t="s">
        <v>9</v>
      </c>
      <c r="S25" s="18"/>
      <c r="T25" s="1">
        <v>85</v>
      </c>
      <c r="U25" s="1">
        <v>85</v>
      </c>
      <c r="V25" s="81">
        <v>88.432432432432421</v>
      </c>
      <c r="W25" s="1">
        <v>80</v>
      </c>
      <c r="X25" s="81">
        <v>85</v>
      </c>
      <c r="Y25" s="1"/>
      <c r="Z25" s="1"/>
      <c r="AA25" s="1"/>
      <c r="AB25" s="1"/>
      <c r="AC25" s="1"/>
      <c r="AD25" s="1"/>
      <c r="AE25" s="18"/>
      <c r="AF25" s="1">
        <v>78</v>
      </c>
      <c r="AG25" s="81">
        <v>88.432432432432421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4">
        <v>7</v>
      </c>
      <c r="FH25" s="45"/>
      <c r="FI25" s="45"/>
      <c r="FJ25" s="43">
        <v>56607</v>
      </c>
      <c r="FK25" s="43">
        <v>56617</v>
      </c>
    </row>
    <row r="26" spans="1:167" x14ac:dyDescent="0.25">
      <c r="A26" s="19">
        <v>16</v>
      </c>
      <c r="B26" s="19">
        <v>143607</v>
      </c>
      <c r="C26" s="19" t="s">
        <v>131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6" s="28">
        <f t="shared" si="5"/>
        <v>84.540540540540547</v>
      </c>
      <c r="L26" s="28" t="str">
        <f t="shared" si="6"/>
        <v>A</v>
      </c>
      <c r="M26" s="28">
        <f t="shared" si="7"/>
        <v>84.540540540540547</v>
      </c>
      <c r="N26" s="28" t="str">
        <f t="shared" si="8"/>
        <v>A</v>
      </c>
      <c r="O26" s="36">
        <v>2</v>
      </c>
      <c r="P26" s="28" t="str">
        <f t="shared" si="9"/>
        <v>Memiliki kemampuan menyajikan teks cerita wayang bima bungkus, namun perlu peningkatan dalam menyajikan teks panatacara</v>
      </c>
      <c r="Q26" s="39"/>
      <c r="R26" s="41" t="s">
        <v>9</v>
      </c>
      <c r="S26" s="18"/>
      <c r="T26" s="1">
        <v>84</v>
      </c>
      <c r="U26" s="1">
        <v>83</v>
      </c>
      <c r="V26" s="81">
        <v>89.081081081081081</v>
      </c>
      <c r="W26" s="1">
        <v>80</v>
      </c>
      <c r="X26" s="81">
        <v>86</v>
      </c>
      <c r="Y26" s="1"/>
      <c r="Z26" s="1"/>
      <c r="AA26" s="1"/>
      <c r="AB26" s="1"/>
      <c r="AC26" s="1"/>
      <c r="AD26" s="1"/>
      <c r="AE26" s="18"/>
      <c r="AF26" s="1">
        <v>80</v>
      </c>
      <c r="AG26" s="81">
        <v>89.081081081081081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143623</v>
      </c>
      <c r="C27" s="19" t="s">
        <v>132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mengidentifikasi struktur teks panatacara, memahami teks deskripsi makanan tradisional, serta mampu memahami kaidah penulisan kalimat aksara Jawa</v>
      </c>
      <c r="K27" s="28">
        <f t="shared" si="5"/>
        <v>87.054054054054049</v>
      </c>
      <c r="L27" s="28" t="str">
        <f t="shared" si="6"/>
        <v>A</v>
      </c>
      <c r="M27" s="28">
        <f t="shared" si="7"/>
        <v>87.054054054054049</v>
      </c>
      <c r="N27" s="28" t="str">
        <f t="shared" si="8"/>
        <v>A</v>
      </c>
      <c r="O27" s="36">
        <v>1</v>
      </c>
      <c r="P27" s="28" t="str">
        <f t="shared" si="9"/>
        <v>Memiliki kemampuan menyajikan teks panatacara secara lisan, namun perlu peningkatan dalam mengenali teknik membaca panatacara</v>
      </c>
      <c r="Q27" s="39"/>
      <c r="R27" s="41" t="s">
        <v>9</v>
      </c>
      <c r="S27" s="18"/>
      <c r="T27" s="1">
        <v>84</v>
      </c>
      <c r="U27" s="1">
        <v>90</v>
      </c>
      <c r="V27" s="81">
        <v>88.108108108108098</v>
      </c>
      <c r="W27" s="1">
        <v>85</v>
      </c>
      <c r="X27" s="81">
        <v>88</v>
      </c>
      <c r="Y27" s="1"/>
      <c r="Z27" s="1"/>
      <c r="AA27" s="1"/>
      <c r="AB27" s="1"/>
      <c r="AC27" s="1"/>
      <c r="AD27" s="1"/>
      <c r="AE27" s="18"/>
      <c r="AF27" s="1">
        <v>86</v>
      </c>
      <c r="AG27" s="81">
        <v>88.108108108108098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56608</v>
      </c>
      <c r="FK27" s="43">
        <v>56618</v>
      </c>
    </row>
    <row r="28" spans="1:167" x14ac:dyDescent="0.25">
      <c r="A28" s="19">
        <v>18</v>
      </c>
      <c r="B28" s="19">
        <v>143639</v>
      </c>
      <c r="C28" s="19" t="s">
        <v>133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mengidentifikasi struktur teks panatacara, memahami teks deskripsi makanan tradisional, serta mampu memahami kaidah penulisan kalimat aksara Jawa</v>
      </c>
      <c r="K28" s="28">
        <f t="shared" si="5"/>
        <v>85.554054054054049</v>
      </c>
      <c r="L28" s="28" t="str">
        <f t="shared" si="6"/>
        <v>A</v>
      </c>
      <c r="M28" s="28">
        <f t="shared" si="7"/>
        <v>85.554054054054049</v>
      </c>
      <c r="N28" s="28" t="str">
        <f t="shared" si="8"/>
        <v>A</v>
      </c>
      <c r="O28" s="36">
        <v>2</v>
      </c>
      <c r="P28" s="28" t="str">
        <f t="shared" si="9"/>
        <v>Memiliki kemampuan menyajikan teks cerita wayang bima bungkus, namun perlu peningkatan dalam menyajikan teks panatacara</v>
      </c>
      <c r="Q28" s="39"/>
      <c r="R28" s="41" t="s">
        <v>9</v>
      </c>
      <c r="S28" s="18"/>
      <c r="T28" s="1">
        <v>86</v>
      </c>
      <c r="U28" s="1">
        <v>85</v>
      </c>
      <c r="V28" s="81">
        <v>88.108108108108098</v>
      </c>
      <c r="W28" s="1">
        <v>85</v>
      </c>
      <c r="X28" s="81">
        <v>86</v>
      </c>
      <c r="Y28" s="1"/>
      <c r="Z28" s="1"/>
      <c r="AA28" s="1"/>
      <c r="AB28" s="1"/>
      <c r="AC28" s="1"/>
      <c r="AD28" s="1"/>
      <c r="AE28" s="18"/>
      <c r="AF28" s="1">
        <v>83</v>
      </c>
      <c r="AG28" s="81">
        <v>88.108108108108098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143655</v>
      </c>
      <c r="C29" s="19" t="s">
        <v>134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mengidentifikasi struktur teks panatacara, memahami teks deskripsi makanan tradisional, serta mampu memahami kaidah penulisan kalimat aksara Jawa</v>
      </c>
      <c r="K29" s="28">
        <f t="shared" si="5"/>
        <v>81.229729729729726</v>
      </c>
      <c r="L29" s="28" t="str">
        <f t="shared" si="6"/>
        <v>B</v>
      </c>
      <c r="M29" s="28">
        <f t="shared" si="7"/>
        <v>81.229729729729726</v>
      </c>
      <c r="N29" s="28" t="str">
        <f t="shared" si="8"/>
        <v>B</v>
      </c>
      <c r="O29" s="36">
        <v>3</v>
      </c>
      <c r="P29" s="28" t="str">
        <f t="shared" si="9"/>
        <v>Memiliki kemampuan menyajikan teks cerita bima bungkus, namun perlu peningkatan dalam menyajikan teks panatacara dan menulis paragfar dengan aksara jawa</v>
      </c>
      <c r="Q29" s="39"/>
      <c r="R29" s="41" t="s">
        <v>9</v>
      </c>
      <c r="S29" s="18"/>
      <c r="T29" s="1">
        <v>87</v>
      </c>
      <c r="U29" s="1">
        <v>83</v>
      </c>
      <c r="V29" s="81">
        <v>87.459459459459453</v>
      </c>
      <c r="W29" s="1">
        <v>85</v>
      </c>
      <c r="X29" s="81">
        <v>86</v>
      </c>
      <c r="Y29" s="1"/>
      <c r="Z29" s="1"/>
      <c r="AA29" s="1"/>
      <c r="AB29" s="1"/>
      <c r="AC29" s="1"/>
      <c r="AD29" s="1"/>
      <c r="AE29" s="18"/>
      <c r="AF29" s="1">
        <v>75</v>
      </c>
      <c r="AG29" s="81">
        <v>87.459459459459453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56609</v>
      </c>
      <c r="FK29" s="43">
        <v>56619</v>
      </c>
    </row>
    <row r="30" spans="1:167" x14ac:dyDescent="0.25">
      <c r="A30" s="19">
        <v>20</v>
      </c>
      <c r="B30" s="19">
        <v>143671</v>
      </c>
      <c r="C30" s="19" t="s">
        <v>135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mengidentifikasi struktur teks panatacara, memahami teks deskripsi makanan tradisional, serta mampu memahami kaidah penulisan kalimat aksara Jawa</v>
      </c>
      <c r="K30" s="28">
        <f t="shared" si="5"/>
        <v>86.229729729729726</v>
      </c>
      <c r="L30" s="28" t="str">
        <f t="shared" si="6"/>
        <v>A</v>
      </c>
      <c r="M30" s="28">
        <f t="shared" si="7"/>
        <v>86.229729729729726</v>
      </c>
      <c r="N30" s="28" t="str">
        <f t="shared" si="8"/>
        <v>A</v>
      </c>
      <c r="O30" s="36">
        <v>1</v>
      </c>
      <c r="P30" s="28" t="str">
        <f t="shared" si="9"/>
        <v>Memiliki kemampuan menyajikan teks panatacara secara lisan, namun perlu peningkatan dalam mengenali teknik membaca panatacara</v>
      </c>
      <c r="Q30" s="39"/>
      <c r="R30" s="41" t="s">
        <v>9</v>
      </c>
      <c r="S30" s="18"/>
      <c r="T30" s="1">
        <v>87</v>
      </c>
      <c r="U30" s="1">
        <v>84</v>
      </c>
      <c r="V30" s="81">
        <v>87.459459459459453</v>
      </c>
      <c r="W30" s="1">
        <v>83</v>
      </c>
      <c r="X30" s="81">
        <v>86</v>
      </c>
      <c r="Y30" s="1"/>
      <c r="Z30" s="1"/>
      <c r="AA30" s="1"/>
      <c r="AB30" s="1"/>
      <c r="AC30" s="1"/>
      <c r="AD30" s="1"/>
      <c r="AE30" s="18"/>
      <c r="AF30" s="1">
        <v>85</v>
      </c>
      <c r="AG30" s="81">
        <v>87.459459459459453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143687</v>
      </c>
      <c r="C31" s="19" t="s">
        <v>136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mengidentifikasi struktur teks panatacara, memahami teks deskripsi makanan tradisional, serta mampu memahami kaidah penulisan kalimat aksara Jawa</v>
      </c>
      <c r="K31" s="28">
        <f t="shared" si="5"/>
        <v>85.675675675675677</v>
      </c>
      <c r="L31" s="28" t="str">
        <f t="shared" si="6"/>
        <v>A</v>
      </c>
      <c r="M31" s="28">
        <f t="shared" si="7"/>
        <v>85.675675675675677</v>
      </c>
      <c r="N31" s="28" t="str">
        <f t="shared" si="8"/>
        <v>A</v>
      </c>
      <c r="O31" s="36">
        <v>2</v>
      </c>
      <c r="P31" s="28" t="str">
        <f t="shared" si="9"/>
        <v>Memiliki kemampuan menyajikan teks cerita wayang bima bungkus, namun perlu peningkatan dalam menyajikan teks panatacara</v>
      </c>
      <c r="Q31" s="39"/>
      <c r="R31" s="41" t="s">
        <v>9</v>
      </c>
      <c r="S31" s="18"/>
      <c r="T31" s="1">
        <v>85</v>
      </c>
      <c r="U31" s="1">
        <v>86</v>
      </c>
      <c r="V31" s="81">
        <v>91.351351351351354</v>
      </c>
      <c r="W31" s="1">
        <v>85</v>
      </c>
      <c r="X31" s="81">
        <v>88</v>
      </c>
      <c r="Y31" s="1"/>
      <c r="Z31" s="1"/>
      <c r="AA31" s="1"/>
      <c r="AB31" s="1"/>
      <c r="AC31" s="1"/>
      <c r="AD31" s="1"/>
      <c r="AE31" s="18"/>
      <c r="AF31" s="1">
        <v>80</v>
      </c>
      <c r="AG31" s="81">
        <v>91.351351351351354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56610</v>
      </c>
      <c r="FK31" s="43">
        <v>56620</v>
      </c>
    </row>
    <row r="32" spans="1:167" x14ac:dyDescent="0.25">
      <c r="A32" s="19">
        <v>22</v>
      </c>
      <c r="B32" s="19">
        <v>143703</v>
      </c>
      <c r="C32" s="19" t="s">
        <v>137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mengidentifikasi struktur teks panatacara, memahami teks deskripsi makanan tradisional, serta mampu memahami kaidah penulisan kalimat aksara Jawa</v>
      </c>
      <c r="K32" s="28">
        <f t="shared" si="5"/>
        <v>86.71621621621621</v>
      </c>
      <c r="L32" s="28" t="str">
        <f t="shared" si="6"/>
        <v>A</v>
      </c>
      <c r="M32" s="28">
        <f t="shared" si="7"/>
        <v>86.71621621621621</v>
      </c>
      <c r="N32" s="28" t="str">
        <f t="shared" si="8"/>
        <v>A</v>
      </c>
      <c r="O32" s="36">
        <v>1</v>
      </c>
      <c r="P32" s="28" t="str">
        <f t="shared" si="9"/>
        <v>Memiliki kemampuan menyajikan teks panatacara secara lisan, namun perlu peningkatan dalam mengenali teknik membaca panatacara</v>
      </c>
      <c r="Q32" s="39"/>
      <c r="R32" s="41" t="s">
        <v>9</v>
      </c>
      <c r="S32" s="18"/>
      <c r="T32" s="1">
        <v>87</v>
      </c>
      <c r="U32" s="1">
        <v>87</v>
      </c>
      <c r="V32" s="81">
        <v>88.432432432432421</v>
      </c>
      <c r="W32" s="1">
        <v>85</v>
      </c>
      <c r="X32" s="81">
        <v>86</v>
      </c>
      <c r="Y32" s="1"/>
      <c r="Z32" s="1"/>
      <c r="AA32" s="1"/>
      <c r="AB32" s="1"/>
      <c r="AC32" s="1"/>
      <c r="AD32" s="1"/>
      <c r="AE32" s="18"/>
      <c r="AF32" s="1">
        <v>85</v>
      </c>
      <c r="AG32" s="81">
        <v>88.432432432432421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143719</v>
      </c>
      <c r="C33" s="19" t="s">
        <v>138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mengidentifikasi struktur teks panatacara, memahami teks deskripsi makanan tradisional, serta mampu memahami kaidah penulisan kalimat aksara Jawa</v>
      </c>
      <c r="K33" s="28">
        <f t="shared" si="5"/>
        <v>82.729729729729726</v>
      </c>
      <c r="L33" s="28" t="str">
        <f t="shared" si="6"/>
        <v>B</v>
      </c>
      <c r="M33" s="28">
        <f t="shared" si="7"/>
        <v>82.729729729729726</v>
      </c>
      <c r="N33" s="28" t="str">
        <f t="shared" si="8"/>
        <v>B</v>
      </c>
      <c r="O33" s="36">
        <v>2</v>
      </c>
      <c r="P33" s="28" t="str">
        <f t="shared" si="9"/>
        <v>Memiliki kemampuan menyajikan teks cerita wayang bima bungkus, namun perlu peningkatan dalam menyajikan teks panatacara</v>
      </c>
      <c r="Q33" s="39"/>
      <c r="R33" s="41" t="s">
        <v>9</v>
      </c>
      <c r="S33" s="18"/>
      <c r="T33" s="1">
        <v>85</v>
      </c>
      <c r="U33" s="1">
        <v>90</v>
      </c>
      <c r="V33" s="81">
        <v>87.459459459459453</v>
      </c>
      <c r="W33" s="1">
        <v>85</v>
      </c>
      <c r="X33" s="81">
        <v>86</v>
      </c>
      <c r="Y33" s="1"/>
      <c r="Z33" s="1"/>
      <c r="AA33" s="1"/>
      <c r="AB33" s="1"/>
      <c r="AC33" s="1"/>
      <c r="AD33" s="1"/>
      <c r="AE33" s="18"/>
      <c r="AF33" s="1">
        <v>78</v>
      </c>
      <c r="AG33" s="81">
        <v>87.459459459459453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143735</v>
      </c>
      <c r="C34" s="19" t="s">
        <v>139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mengidentifikasi struktur teks panatacara, memahami teks deskripsi makanan tradisional, serta mampu memahami kaidah penulisan kalimat aksara Jawa</v>
      </c>
      <c r="K34" s="28">
        <f t="shared" si="5"/>
        <v>86.878378378378386</v>
      </c>
      <c r="L34" s="28" t="str">
        <f t="shared" si="6"/>
        <v>A</v>
      </c>
      <c r="M34" s="28">
        <f t="shared" si="7"/>
        <v>86.878378378378386</v>
      </c>
      <c r="N34" s="28" t="str">
        <f t="shared" si="8"/>
        <v>A</v>
      </c>
      <c r="O34" s="36">
        <v>1</v>
      </c>
      <c r="P34" s="28" t="str">
        <f t="shared" si="9"/>
        <v>Memiliki kemampuan menyajikan teks panatacara secara lisan, namun perlu peningkatan dalam mengenali teknik membaca panatacara</v>
      </c>
      <c r="Q34" s="39"/>
      <c r="R34" s="41" t="s">
        <v>9</v>
      </c>
      <c r="S34" s="18"/>
      <c r="T34" s="1">
        <v>86</v>
      </c>
      <c r="U34" s="1">
        <v>85</v>
      </c>
      <c r="V34" s="81">
        <v>88.756756756756758</v>
      </c>
      <c r="W34" s="1">
        <v>85</v>
      </c>
      <c r="X34" s="81">
        <v>86</v>
      </c>
      <c r="Y34" s="1"/>
      <c r="Z34" s="1"/>
      <c r="AA34" s="1"/>
      <c r="AB34" s="1"/>
      <c r="AC34" s="1"/>
      <c r="AD34" s="1"/>
      <c r="AE34" s="18"/>
      <c r="AF34" s="1">
        <v>85</v>
      </c>
      <c r="AG34" s="81">
        <v>88.756756756756758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143751</v>
      </c>
      <c r="C35" s="19" t="s">
        <v>140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mengidentifikasi struktur teks panatacara, memahami teks deskripsi makanan tradisional, serta mampu memahami kaidah penulisan kalimat aksara Jawa</v>
      </c>
      <c r="K35" s="28">
        <f t="shared" si="5"/>
        <v>80.905405405405403</v>
      </c>
      <c r="L35" s="28" t="str">
        <f t="shared" si="6"/>
        <v>B</v>
      </c>
      <c r="M35" s="28">
        <f t="shared" si="7"/>
        <v>80.905405405405403</v>
      </c>
      <c r="N35" s="28" t="str">
        <f t="shared" si="8"/>
        <v>B</v>
      </c>
      <c r="O35" s="36">
        <v>3</v>
      </c>
      <c r="P35" s="28" t="str">
        <f t="shared" si="9"/>
        <v>Memiliki kemampuan menyajikan teks cerita bima bungkus, namun perlu peningkatan dalam menyajikan teks panatacara dan menulis paragfar dengan aksara jawa</v>
      </c>
      <c r="Q35" s="39"/>
      <c r="R35" s="41" t="s">
        <v>9</v>
      </c>
      <c r="S35" s="18"/>
      <c r="T35" s="1">
        <v>85</v>
      </c>
      <c r="U35" s="1">
        <v>85</v>
      </c>
      <c r="V35" s="81">
        <v>86.810810810810807</v>
      </c>
      <c r="W35" s="1">
        <v>85</v>
      </c>
      <c r="X35" s="81">
        <v>86</v>
      </c>
      <c r="Y35" s="1"/>
      <c r="Z35" s="1"/>
      <c r="AA35" s="1"/>
      <c r="AB35" s="1"/>
      <c r="AC35" s="1"/>
      <c r="AD35" s="1"/>
      <c r="AE35" s="18"/>
      <c r="AF35" s="1">
        <v>75</v>
      </c>
      <c r="AG35" s="81">
        <v>86.810810810810807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143767</v>
      </c>
      <c r="C36" s="19" t="s">
        <v>141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2</v>
      </c>
      <c r="J3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6" s="28">
        <f t="shared" si="5"/>
        <v>82.743243243243242</v>
      </c>
      <c r="L36" s="28" t="str">
        <f t="shared" si="6"/>
        <v>B</v>
      </c>
      <c r="M36" s="28">
        <f t="shared" si="7"/>
        <v>82.743243243243242</v>
      </c>
      <c r="N36" s="28" t="str">
        <f t="shared" si="8"/>
        <v>B</v>
      </c>
      <c r="O36" s="36">
        <v>2</v>
      </c>
      <c r="P36" s="28" t="str">
        <f t="shared" si="9"/>
        <v>Memiliki kemampuan menyajikan teks cerita wayang bima bungkus, namun perlu peningkatan dalam menyajikan teks panatacara</v>
      </c>
      <c r="Q36" s="39"/>
      <c r="R36" s="41" t="s">
        <v>9</v>
      </c>
      <c r="S36" s="18"/>
      <c r="T36" s="1">
        <v>82</v>
      </c>
      <c r="U36" s="1">
        <v>84</v>
      </c>
      <c r="V36" s="81">
        <v>86.486486486486484</v>
      </c>
      <c r="W36" s="1">
        <v>85</v>
      </c>
      <c r="X36" s="81">
        <v>86</v>
      </c>
      <c r="Y36" s="1"/>
      <c r="Z36" s="1"/>
      <c r="AA36" s="1"/>
      <c r="AB36" s="1"/>
      <c r="AC36" s="1"/>
      <c r="AD36" s="1"/>
      <c r="AE36" s="18"/>
      <c r="AF36" s="1">
        <v>79</v>
      </c>
      <c r="AG36" s="81">
        <v>86.486486486486484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143783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2</v>
      </c>
      <c r="J37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7" s="28">
        <f t="shared" si="5"/>
        <v>78.405405405405403</v>
      </c>
      <c r="L37" s="28" t="str">
        <f t="shared" si="6"/>
        <v>B</v>
      </c>
      <c r="M37" s="28">
        <f t="shared" si="7"/>
        <v>78.405405405405403</v>
      </c>
      <c r="N37" s="28" t="str">
        <f t="shared" si="8"/>
        <v>B</v>
      </c>
      <c r="O37" s="36">
        <v>3</v>
      </c>
      <c r="P37" s="28" t="str">
        <f t="shared" si="9"/>
        <v>Memiliki kemampuan menyajikan teks cerita bima bungkus, namun perlu peningkatan dalam menyajikan teks panatacara dan menulis paragfar dengan aksara jawa</v>
      </c>
      <c r="Q37" s="39"/>
      <c r="R37" s="41" t="s">
        <v>9</v>
      </c>
      <c r="S37" s="18"/>
      <c r="T37" s="1">
        <v>82</v>
      </c>
      <c r="U37" s="1">
        <v>85</v>
      </c>
      <c r="V37" s="81">
        <v>86.810810810810807</v>
      </c>
      <c r="W37" s="1">
        <v>85</v>
      </c>
      <c r="X37" s="81">
        <v>86</v>
      </c>
      <c r="Y37" s="1"/>
      <c r="Z37" s="1"/>
      <c r="AA37" s="1"/>
      <c r="AB37" s="1"/>
      <c r="AC37" s="1"/>
      <c r="AD37" s="1"/>
      <c r="AE37" s="18"/>
      <c r="AF37" s="1">
        <v>70</v>
      </c>
      <c r="AG37" s="81">
        <v>86.810810810810807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143799</v>
      </c>
      <c r="C38" s="19" t="s">
        <v>143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mengidentifikasi struktur teks panatacara, memahami teks deskripsi makanan tradisional, serta mampu memahami kaidah penulisan kalimat aksara Jawa</v>
      </c>
      <c r="K38" s="28">
        <f t="shared" si="5"/>
        <v>87.878378378378386</v>
      </c>
      <c r="L38" s="28" t="str">
        <f t="shared" si="6"/>
        <v>A</v>
      </c>
      <c r="M38" s="28">
        <f t="shared" si="7"/>
        <v>87.878378378378386</v>
      </c>
      <c r="N38" s="28" t="str">
        <f t="shared" si="8"/>
        <v>A</v>
      </c>
      <c r="O38" s="36">
        <v>1</v>
      </c>
      <c r="P38" s="28" t="str">
        <f t="shared" si="9"/>
        <v>Memiliki kemampuan menyajikan teks panatacara secara lisan, namun perlu peningkatan dalam mengenali teknik membaca panatacara</v>
      </c>
      <c r="Q38" s="39"/>
      <c r="R38" s="41" t="s">
        <v>9</v>
      </c>
      <c r="S38" s="18"/>
      <c r="T38" s="1">
        <v>86</v>
      </c>
      <c r="U38" s="1">
        <v>85</v>
      </c>
      <c r="V38" s="81">
        <v>88.756756756756758</v>
      </c>
      <c r="W38" s="1">
        <v>85</v>
      </c>
      <c r="X38" s="81">
        <v>88</v>
      </c>
      <c r="Y38" s="1"/>
      <c r="Z38" s="1"/>
      <c r="AA38" s="1"/>
      <c r="AB38" s="1"/>
      <c r="AC38" s="1"/>
      <c r="AD38" s="1"/>
      <c r="AE38" s="18"/>
      <c r="AF38" s="1">
        <v>87</v>
      </c>
      <c r="AG38" s="81">
        <v>88.756756756756758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143815</v>
      </c>
      <c r="C39" s="19" t="s">
        <v>144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2</v>
      </c>
      <c r="J39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9" s="28">
        <f t="shared" si="5"/>
        <v>83.054054054054049</v>
      </c>
      <c r="L39" s="28" t="str">
        <f t="shared" si="6"/>
        <v>B</v>
      </c>
      <c r="M39" s="28">
        <f t="shared" si="7"/>
        <v>83.054054054054049</v>
      </c>
      <c r="N39" s="28" t="str">
        <f t="shared" si="8"/>
        <v>B</v>
      </c>
      <c r="O39" s="36">
        <v>2</v>
      </c>
      <c r="P39" s="28" t="str">
        <f t="shared" si="9"/>
        <v>Memiliki kemampuan menyajikan teks cerita wayang bima bungkus, namun perlu peningkatan dalam menyajikan teks panatacara</v>
      </c>
      <c r="Q39" s="39"/>
      <c r="R39" s="41" t="s">
        <v>9</v>
      </c>
      <c r="S39" s="18"/>
      <c r="T39" s="1">
        <v>82</v>
      </c>
      <c r="U39" s="1">
        <v>84</v>
      </c>
      <c r="V39" s="81">
        <v>88.108108108108098</v>
      </c>
      <c r="W39" s="1">
        <v>85</v>
      </c>
      <c r="X39" s="81">
        <v>86</v>
      </c>
      <c r="Y39" s="1"/>
      <c r="Z39" s="1"/>
      <c r="AA39" s="1"/>
      <c r="AB39" s="1"/>
      <c r="AC39" s="1"/>
      <c r="AD39" s="1"/>
      <c r="AE39" s="18"/>
      <c r="AF39" s="1">
        <v>78</v>
      </c>
      <c r="AG39" s="81">
        <v>88.108108108108098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143831</v>
      </c>
      <c r="C40" s="19" t="s">
        <v>145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2</v>
      </c>
      <c r="J40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0" s="28">
        <f t="shared" si="5"/>
        <v>84.378378378378386</v>
      </c>
      <c r="L40" s="28" t="str">
        <f t="shared" si="6"/>
        <v>A</v>
      </c>
      <c r="M40" s="28">
        <f t="shared" si="7"/>
        <v>84.378378378378386</v>
      </c>
      <c r="N40" s="28" t="str">
        <f t="shared" si="8"/>
        <v>A</v>
      </c>
      <c r="O40" s="36">
        <v>2</v>
      </c>
      <c r="P40" s="28" t="str">
        <f t="shared" si="9"/>
        <v>Memiliki kemampuan menyajikan teks cerita wayang bima bungkus, namun perlu peningkatan dalam menyajikan teks panatacara</v>
      </c>
      <c r="Q40" s="39"/>
      <c r="R40" s="41" t="s">
        <v>9</v>
      </c>
      <c r="S40" s="18"/>
      <c r="T40" s="1">
        <v>84</v>
      </c>
      <c r="U40" s="1">
        <v>82</v>
      </c>
      <c r="V40" s="81">
        <v>88.756756756756758</v>
      </c>
      <c r="W40" s="1">
        <v>85</v>
      </c>
      <c r="X40" s="81">
        <v>86</v>
      </c>
      <c r="Y40" s="1"/>
      <c r="Z40" s="1"/>
      <c r="AA40" s="1"/>
      <c r="AB40" s="1"/>
      <c r="AC40" s="1"/>
      <c r="AD40" s="1"/>
      <c r="AE40" s="18"/>
      <c r="AF40" s="1">
        <v>80</v>
      </c>
      <c r="AG40" s="81">
        <v>88.756756756756758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143847</v>
      </c>
      <c r="C41" s="19" t="s">
        <v>146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mengidentifikasi struktur teks panatacara, memahami teks deskripsi makanan tradisional, serta mampu memahami kaidah penulisan kalimat aksara Jawa</v>
      </c>
      <c r="K41" s="28">
        <f t="shared" si="5"/>
        <v>81.86486486486487</v>
      </c>
      <c r="L41" s="28" t="str">
        <f t="shared" si="6"/>
        <v>B</v>
      </c>
      <c r="M41" s="28">
        <f t="shared" si="7"/>
        <v>81.86486486486487</v>
      </c>
      <c r="N41" s="28" t="str">
        <f t="shared" si="8"/>
        <v>B</v>
      </c>
      <c r="O41" s="36">
        <v>3</v>
      </c>
      <c r="P41" s="28" t="str">
        <f t="shared" si="9"/>
        <v>Memiliki kemampuan menyajikan teks cerita bima bungkus, namun perlu peningkatan dalam menyajikan teks panatacara dan menulis paragfar dengan aksara jawa</v>
      </c>
      <c r="Q41" s="39"/>
      <c r="R41" s="41" t="s">
        <v>9</v>
      </c>
      <c r="S41" s="18"/>
      <c r="T41" s="1">
        <v>84</v>
      </c>
      <c r="U41" s="1">
        <v>90</v>
      </c>
      <c r="V41" s="81">
        <v>89.729729729729726</v>
      </c>
      <c r="W41" s="1">
        <v>80</v>
      </c>
      <c r="X41" s="81">
        <v>86</v>
      </c>
      <c r="Y41" s="1"/>
      <c r="Z41" s="1"/>
      <c r="AA41" s="1"/>
      <c r="AB41" s="1"/>
      <c r="AC41" s="1"/>
      <c r="AD41" s="1"/>
      <c r="AE41" s="18"/>
      <c r="AF41" s="1">
        <v>74</v>
      </c>
      <c r="AG41" s="81">
        <v>89.729729729729726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143863</v>
      </c>
      <c r="C42" s="19" t="s">
        <v>147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1</v>
      </c>
      <c r="J42" s="28" t="str">
        <f t="shared" si="4"/>
        <v>Memiliki kemampuan mengidentifikasi struktur teks panatacara, memahami teks deskripsi makanan tradisional, serta mampu memahami kaidah penulisan kalimat aksara Jawa</v>
      </c>
      <c r="K42" s="28">
        <f t="shared" si="5"/>
        <v>80.567567567567565</v>
      </c>
      <c r="L42" s="28" t="str">
        <f t="shared" si="6"/>
        <v>B</v>
      </c>
      <c r="M42" s="28">
        <f t="shared" si="7"/>
        <v>80.567567567567565</v>
      </c>
      <c r="N42" s="28" t="str">
        <f t="shared" si="8"/>
        <v>B</v>
      </c>
      <c r="O42" s="36">
        <v>3</v>
      </c>
      <c r="P42" s="28" t="str">
        <f t="shared" si="9"/>
        <v>Memiliki kemampuan menyajikan teks cerita bima bungkus, namun perlu peningkatan dalam menyajikan teks panatacara dan menulis paragfar dengan aksara jawa</v>
      </c>
      <c r="Q42" s="39"/>
      <c r="R42" s="41" t="s">
        <v>9</v>
      </c>
      <c r="S42" s="18"/>
      <c r="T42" s="1">
        <v>86</v>
      </c>
      <c r="U42" s="1">
        <v>83</v>
      </c>
      <c r="V42" s="81">
        <v>87.13513513513513</v>
      </c>
      <c r="W42" s="1">
        <v>80</v>
      </c>
      <c r="X42" s="81">
        <v>86</v>
      </c>
      <c r="Y42" s="1"/>
      <c r="Z42" s="1"/>
      <c r="AA42" s="1"/>
      <c r="AB42" s="1"/>
      <c r="AC42" s="1"/>
      <c r="AD42" s="1"/>
      <c r="AE42" s="18"/>
      <c r="AF42" s="1">
        <v>74</v>
      </c>
      <c r="AG42" s="81">
        <v>87.13513513513513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143879</v>
      </c>
      <c r="C43" s="19" t="s">
        <v>148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mengidentifikasi struktur teks panatacara, memahami teks deskripsi makanan tradisional, serta mampu memahami kaidah penulisan kalimat aksara Jawa</v>
      </c>
      <c r="K43" s="28">
        <f t="shared" si="5"/>
        <v>86.391891891891888</v>
      </c>
      <c r="L43" s="28" t="str">
        <f t="shared" si="6"/>
        <v>A</v>
      </c>
      <c r="M43" s="28">
        <f t="shared" si="7"/>
        <v>86.391891891891888</v>
      </c>
      <c r="N43" s="28" t="str">
        <f t="shared" si="8"/>
        <v>A</v>
      </c>
      <c r="O43" s="36">
        <v>1</v>
      </c>
      <c r="P43" s="28" t="str">
        <f t="shared" si="9"/>
        <v>Memiliki kemampuan menyajikan teks panatacara secara lisan, namun perlu peningkatan dalam mengenali teknik membaca panatacara</v>
      </c>
      <c r="Q43" s="39"/>
      <c r="R43" s="41" t="s">
        <v>9</v>
      </c>
      <c r="S43" s="18"/>
      <c r="T43" s="1">
        <v>86</v>
      </c>
      <c r="U43" s="1">
        <v>85</v>
      </c>
      <c r="V43" s="81">
        <v>87.783783783783775</v>
      </c>
      <c r="W43" s="1">
        <v>85</v>
      </c>
      <c r="X43" s="81">
        <v>88</v>
      </c>
      <c r="Y43" s="1"/>
      <c r="Z43" s="1"/>
      <c r="AA43" s="1"/>
      <c r="AB43" s="1"/>
      <c r="AC43" s="1"/>
      <c r="AD43" s="1"/>
      <c r="AE43" s="18"/>
      <c r="AF43" s="1">
        <v>85</v>
      </c>
      <c r="AG43" s="81">
        <v>87.783783783783775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143895</v>
      </c>
      <c r="C44" s="19" t="s">
        <v>149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mengidentifikasi struktur teks panatacara, memahami teks deskripsi makanan tradisional, serta mampu memahami kaidah penulisan kalimat aksara Jawa</v>
      </c>
      <c r="K44" s="28">
        <f t="shared" si="5"/>
        <v>84.891891891891888</v>
      </c>
      <c r="L44" s="28" t="str">
        <f t="shared" si="6"/>
        <v>A</v>
      </c>
      <c r="M44" s="28">
        <f t="shared" si="7"/>
        <v>84.891891891891888</v>
      </c>
      <c r="N44" s="28" t="str">
        <f t="shared" si="8"/>
        <v>A</v>
      </c>
      <c r="O44" s="36">
        <v>2</v>
      </c>
      <c r="P44" s="28" t="str">
        <f t="shared" si="9"/>
        <v>Memiliki kemampuan menyajikan teks cerita wayang bima bungkus, namun perlu peningkatan dalam menyajikan teks panatacara</v>
      </c>
      <c r="Q44" s="39"/>
      <c r="R44" s="41" t="s">
        <v>9</v>
      </c>
      <c r="S44" s="18"/>
      <c r="T44" s="1">
        <v>84</v>
      </c>
      <c r="U44" s="1">
        <v>85</v>
      </c>
      <c r="V44" s="81">
        <v>87.783783783783775</v>
      </c>
      <c r="W44" s="1">
        <v>84</v>
      </c>
      <c r="X44" s="81">
        <v>86</v>
      </c>
      <c r="Y44" s="1"/>
      <c r="Z44" s="1"/>
      <c r="AA44" s="1"/>
      <c r="AB44" s="1"/>
      <c r="AC44" s="1"/>
      <c r="AD44" s="1"/>
      <c r="AE44" s="18"/>
      <c r="AF44" s="1">
        <v>82</v>
      </c>
      <c r="AG44" s="81">
        <v>87.783783783783775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143911</v>
      </c>
      <c r="C45" s="19" t="s">
        <v>150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2</v>
      </c>
      <c r="J4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5" s="28">
        <f t="shared" si="5"/>
        <v>81.878378378378386</v>
      </c>
      <c r="L45" s="28" t="str">
        <f t="shared" si="6"/>
        <v>B</v>
      </c>
      <c r="M45" s="28">
        <f t="shared" si="7"/>
        <v>81.878378378378386</v>
      </c>
      <c r="N45" s="28" t="str">
        <f t="shared" si="8"/>
        <v>B</v>
      </c>
      <c r="O45" s="36">
        <v>3</v>
      </c>
      <c r="P45" s="28" t="str">
        <f t="shared" si="9"/>
        <v>Memiliki kemampuan menyajikan teks cerita bima bungkus, namun perlu peningkatan dalam menyajikan teks panatacara dan menulis paragfar dengan aksara jawa</v>
      </c>
      <c r="Q45" s="39"/>
      <c r="R45" s="41" t="s">
        <v>9</v>
      </c>
      <c r="S45" s="18"/>
      <c r="T45" s="1">
        <v>85</v>
      </c>
      <c r="U45" s="1">
        <v>83</v>
      </c>
      <c r="V45" s="81">
        <v>88.756756756756758</v>
      </c>
      <c r="W45" s="1">
        <v>85</v>
      </c>
      <c r="X45" s="81">
        <v>86</v>
      </c>
      <c r="Y45" s="1"/>
      <c r="Z45" s="1"/>
      <c r="AA45" s="1"/>
      <c r="AB45" s="1"/>
      <c r="AC45" s="1"/>
      <c r="AD45" s="1"/>
      <c r="AE45" s="18"/>
      <c r="AF45" s="1">
        <v>75</v>
      </c>
      <c r="AG45" s="81">
        <v>88.756756756756758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143927</v>
      </c>
      <c r="C46" s="19" t="s">
        <v>151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mengidentifikasi struktur teks panatacara, memahami teks deskripsi makanan tradisional, serta mampu memahami kaidah penulisan kalimat aksara Jawa</v>
      </c>
      <c r="K46" s="28">
        <f t="shared" si="5"/>
        <v>82.527027027027032</v>
      </c>
      <c r="L46" s="28" t="str">
        <f t="shared" si="6"/>
        <v>B</v>
      </c>
      <c r="M46" s="28">
        <f t="shared" si="7"/>
        <v>82.527027027027032</v>
      </c>
      <c r="N46" s="28" t="str">
        <f t="shared" si="8"/>
        <v>B</v>
      </c>
      <c r="O46" s="36">
        <v>3</v>
      </c>
      <c r="P46" s="28" t="str">
        <f t="shared" si="9"/>
        <v>Memiliki kemampuan menyajikan teks cerita bima bungkus, namun perlu peningkatan dalam menyajikan teks panatacara dan menulis paragfar dengan aksara jawa</v>
      </c>
      <c r="Q46" s="39"/>
      <c r="R46" s="41" t="s">
        <v>9</v>
      </c>
      <c r="S46" s="18"/>
      <c r="T46" s="1">
        <v>87</v>
      </c>
      <c r="U46" s="1">
        <v>83</v>
      </c>
      <c r="V46" s="81">
        <v>90.054054054054049</v>
      </c>
      <c r="W46" s="1">
        <v>85</v>
      </c>
      <c r="X46" s="81">
        <v>86</v>
      </c>
      <c r="Y46" s="1"/>
      <c r="Z46" s="1"/>
      <c r="AA46" s="1"/>
      <c r="AB46" s="1"/>
      <c r="AC46" s="1"/>
      <c r="AD46" s="1"/>
      <c r="AE46" s="18"/>
      <c r="AF46" s="1">
        <v>75</v>
      </c>
      <c r="AG46" s="81">
        <v>90.054054054054049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85.388888888888886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F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5703125" customWidth="1"/>
    <col min="17" max="17" width="0.140625" hidden="1" customWidth="1"/>
    <col min="18" max="18" width="9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1179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251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143943</v>
      </c>
      <c r="C11" s="19" t="s">
        <v>153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isi teks deskripsi makanan tradisional Jawa, mampu mengidentifikasi struktur teks panatacara, namun perlu peningkatan dalam memahami kaidah penulisan teks aksara Jawa</v>
      </c>
      <c r="K11" s="28">
        <f t="shared" ref="K11:K50" si="5">IF((COUNTA(AF11:AO11)&gt;0),AVERAGE(AF11:AO11),"")</f>
        <v>80.243243243243242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80.243243243243242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menyajikan teks cerita bima bungkus, namun perlu peningkatan dalam menyajikan teks panatacara dan menulis paragfar dengan aksara jawa</v>
      </c>
      <c r="Q11" s="39"/>
      <c r="R11" s="41" t="s">
        <v>9</v>
      </c>
      <c r="S11" s="18"/>
      <c r="T11" s="1">
        <v>82</v>
      </c>
      <c r="U11" s="1">
        <v>80</v>
      </c>
      <c r="V11" s="81">
        <v>86.486486486486484</v>
      </c>
      <c r="W11" s="1">
        <v>82</v>
      </c>
      <c r="X11" s="81">
        <v>86</v>
      </c>
      <c r="Y11" s="1"/>
      <c r="Z11" s="1"/>
      <c r="AA11" s="1"/>
      <c r="AB11" s="1"/>
      <c r="AC11" s="1"/>
      <c r="AD11" s="1"/>
      <c r="AE11" s="18"/>
      <c r="AF11" s="1">
        <v>74</v>
      </c>
      <c r="AG11" s="81">
        <v>86.486486486486484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143959</v>
      </c>
      <c r="C12" s="19" t="s">
        <v>154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2" s="28">
        <f t="shared" si="5"/>
        <v>84.405405405405403</v>
      </c>
      <c r="L12" s="28" t="str">
        <f t="shared" si="6"/>
        <v>A</v>
      </c>
      <c r="M12" s="28">
        <f t="shared" si="7"/>
        <v>84.405405405405403</v>
      </c>
      <c r="N12" s="28" t="str">
        <f t="shared" si="8"/>
        <v>A</v>
      </c>
      <c r="O12" s="36">
        <v>2</v>
      </c>
      <c r="P12" s="28" t="str">
        <f t="shared" si="9"/>
        <v>Memiliki kemampuan menyajikan teks cerita wayang bima bungkus, namun perlu peningkatan dalam menyajikan teks panatacara</v>
      </c>
      <c r="Q12" s="39"/>
      <c r="R12" s="41" t="s">
        <v>9</v>
      </c>
      <c r="S12" s="18"/>
      <c r="T12" s="1">
        <v>82</v>
      </c>
      <c r="U12" s="1">
        <v>80</v>
      </c>
      <c r="V12" s="81">
        <v>86.810810810810807</v>
      </c>
      <c r="W12" s="1">
        <v>82</v>
      </c>
      <c r="X12" s="81">
        <v>86</v>
      </c>
      <c r="Y12" s="1"/>
      <c r="Z12" s="1"/>
      <c r="AA12" s="1"/>
      <c r="AB12" s="1"/>
      <c r="AC12" s="1"/>
      <c r="AD12" s="1"/>
      <c r="AE12" s="18"/>
      <c r="AF12" s="1">
        <v>82</v>
      </c>
      <c r="AG12" s="81">
        <v>86.810810810810807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143975</v>
      </c>
      <c r="C13" s="19" t="s">
        <v>155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2</v>
      </c>
      <c r="J1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3" s="28">
        <f t="shared" si="5"/>
        <v>82.36486486486487</v>
      </c>
      <c r="L13" s="28" t="str">
        <f t="shared" si="6"/>
        <v>B</v>
      </c>
      <c r="M13" s="28">
        <f t="shared" si="7"/>
        <v>82.36486486486487</v>
      </c>
      <c r="N13" s="28" t="str">
        <f t="shared" si="8"/>
        <v>B</v>
      </c>
      <c r="O13" s="36">
        <v>3</v>
      </c>
      <c r="P13" s="28" t="str">
        <f t="shared" si="9"/>
        <v>Memiliki kemampuan menyajikan teks cerita bima bungkus, namun perlu peningkatan dalam menyajikan teks panatacara dan menulis paragfar dengan aksara jawa</v>
      </c>
      <c r="Q13" s="39"/>
      <c r="R13" s="41" t="s">
        <v>9</v>
      </c>
      <c r="S13" s="18"/>
      <c r="T13" s="1">
        <v>80</v>
      </c>
      <c r="U13" s="1">
        <v>84</v>
      </c>
      <c r="V13" s="81">
        <v>89.729729729729726</v>
      </c>
      <c r="W13" s="1">
        <v>85</v>
      </c>
      <c r="X13" s="81">
        <v>86</v>
      </c>
      <c r="Y13" s="1"/>
      <c r="Z13" s="1"/>
      <c r="AA13" s="1"/>
      <c r="AB13" s="1"/>
      <c r="AC13" s="1"/>
      <c r="AD13" s="1"/>
      <c r="AE13" s="18"/>
      <c r="AF13" s="1">
        <v>75</v>
      </c>
      <c r="AG13" s="81">
        <v>89.729729729729726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6" t="s">
        <v>341</v>
      </c>
      <c r="FI13" s="46" t="s">
        <v>337</v>
      </c>
      <c r="FJ13" s="43">
        <v>56621</v>
      </c>
      <c r="FK13" s="43">
        <v>56631</v>
      </c>
    </row>
    <row r="14" spans="1:167" x14ac:dyDescent="0.25">
      <c r="A14" s="19">
        <v>4</v>
      </c>
      <c r="B14" s="19">
        <v>143991</v>
      </c>
      <c r="C14" s="19" t="s">
        <v>156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mengidentifikasi struktur teks panatacara, memahami teks deskripsi makanan tradisional, serta mampu memahami kaidah penulisan kalimat aksara Jawa</v>
      </c>
      <c r="K14" s="28">
        <f t="shared" si="5"/>
        <v>89.175675675675677</v>
      </c>
      <c r="L14" s="28" t="str">
        <f t="shared" si="6"/>
        <v>A</v>
      </c>
      <c r="M14" s="28">
        <f t="shared" si="7"/>
        <v>89.175675675675677</v>
      </c>
      <c r="N14" s="28" t="str">
        <f t="shared" si="8"/>
        <v>A</v>
      </c>
      <c r="O14" s="36">
        <v>1</v>
      </c>
      <c r="P14" s="28" t="str">
        <f t="shared" si="9"/>
        <v>Memiliki kemampuan menyajikan teks panatacara secara lisan, namun perlu peningkatan dalam mengenali teknik membaca panatacara</v>
      </c>
      <c r="Q14" s="39"/>
      <c r="R14" s="41" t="s">
        <v>9</v>
      </c>
      <c r="S14" s="18"/>
      <c r="T14" s="1">
        <v>82</v>
      </c>
      <c r="U14" s="1">
        <v>87</v>
      </c>
      <c r="V14" s="81">
        <v>91.351351351351354</v>
      </c>
      <c r="W14" s="1">
        <v>82</v>
      </c>
      <c r="X14" s="81">
        <v>86</v>
      </c>
      <c r="Y14" s="1"/>
      <c r="Z14" s="1"/>
      <c r="AA14" s="1"/>
      <c r="AB14" s="1"/>
      <c r="AC14" s="1"/>
      <c r="AD14" s="1"/>
      <c r="AE14" s="18"/>
      <c r="AF14" s="1">
        <v>87</v>
      </c>
      <c r="AG14" s="81">
        <v>91.351351351351354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144007</v>
      </c>
      <c r="C15" s="19" t="s">
        <v>157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5" s="28">
        <f t="shared" si="5"/>
        <v>80.405405405405403</v>
      </c>
      <c r="L15" s="28" t="str">
        <f t="shared" si="6"/>
        <v>B</v>
      </c>
      <c r="M15" s="28">
        <f t="shared" si="7"/>
        <v>80.405405405405403</v>
      </c>
      <c r="N15" s="28" t="str">
        <f t="shared" si="8"/>
        <v>B</v>
      </c>
      <c r="O15" s="36">
        <v>3</v>
      </c>
      <c r="P15" s="28" t="str">
        <f t="shared" si="9"/>
        <v>Memiliki kemampuan menyajikan teks cerita bima bungkus, namun perlu peningkatan dalam menyajikan teks panatacara dan menulis paragfar dengan aksara jawa</v>
      </c>
      <c r="Q15" s="39"/>
      <c r="R15" s="41" t="s">
        <v>9</v>
      </c>
      <c r="S15" s="18"/>
      <c r="T15" s="1">
        <v>80</v>
      </c>
      <c r="U15" s="1">
        <v>85</v>
      </c>
      <c r="V15" s="81">
        <v>86.810810810810807</v>
      </c>
      <c r="W15" s="1">
        <v>80</v>
      </c>
      <c r="X15" s="81">
        <v>86</v>
      </c>
      <c r="Y15" s="1"/>
      <c r="Z15" s="1"/>
      <c r="AA15" s="1"/>
      <c r="AB15" s="1"/>
      <c r="AC15" s="1"/>
      <c r="AD15" s="1"/>
      <c r="AE15" s="18"/>
      <c r="AF15" s="1">
        <v>74</v>
      </c>
      <c r="AG15" s="81">
        <v>86.810810810810807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6" t="s">
        <v>342</v>
      </c>
      <c r="FI15" s="46" t="s">
        <v>338</v>
      </c>
      <c r="FJ15" s="43">
        <v>56622</v>
      </c>
      <c r="FK15" s="43">
        <v>56632</v>
      </c>
    </row>
    <row r="16" spans="1:167" x14ac:dyDescent="0.25">
      <c r="A16" s="19">
        <v>6</v>
      </c>
      <c r="B16" s="19">
        <v>144023</v>
      </c>
      <c r="C16" s="19" t="s">
        <v>158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6" s="28">
        <f t="shared" si="5"/>
        <v>81.378378378378386</v>
      </c>
      <c r="L16" s="28" t="str">
        <f t="shared" si="6"/>
        <v>B</v>
      </c>
      <c r="M16" s="28">
        <f t="shared" si="7"/>
        <v>81.378378378378386</v>
      </c>
      <c r="N16" s="28" t="str">
        <f t="shared" si="8"/>
        <v>B</v>
      </c>
      <c r="O16" s="36">
        <v>3</v>
      </c>
      <c r="P16" s="28" t="str">
        <f t="shared" si="9"/>
        <v>Memiliki kemampuan menyajikan teks cerita bima bungkus, namun perlu peningkatan dalam menyajikan teks panatacara dan menulis paragfar dengan aksara jawa</v>
      </c>
      <c r="Q16" s="39"/>
      <c r="R16" s="41" t="s">
        <v>9</v>
      </c>
      <c r="S16" s="18"/>
      <c r="T16" s="1">
        <v>82</v>
      </c>
      <c r="U16" s="1">
        <v>84</v>
      </c>
      <c r="V16" s="81">
        <v>88.756756756756758</v>
      </c>
      <c r="W16" s="1">
        <v>82</v>
      </c>
      <c r="X16" s="81">
        <v>85</v>
      </c>
      <c r="Y16" s="1"/>
      <c r="Z16" s="1"/>
      <c r="AA16" s="1"/>
      <c r="AB16" s="1"/>
      <c r="AC16" s="1"/>
      <c r="AD16" s="1"/>
      <c r="AE16" s="18"/>
      <c r="AF16" s="1">
        <v>74</v>
      </c>
      <c r="AG16" s="81">
        <v>88.756756756756758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144039</v>
      </c>
      <c r="C17" s="19" t="s">
        <v>159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7" s="28">
        <f t="shared" si="5"/>
        <v>79.432432432432421</v>
      </c>
      <c r="L17" s="28" t="str">
        <f t="shared" si="6"/>
        <v>B</v>
      </c>
      <c r="M17" s="28">
        <f t="shared" si="7"/>
        <v>79.432432432432421</v>
      </c>
      <c r="N17" s="28" t="str">
        <f t="shared" si="8"/>
        <v>B</v>
      </c>
      <c r="O17" s="36">
        <v>3</v>
      </c>
      <c r="P17" s="28" t="str">
        <f t="shared" si="9"/>
        <v>Memiliki kemampuan menyajikan teks cerita bima bungkus, namun perlu peningkatan dalam menyajikan teks panatacara dan menulis paragfar dengan aksara jawa</v>
      </c>
      <c r="Q17" s="39"/>
      <c r="R17" s="41" t="s">
        <v>9</v>
      </c>
      <c r="S17" s="18"/>
      <c r="T17" s="1">
        <v>81</v>
      </c>
      <c r="U17" s="1">
        <v>86</v>
      </c>
      <c r="V17" s="81">
        <v>84.864864864864856</v>
      </c>
      <c r="W17" s="1">
        <v>81</v>
      </c>
      <c r="X17" s="81">
        <v>85</v>
      </c>
      <c r="Y17" s="1"/>
      <c r="Z17" s="1"/>
      <c r="AA17" s="1"/>
      <c r="AB17" s="1"/>
      <c r="AC17" s="1"/>
      <c r="AD17" s="1"/>
      <c r="AE17" s="18"/>
      <c r="AF17" s="1">
        <v>74</v>
      </c>
      <c r="AG17" s="81">
        <v>84.864864864864856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6" t="s">
        <v>340</v>
      </c>
      <c r="FI17" s="46" t="s">
        <v>339</v>
      </c>
      <c r="FJ17" s="43">
        <v>56623</v>
      </c>
      <c r="FK17" s="43">
        <v>56633</v>
      </c>
    </row>
    <row r="18" spans="1:167" x14ac:dyDescent="0.25">
      <c r="A18" s="19">
        <v>8</v>
      </c>
      <c r="B18" s="19">
        <v>144055</v>
      </c>
      <c r="C18" s="19" t="s">
        <v>160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mengidentifikasi struktur teks panatacara, memahami teks deskripsi makanan tradisional, serta mampu memahami kaidah penulisan kalimat aksara Jawa</v>
      </c>
      <c r="K18" s="28">
        <f t="shared" si="5"/>
        <v>81.554054054054049</v>
      </c>
      <c r="L18" s="28" t="str">
        <f t="shared" si="6"/>
        <v>B</v>
      </c>
      <c r="M18" s="28">
        <f t="shared" si="7"/>
        <v>81.554054054054049</v>
      </c>
      <c r="N18" s="28" t="str">
        <f t="shared" si="8"/>
        <v>B</v>
      </c>
      <c r="O18" s="36">
        <v>3</v>
      </c>
      <c r="P18" s="28" t="str">
        <f t="shared" si="9"/>
        <v>Memiliki kemampuan menyajikan teks cerita bima bungkus, namun perlu peningkatan dalam menyajikan teks panatacara dan menulis paragfar dengan aksara jawa</v>
      </c>
      <c r="Q18" s="39"/>
      <c r="R18" s="41" t="s">
        <v>9</v>
      </c>
      <c r="S18" s="18"/>
      <c r="T18" s="1">
        <v>84</v>
      </c>
      <c r="U18" s="1">
        <v>85</v>
      </c>
      <c r="V18" s="81">
        <v>88.108108108108098</v>
      </c>
      <c r="W18" s="1">
        <v>84</v>
      </c>
      <c r="X18" s="81">
        <v>86</v>
      </c>
      <c r="Y18" s="1"/>
      <c r="Z18" s="1"/>
      <c r="AA18" s="1"/>
      <c r="AB18" s="1"/>
      <c r="AC18" s="1"/>
      <c r="AD18" s="1"/>
      <c r="AE18" s="18"/>
      <c r="AF18" s="1">
        <v>75</v>
      </c>
      <c r="AG18" s="81">
        <v>88.108108108108098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144071</v>
      </c>
      <c r="C19" s="19" t="s">
        <v>161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9" s="28">
        <f t="shared" si="5"/>
        <v>81.554054054054049</v>
      </c>
      <c r="L19" s="28" t="str">
        <f t="shared" si="6"/>
        <v>B</v>
      </c>
      <c r="M19" s="28">
        <f t="shared" si="7"/>
        <v>81.554054054054049</v>
      </c>
      <c r="N19" s="28" t="str">
        <f t="shared" si="8"/>
        <v>B</v>
      </c>
      <c r="O19" s="36">
        <v>3</v>
      </c>
      <c r="P19" s="28" t="str">
        <f t="shared" si="9"/>
        <v>Memiliki kemampuan menyajikan teks cerita bima bungkus, namun perlu peningkatan dalam menyajikan teks panatacara dan menulis paragfar dengan aksara jawa</v>
      </c>
      <c r="Q19" s="39"/>
      <c r="R19" s="41" t="s">
        <v>9</v>
      </c>
      <c r="S19" s="18"/>
      <c r="T19" s="1">
        <v>82</v>
      </c>
      <c r="U19" s="1">
        <v>85</v>
      </c>
      <c r="V19" s="81">
        <v>88.108108108108098</v>
      </c>
      <c r="W19" s="1">
        <v>82</v>
      </c>
      <c r="X19" s="81">
        <v>85</v>
      </c>
      <c r="Y19" s="1"/>
      <c r="Z19" s="1"/>
      <c r="AA19" s="1"/>
      <c r="AB19" s="1"/>
      <c r="AC19" s="1"/>
      <c r="AD19" s="1"/>
      <c r="AE19" s="18"/>
      <c r="AF19" s="1">
        <v>75</v>
      </c>
      <c r="AG19" s="81">
        <v>88.108108108108098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56624</v>
      </c>
      <c r="FK19" s="43">
        <v>56634</v>
      </c>
    </row>
    <row r="20" spans="1:167" x14ac:dyDescent="0.25">
      <c r="A20" s="19">
        <v>10</v>
      </c>
      <c r="B20" s="19">
        <v>144087</v>
      </c>
      <c r="C20" s="19" t="s">
        <v>162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2</v>
      </c>
      <c r="J20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0" s="28">
        <f t="shared" si="5"/>
        <v>82.054054054054049</v>
      </c>
      <c r="L20" s="28" t="str">
        <f t="shared" si="6"/>
        <v>B</v>
      </c>
      <c r="M20" s="28">
        <f t="shared" si="7"/>
        <v>82.054054054054049</v>
      </c>
      <c r="N20" s="28" t="str">
        <f t="shared" si="8"/>
        <v>B</v>
      </c>
      <c r="O20" s="36">
        <v>2</v>
      </c>
      <c r="P20" s="28" t="str">
        <f t="shared" si="9"/>
        <v>Memiliki kemampuan menyajikan teks cerita wayang bima bungkus, namun perlu peningkatan dalam menyajikan teks panatacara</v>
      </c>
      <c r="Q20" s="39"/>
      <c r="R20" s="41" t="s">
        <v>9</v>
      </c>
      <c r="S20" s="18"/>
      <c r="T20" s="1">
        <v>82</v>
      </c>
      <c r="U20" s="1">
        <v>85</v>
      </c>
      <c r="V20" s="81">
        <v>88.108108108108098</v>
      </c>
      <c r="W20" s="1">
        <v>82</v>
      </c>
      <c r="X20" s="81">
        <v>86</v>
      </c>
      <c r="Y20" s="1"/>
      <c r="Z20" s="1"/>
      <c r="AA20" s="1"/>
      <c r="AB20" s="1"/>
      <c r="AC20" s="1"/>
      <c r="AD20" s="1"/>
      <c r="AE20" s="18"/>
      <c r="AF20" s="1">
        <v>76</v>
      </c>
      <c r="AG20" s="81">
        <v>88.108108108108098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144103</v>
      </c>
      <c r="C21" s="19" t="s">
        <v>163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1" s="28">
        <f t="shared" si="5"/>
        <v>80.878378378378386</v>
      </c>
      <c r="L21" s="28" t="str">
        <f t="shared" si="6"/>
        <v>B</v>
      </c>
      <c r="M21" s="28">
        <f t="shared" si="7"/>
        <v>80.878378378378386</v>
      </c>
      <c r="N21" s="28" t="str">
        <f t="shared" si="8"/>
        <v>B</v>
      </c>
      <c r="O21" s="36">
        <v>3</v>
      </c>
      <c r="P21" s="28" t="str">
        <f t="shared" si="9"/>
        <v>Memiliki kemampuan menyajikan teks cerita bima bungkus, namun perlu peningkatan dalam menyajikan teks panatacara dan menulis paragfar dengan aksara jawa</v>
      </c>
      <c r="Q21" s="39"/>
      <c r="R21" s="41" t="s">
        <v>9</v>
      </c>
      <c r="S21" s="18"/>
      <c r="T21" s="1">
        <v>81</v>
      </c>
      <c r="U21" s="1">
        <v>85</v>
      </c>
      <c r="V21" s="81">
        <v>88.756756756756758</v>
      </c>
      <c r="W21" s="1">
        <v>81</v>
      </c>
      <c r="X21" s="81">
        <v>86</v>
      </c>
      <c r="Y21" s="1"/>
      <c r="Z21" s="1"/>
      <c r="AA21" s="1"/>
      <c r="AB21" s="1"/>
      <c r="AC21" s="1"/>
      <c r="AD21" s="1"/>
      <c r="AE21" s="18"/>
      <c r="AF21" s="1">
        <v>73</v>
      </c>
      <c r="AG21" s="81">
        <v>88.756756756756758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56625</v>
      </c>
      <c r="FK21" s="43">
        <v>56635</v>
      </c>
    </row>
    <row r="22" spans="1:167" x14ac:dyDescent="0.25">
      <c r="A22" s="19">
        <v>12</v>
      </c>
      <c r="B22" s="19">
        <v>144119</v>
      </c>
      <c r="C22" s="19" t="s">
        <v>164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2" s="28">
        <f t="shared" si="5"/>
        <v>80.891891891891888</v>
      </c>
      <c r="L22" s="28" t="str">
        <f t="shared" si="6"/>
        <v>B</v>
      </c>
      <c r="M22" s="28">
        <f t="shared" si="7"/>
        <v>80.891891891891888</v>
      </c>
      <c r="N22" s="28" t="str">
        <f t="shared" si="8"/>
        <v>B</v>
      </c>
      <c r="O22" s="36">
        <v>3</v>
      </c>
      <c r="P22" s="28" t="str">
        <f t="shared" si="9"/>
        <v>Memiliki kemampuan menyajikan teks cerita bima bungkus, namun perlu peningkatan dalam menyajikan teks panatacara dan menulis paragfar dengan aksara jawa</v>
      </c>
      <c r="Q22" s="39"/>
      <c r="R22" s="41" t="s">
        <v>9</v>
      </c>
      <c r="S22" s="18"/>
      <c r="T22" s="1">
        <v>81</v>
      </c>
      <c r="U22" s="1">
        <v>84</v>
      </c>
      <c r="V22" s="81">
        <v>87.783783783783775</v>
      </c>
      <c r="W22" s="1">
        <v>81</v>
      </c>
      <c r="X22" s="81">
        <v>86</v>
      </c>
      <c r="Y22" s="1"/>
      <c r="Z22" s="1"/>
      <c r="AA22" s="1"/>
      <c r="AB22" s="1"/>
      <c r="AC22" s="1"/>
      <c r="AD22" s="1"/>
      <c r="AE22" s="18"/>
      <c r="AF22" s="1">
        <v>74</v>
      </c>
      <c r="AG22" s="81">
        <v>87.783783783783775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144135</v>
      </c>
      <c r="C23" s="19" t="s">
        <v>165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mengidentifikasi struktur teks panatacara, memahami teks deskripsi makanan tradisional, serta mampu memahami kaidah penulisan kalimat aksara Jawa</v>
      </c>
      <c r="K23" s="28">
        <f t="shared" si="5"/>
        <v>85.540540540540547</v>
      </c>
      <c r="L23" s="28" t="str">
        <f t="shared" si="6"/>
        <v>A</v>
      </c>
      <c r="M23" s="28">
        <f t="shared" si="7"/>
        <v>85.540540540540547</v>
      </c>
      <c r="N23" s="28" t="str">
        <f t="shared" si="8"/>
        <v>A</v>
      </c>
      <c r="O23" s="36">
        <v>2</v>
      </c>
      <c r="P23" s="28" t="str">
        <f t="shared" si="9"/>
        <v>Memiliki kemampuan menyajikan teks cerita wayang bima bungkus, namun perlu peningkatan dalam menyajikan teks panatacara</v>
      </c>
      <c r="Q23" s="39"/>
      <c r="R23" s="41" t="s">
        <v>9</v>
      </c>
      <c r="S23" s="18"/>
      <c r="T23" s="1">
        <v>82</v>
      </c>
      <c r="U23" s="1">
        <v>90</v>
      </c>
      <c r="V23" s="81">
        <v>89.081081081081081</v>
      </c>
      <c r="W23" s="1">
        <v>82</v>
      </c>
      <c r="X23" s="81">
        <v>86</v>
      </c>
      <c r="Y23" s="1"/>
      <c r="Z23" s="1"/>
      <c r="AA23" s="1"/>
      <c r="AB23" s="1"/>
      <c r="AC23" s="1"/>
      <c r="AD23" s="1"/>
      <c r="AE23" s="18"/>
      <c r="AF23" s="1">
        <v>82</v>
      </c>
      <c r="AG23" s="81">
        <v>89.081081081081081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56626</v>
      </c>
      <c r="FK23" s="43">
        <v>56636</v>
      </c>
    </row>
    <row r="24" spans="1:167" x14ac:dyDescent="0.25">
      <c r="A24" s="19">
        <v>14</v>
      </c>
      <c r="B24" s="19">
        <v>144151</v>
      </c>
      <c r="C24" s="19" t="s">
        <v>166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2</v>
      </c>
      <c r="J2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4" s="28">
        <f t="shared" si="5"/>
        <v>80.567567567567565</v>
      </c>
      <c r="L24" s="28" t="str">
        <f t="shared" si="6"/>
        <v>B</v>
      </c>
      <c r="M24" s="28">
        <f t="shared" si="7"/>
        <v>80.567567567567565</v>
      </c>
      <c r="N24" s="28" t="str">
        <f t="shared" si="8"/>
        <v>B</v>
      </c>
      <c r="O24" s="36">
        <v>3</v>
      </c>
      <c r="P24" s="28" t="str">
        <f t="shared" si="9"/>
        <v>Memiliki kemampuan menyajikan teks cerita bima bungkus, namun perlu peningkatan dalam menyajikan teks panatacara dan menulis paragfar dengan aksara jawa</v>
      </c>
      <c r="Q24" s="39"/>
      <c r="R24" s="41" t="s">
        <v>9</v>
      </c>
      <c r="S24" s="18"/>
      <c r="T24" s="1">
        <v>84</v>
      </c>
      <c r="U24" s="1">
        <v>82</v>
      </c>
      <c r="V24" s="81">
        <v>87.13513513513513</v>
      </c>
      <c r="W24" s="1">
        <v>84</v>
      </c>
      <c r="X24" s="81">
        <v>86</v>
      </c>
      <c r="Y24" s="1"/>
      <c r="Z24" s="1"/>
      <c r="AA24" s="1"/>
      <c r="AB24" s="1"/>
      <c r="AC24" s="1"/>
      <c r="AD24" s="1"/>
      <c r="AE24" s="18"/>
      <c r="AF24" s="1">
        <v>74</v>
      </c>
      <c r="AG24" s="81">
        <v>87.13513513513513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144167</v>
      </c>
      <c r="C25" s="19" t="s">
        <v>167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2</v>
      </c>
      <c r="J2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5" s="28">
        <f t="shared" si="5"/>
        <v>81.378378378378386</v>
      </c>
      <c r="L25" s="28" t="str">
        <f t="shared" si="6"/>
        <v>B</v>
      </c>
      <c r="M25" s="28">
        <f t="shared" si="7"/>
        <v>81.378378378378386</v>
      </c>
      <c r="N25" s="28" t="str">
        <f t="shared" si="8"/>
        <v>B</v>
      </c>
      <c r="O25" s="36">
        <v>3</v>
      </c>
      <c r="P25" s="28" t="str">
        <f t="shared" si="9"/>
        <v>Memiliki kemampuan menyajikan teks cerita bima bungkus, namun perlu peningkatan dalam menyajikan teks panatacara dan menulis paragfar dengan aksara jawa</v>
      </c>
      <c r="Q25" s="39"/>
      <c r="R25" s="41" t="s">
        <v>9</v>
      </c>
      <c r="S25" s="18"/>
      <c r="T25" s="1">
        <v>84</v>
      </c>
      <c r="U25" s="1">
        <v>82</v>
      </c>
      <c r="V25" s="81">
        <v>88.756756756756758</v>
      </c>
      <c r="W25" s="1">
        <v>84</v>
      </c>
      <c r="X25" s="81">
        <v>85</v>
      </c>
      <c r="Y25" s="1"/>
      <c r="Z25" s="1"/>
      <c r="AA25" s="1"/>
      <c r="AB25" s="1"/>
      <c r="AC25" s="1"/>
      <c r="AD25" s="1"/>
      <c r="AE25" s="18"/>
      <c r="AF25" s="1">
        <v>74</v>
      </c>
      <c r="AG25" s="81">
        <v>88.756756756756758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4">
        <v>7</v>
      </c>
      <c r="FH25" s="45"/>
      <c r="FI25" s="45"/>
      <c r="FJ25" s="43">
        <v>56627</v>
      </c>
      <c r="FK25" s="43">
        <v>56637</v>
      </c>
    </row>
    <row r="26" spans="1:167" x14ac:dyDescent="0.25">
      <c r="A26" s="19">
        <v>16</v>
      </c>
      <c r="B26" s="19">
        <v>144183</v>
      </c>
      <c r="C26" s="19" t="s">
        <v>168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6" s="28">
        <f t="shared" si="5"/>
        <v>81.71621621621621</v>
      </c>
      <c r="L26" s="28" t="str">
        <f t="shared" si="6"/>
        <v>B</v>
      </c>
      <c r="M26" s="28">
        <f t="shared" si="7"/>
        <v>81.71621621621621</v>
      </c>
      <c r="N26" s="28" t="str">
        <f t="shared" si="8"/>
        <v>B</v>
      </c>
      <c r="O26" s="36">
        <v>3</v>
      </c>
      <c r="P26" s="28" t="str">
        <f t="shared" si="9"/>
        <v>Memiliki kemampuan menyajikan teks cerita bima bungkus, namun perlu peningkatan dalam menyajikan teks panatacara dan menulis paragfar dengan aksara jawa</v>
      </c>
      <c r="Q26" s="39"/>
      <c r="R26" s="41" t="s">
        <v>9</v>
      </c>
      <c r="S26" s="18"/>
      <c r="T26" s="1">
        <v>80</v>
      </c>
      <c r="U26" s="1">
        <v>84</v>
      </c>
      <c r="V26" s="81">
        <v>88.432432432432421</v>
      </c>
      <c r="W26" s="1">
        <v>80</v>
      </c>
      <c r="X26" s="81">
        <v>85</v>
      </c>
      <c r="Y26" s="1"/>
      <c r="Z26" s="1"/>
      <c r="AA26" s="1"/>
      <c r="AB26" s="1"/>
      <c r="AC26" s="1"/>
      <c r="AD26" s="1"/>
      <c r="AE26" s="18"/>
      <c r="AF26" s="1">
        <v>75</v>
      </c>
      <c r="AG26" s="81">
        <v>88.432432432432421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144199</v>
      </c>
      <c r="C27" s="19" t="s">
        <v>169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7" s="28">
        <f t="shared" si="5"/>
        <v>82.891891891891888</v>
      </c>
      <c r="L27" s="28" t="str">
        <f t="shared" si="6"/>
        <v>B</v>
      </c>
      <c r="M27" s="28">
        <f t="shared" si="7"/>
        <v>82.891891891891888</v>
      </c>
      <c r="N27" s="28" t="str">
        <f t="shared" si="8"/>
        <v>B</v>
      </c>
      <c r="O27" s="36">
        <v>2</v>
      </c>
      <c r="P27" s="28" t="str">
        <f t="shared" si="9"/>
        <v>Memiliki kemampuan menyajikan teks cerita wayang bima bungkus, namun perlu peningkatan dalam menyajikan teks panatacara</v>
      </c>
      <c r="Q27" s="39"/>
      <c r="R27" s="41" t="s">
        <v>9</v>
      </c>
      <c r="S27" s="18"/>
      <c r="T27" s="1">
        <v>82</v>
      </c>
      <c r="U27" s="1">
        <v>83</v>
      </c>
      <c r="V27" s="81">
        <v>87.783783783783775</v>
      </c>
      <c r="W27" s="1">
        <v>82</v>
      </c>
      <c r="X27" s="81">
        <v>86</v>
      </c>
      <c r="Y27" s="1"/>
      <c r="Z27" s="1"/>
      <c r="AA27" s="1"/>
      <c r="AB27" s="1"/>
      <c r="AC27" s="1"/>
      <c r="AD27" s="1"/>
      <c r="AE27" s="18"/>
      <c r="AF27" s="1">
        <v>78</v>
      </c>
      <c r="AG27" s="81">
        <v>87.783783783783775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56628</v>
      </c>
      <c r="FK27" s="43">
        <v>56638</v>
      </c>
    </row>
    <row r="28" spans="1:167" x14ac:dyDescent="0.25">
      <c r="A28" s="19">
        <v>18</v>
      </c>
      <c r="B28" s="19">
        <v>144215</v>
      </c>
      <c r="C28" s="19" t="s">
        <v>170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8" s="28">
        <f t="shared" si="5"/>
        <v>88.540540540540547</v>
      </c>
      <c r="L28" s="28" t="str">
        <f t="shared" si="6"/>
        <v>A</v>
      </c>
      <c r="M28" s="28">
        <f t="shared" si="7"/>
        <v>88.540540540540547</v>
      </c>
      <c r="N28" s="28" t="str">
        <f t="shared" si="8"/>
        <v>A</v>
      </c>
      <c r="O28" s="36">
        <v>1</v>
      </c>
      <c r="P28" s="28" t="str">
        <f t="shared" si="9"/>
        <v>Memiliki kemampuan menyajikan teks panatacara secara lisan, namun perlu peningkatan dalam mengenali teknik membaca panatacara</v>
      </c>
      <c r="Q28" s="39"/>
      <c r="R28" s="41" t="s">
        <v>9</v>
      </c>
      <c r="S28" s="18"/>
      <c r="T28" s="1">
        <v>82</v>
      </c>
      <c r="U28" s="1">
        <v>80</v>
      </c>
      <c r="V28" s="81">
        <v>89.081081081081081</v>
      </c>
      <c r="W28" s="1">
        <v>82</v>
      </c>
      <c r="X28" s="81">
        <v>86</v>
      </c>
      <c r="Y28" s="1"/>
      <c r="Z28" s="1"/>
      <c r="AA28" s="1"/>
      <c r="AB28" s="1"/>
      <c r="AC28" s="1"/>
      <c r="AD28" s="1"/>
      <c r="AE28" s="18"/>
      <c r="AF28" s="1">
        <v>88</v>
      </c>
      <c r="AG28" s="81">
        <v>89.081081081081081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144231</v>
      </c>
      <c r="C29" s="19" t="s">
        <v>171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2</v>
      </c>
      <c r="J29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9" s="28">
        <f t="shared" si="5"/>
        <v>80.581081081081081</v>
      </c>
      <c r="L29" s="28" t="str">
        <f t="shared" si="6"/>
        <v>B</v>
      </c>
      <c r="M29" s="28">
        <f t="shared" si="7"/>
        <v>80.581081081081081</v>
      </c>
      <c r="N29" s="28" t="str">
        <f t="shared" si="8"/>
        <v>B</v>
      </c>
      <c r="O29" s="36">
        <v>3</v>
      </c>
      <c r="P29" s="28" t="str">
        <f t="shared" si="9"/>
        <v>Memiliki kemampuan menyajikan teks cerita bima bungkus, namun perlu peningkatan dalam menyajikan teks panatacara dan menulis paragfar dengan aksara jawa</v>
      </c>
      <c r="Q29" s="39"/>
      <c r="R29" s="41" t="s">
        <v>9</v>
      </c>
      <c r="S29" s="18"/>
      <c r="T29" s="1">
        <v>83</v>
      </c>
      <c r="U29" s="1">
        <v>85</v>
      </c>
      <c r="V29" s="81">
        <v>86.162162162162161</v>
      </c>
      <c r="W29" s="1">
        <v>83</v>
      </c>
      <c r="X29" s="81">
        <v>86</v>
      </c>
      <c r="Y29" s="1"/>
      <c r="Z29" s="1"/>
      <c r="AA29" s="1"/>
      <c r="AB29" s="1"/>
      <c r="AC29" s="1"/>
      <c r="AD29" s="1"/>
      <c r="AE29" s="18"/>
      <c r="AF29" s="1">
        <v>75</v>
      </c>
      <c r="AG29" s="81">
        <v>86.162162162162161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56629</v>
      </c>
      <c r="FK29" s="43">
        <v>56639</v>
      </c>
    </row>
    <row r="30" spans="1:167" x14ac:dyDescent="0.25">
      <c r="A30" s="19">
        <v>20</v>
      </c>
      <c r="B30" s="19">
        <v>144247</v>
      </c>
      <c r="C30" s="19" t="s">
        <v>172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0" s="28">
        <f t="shared" si="5"/>
        <v>81.21621621621621</v>
      </c>
      <c r="L30" s="28" t="str">
        <f t="shared" si="6"/>
        <v>B</v>
      </c>
      <c r="M30" s="28">
        <f t="shared" si="7"/>
        <v>81.21621621621621</v>
      </c>
      <c r="N30" s="28" t="str">
        <f t="shared" si="8"/>
        <v>B</v>
      </c>
      <c r="O30" s="36">
        <v>3</v>
      </c>
      <c r="P30" s="28" t="str">
        <f t="shared" si="9"/>
        <v>Memiliki kemampuan menyajikan teks cerita bima bungkus, namun perlu peningkatan dalam menyajikan teks panatacara dan menulis paragfar dengan aksara jawa</v>
      </c>
      <c r="Q30" s="39"/>
      <c r="R30" s="41" t="s">
        <v>9</v>
      </c>
      <c r="S30" s="18"/>
      <c r="T30" s="1">
        <v>83</v>
      </c>
      <c r="U30" s="1">
        <v>80</v>
      </c>
      <c r="V30" s="81">
        <v>88.432432432432421</v>
      </c>
      <c r="W30" s="1">
        <v>83</v>
      </c>
      <c r="X30" s="81">
        <v>86</v>
      </c>
      <c r="Y30" s="1"/>
      <c r="Z30" s="1"/>
      <c r="AA30" s="1"/>
      <c r="AB30" s="1"/>
      <c r="AC30" s="1"/>
      <c r="AD30" s="1"/>
      <c r="AE30" s="18"/>
      <c r="AF30" s="1">
        <v>74</v>
      </c>
      <c r="AG30" s="81">
        <v>88.432432432432421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144263</v>
      </c>
      <c r="C31" s="19" t="s">
        <v>173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2</v>
      </c>
      <c r="J31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1" s="28">
        <f t="shared" si="5"/>
        <v>81.067567567567565</v>
      </c>
      <c r="L31" s="28" t="str">
        <f t="shared" si="6"/>
        <v>B</v>
      </c>
      <c r="M31" s="28">
        <f t="shared" si="7"/>
        <v>81.067567567567565</v>
      </c>
      <c r="N31" s="28" t="str">
        <f t="shared" si="8"/>
        <v>B</v>
      </c>
      <c r="O31" s="36">
        <v>3</v>
      </c>
      <c r="P31" s="28" t="str">
        <f t="shared" si="9"/>
        <v>Memiliki kemampuan menyajikan teks cerita bima bungkus, namun perlu peningkatan dalam menyajikan teks panatacara dan menulis paragfar dengan aksara jawa</v>
      </c>
      <c r="Q31" s="39"/>
      <c r="R31" s="41" t="s">
        <v>9</v>
      </c>
      <c r="S31" s="18"/>
      <c r="T31" s="1">
        <v>83</v>
      </c>
      <c r="U31" s="1">
        <v>85</v>
      </c>
      <c r="V31" s="81">
        <v>87.13513513513513</v>
      </c>
      <c r="W31" s="1">
        <v>83</v>
      </c>
      <c r="X31" s="81">
        <v>85</v>
      </c>
      <c r="Y31" s="1"/>
      <c r="Z31" s="1"/>
      <c r="AA31" s="1"/>
      <c r="AB31" s="1"/>
      <c r="AC31" s="1"/>
      <c r="AD31" s="1"/>
      <c r="AE31" s="18"/>
      <c r="AF31" s="1">
        <v>75</v>
      </c>
      <c r="AG31" s="81">
        <v>87.13513513513513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56630</v>
      </c>
      <c r="FK31" s="43">
        <v>56640</v>
      </c>
    </row>
    <row r="32" spans="1:167" x14ac:dyDescent="0.25">
      <c r="A32" s="19">
        <v>22</v>
      </c>
      <c r="B32" s="19">
        <v>144279</v>
      </c>
      <c r="C32" s="19" t="s">
        <v>174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2</v>
      </c>
      <c r="J3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2" s="28">
        <f t="shared" si="5"/>
        <v>86.71621621621621</v>
      </c>
      <c r="L32" s="28" t="str">
        <f t="shared" si="6"/>
        <v>A</v>
      </c>
      <c r="M32" s="28">
        <f t="shared" si="7"/>
        <v>86.71621621621621</v>
      </c>
      <c r="N32" s="28" t="str">
        <f t="shared" si="8"/>
        <v>A</v>
      </c>
      <c r="O32" s="36">
        <v>1</v>
      </c>
      <c r="P32" s="28" t="str">
        <f t="shared" si="9"/>
        <v>Memiliki kemampuan menyajikan teks panatacara secara lisan, namun perlu peningkatan dalam mengenali teknik membaca panatacara</v>
      </c>
      <c r="Q32" s="39"/>
      <c r="R32" s="41" t="s">
        <v>9</v>
      </c>
      <c r="S32" s="18"/>
      <c r="T32" s="1">
        <v>83</v>
      </c>
      <c r="U32" s="1">
        <v>83</v>
      </c>
      <c r="V32" s="81">
        <v>88.432432432432421</v>
      </c>
      <c r="W32" s="1">
        <v>83</v>
      </c>
      <c r="X32" s="81">
        <v>86</v>
      </c>
      <c r="Y32" s="1"/>
      <c r="Z32" s="1"/>
      <c r="AA32" s="1"/>
      <c r="AB32" s="1"/>
      <c r="AC32" s="1"/>
      <c r="AD32" s="1"/>
      <c r="AE32" s="18"/>
      <c r="AF32" s="1">
        <v>85</v>
      </c>
      <c r="AG32" s="81">
        <v>88.432432432432421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144295</v>
      </c>
      <c r="C33" s="19" t="s">
        <v>175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2</v>
      </c>
      <c r="J3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3" s="28">
        <f t="shared" si="5"/>
        <v>84.878378378378386</v>
      </c>
      <c r="L33" s="28" t="str">
        <f t="shared" si="6"/>
        <v>A</v>
      </c>
      <c r="M33" s="28">
        <f t="shared" si="7"/>
        <v>84.878378378378386</v>
      </c>
      <c r="N33" s="28" t="str">
        <f t="shared" si="8"/>
        <v>A</v>
      </c>
      <c r="O33" s="36">
        <v>2</v>
      </c>
      <c r="P33" s="28" t="str">
        <f t="shared" si="9"/>
        <v>Memiliki kemampuan menyajikan teks cerita wayang bima bungkus, namun perlu peningkatan dalam menyajikan teks panatacara</v>
      </c>
      <c r="Q33" s="39"/>
      <c r="R33" s="41" t="s">
        <v>9</v>
      </c>
      <c r="S33" s="18"/>
      <c r="T33" s="1">
        <v>84</v>
      </c>
      <c r="U33" s="1">
        <v>84</v>
      </c>
      <c r="V33" s="81">
        <v>88.756756756756758</v>
      </c>
      <c r="W33" s="1">
        <v>84</v>
      </c>
      <c r="X33" s="81">
        <v>86</v>
      </c>
      <c r="Y33" s="1"/>
      <c r="Z33" s="1"/>
      <c r="AA33" s="1"/>
      <c r="AB33" s="1"/>
      <c r="AC33" s="1"/>
      <c r="AD33" s="1"/>
      <c r="AE33" s="18"/>
      <c r="AF33" s="1">
        <v>81</v>
      </c>
      <c r="AG33" s="81">
        <v>88.756756756756758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144311</v>
      </c>
      <c r="C34" s="19" t="s">
        <v>176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2</v>
      </c>
      <c r="J3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4" s="28">
        <f t="shared" si="5"/>
        <v>84.702702702702709</v>
      </c>
      <c r="L34" s="28" t="str">
        <f t="shared" si="6"/>
        <v>A</v>
      </c>
      <c r="M34" s="28">
        <f t="shared" si="7"/>
        <v>84.702702702702709</v>
      </c>
      <c r="N34" s="28" t="str">
        <f t="shared" si="8"/>
        <v>A</v>
      </c>
      <c r="O34" s="36">
        <v>2</v>
      </c>
      <c r="P34" s="28" t="str">
        <f t="shared" si="9"/>
        <v>Memiliki kemampuan menyajikan teks cerita wayang bima bungkus, namun perlu peningkatan dalam menyajikan teks panatacara</v>
      </c>
      <c r="Q34" s="39"/>
      <c r="R34" s="41" t="s">
        <v>9</v>
      </c>
      <c r="S34" s="18"/>
      <c r="T34" s="1">
        <v>83</v>
      </c>
      <c r="U34" s="1">
        <v>85</v>
      </c>
      <c r="V34" s="81">
        <v>89.405405405405403</v>
      </c>
      <c r="W34" s="1">
        <v>83</v>
      </c>
      <c r="X34" s="81">
        <v>86</v>
      </c>
      <c r="Y34" s="1"/>
      <c r="Z34" s="1"/>
      <c r="AA34" s="1"/>
      <c r="AB34" s="1"/>
      <c r="AC34" s="1"/>
      <c r="AD34" s="1"/>
      <c r="AE34" s="18"/>
      <c r="AF34" s="1">
        <v>80</v>
      </c>
      <c r="AG34" s="81">
        <v>89.405405405405403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144327</v>
      </c>
      <c r="C35" s="19" t="s">
        <v>177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2</v>
      </c>
      <c r="J3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5" s="28">
        <f t="shared" si="5"/>
        <v>84.256756756756758</v>
      </c>
      <c r="L35" s="28" t="str">
        <f t="shared" si="6"/>
        <v>A</v>
      </c>
      <c r="M35" s="28">
        <f t="shared" si="7"/>
        <v>84.256756756756758</v>
      </c>
      <c r="N35" s="28" t="str">
        <f t="shared" si="8"/>
        <v>A</v>
      </c>
      <c r="O35" s="36">
        <v>2</v>
      </c>
      <c r="P35" s="28" t="str">
        <f t="shared" si="9"/>
        <v>Memiliki kemampuan menyajikan teks cerita wayang bima bungkus, namun perlu peningkatan dalam menyajikan teks panatacara</v>
      </c>
      <c r="Q35" s="39"/>
      <c r="R35" s="41" t="s">
        <v>9</v>
      </c>
      <c r="S35" s="18"/>
      <c r="T35" s="1">
        <v>84</v>
      </c>
      <c r="U35" s="1">
        <v>84</v>
      </c>
      <c r="V35" s="81">
        <v>85.513513513513516</v>
      </c>
      <c r="W35" s="1">
        <v>84</v>
      </c>
      <c r="X35" s="81">
        <v>86</v>
      </c>
      <c r="Y35" s="1"/>
      <c r="Z35" s="1"/>
      <c r="AA35" s="1"/>
      <c r="AB35" s="1"/>
      <c r="AC35" s="1"/>
      <c r="AD35" s="1"/>
      <c r="AE35" s="18"/>
      <c r="AF35" s="1">
        <v>83</v>
      </c>
      <c r="AG35" s="81">
        <v>85.513513513513516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144343</v>
      </c>
      <c r="C36" s="19" t="s">
        <v>178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mengidentifikasi struktur teks panatacara, memahami teks deskripsi makanan tradisional, serta mampu memahami kaidah penulisan kalimat aksara Jawa</v>
      </c>
      <c r="K36" s="28">
        <f t="shared" si="5"/>
        <v>84.378378378378386</v>
      </c>
      <c r="L36" s="28" t="str">
        <f t="shared" si="6"/>
        <v>A</v>
      </c>
      <c r="M36" s="28">
        <f t="shared" si="7"/>
        <v>84.378378378378386</v>
      </c>
      <c r="N36" s="28" t="str">
        <f t="shared" si="8"/>
        <v>A</v>
      </c>
      <c r="O36" s="36">
        <v>2</v>
      </c>
      <c r="P36" s="28" t="str">
        <f t="shared" si="9"/>
        <v>Memiliki kemampuan menyajikan teks cerita wayang bima bungkus, namun perlu peningkatan dalam menyajikan teks panatacara</v>
      </c>
      <c r="Q36" s="39"/>
      <c r="R36" s="41" t="s">
        <v>9</v>
      </c>
      <c r="S36" s="18"/>
      <c r="T36" s="1">
        <v>83</v>
      </c>
      <c r="U36" s="1">
        <v>90</v>
      </c>
      <c r="V36" s="81">
        <v>88.756756756756758</v>
      </c>
      <c r="W36" s="1">
        <v>83</v>
      </c>
      <c r="X36" s="81">
        <v>86</v>
      </c>
      <c r="Y36" s="1"/>
      <c r="Z36" s="1"/>
      <c r="AA36" s="1"/>
      <c r="AB36" s="1"/>
      <c r="AC36" s="1"/>
      <c r="AD36" s="1"/>
      <c r="AE36" s="18"/>
      <c r="AF36" s="1">
        <v>80</v>
      </c>
      <c r="AG36" s="81">
        <v>88.756756756756758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144359</v>
      </c>
      <c r="C37" s="19" t="s">
        <v>179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2</v>
      </c>
      <c r="J37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7" s="28">
        <f t="shared" si="5"/>
        <v>88.013513513513516</v>
      </c>
      <c r="L37" s="28" t="str">
        <f t="shared" si="6"/>
        <v>A</v>
      </c>
      <c r="M37" s="28">
        <f t="shared" si="7"/>
        <v>88.013513513513516</v>
      </c>
      <c r="N37" s="28" t="str">
        <f t="shared" si="8"/>
        <v>A</v>
      </c>
      <c r="O37" s="36">
        <v>1</v>
      </c>
      <c r="P37" s="28" t="str">
        <f t="shared" si="9"/>
        <v>Memiliki kemampuan menyajikan teks panatacara secara lisan, namun perlu peningkatan dalam mengenali teknik membaca panatacara</v>
      </c>
      <c r="Q37" s="39"/>
      <c r="R37" s="41" t="s">
        <v>9</v>
      </c>
      <c r="S37" s="18"/>
      <c r="T37" s="1">
        <v>81</v>
      </c>
      <c r="U37" s="1">
        <v>85</v>
      </c>
      <c r="V37" s="81">
        <v>91.027027027027017</v>
      </c>
      <c r="W37" s="1">
        <v>81</v>
      </c>
      <c r="X37" s="81">
        <v>86</v>
      </c>
      <c r="Y37" s="1"/>
      <c r="Z37" s="1"/>
      <c r="AA37" s="1"/>
      <c r="AB37" s="1"/>
      <c r="AC37" s="1"/>
      <c r="AD37" s="1"/>
      <c r="AE37" s="18"/>
      <c r="AF37" s="1">
        <v>85</v>
      </c>
      <c r="AG37" s="81">
        <v>91.027027027027017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144375</v>
      </c>
      <c r="C38" s="19" t="s">
        <v>180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8" s="28">
        <f t="shared" si="5"/>
        <v>80.229729729729726</v>
      </c>
      <c r="L38" s="28" t="str">
        <f t="shared" si="6"/>
        <v>B</v>
      </c>
      <c r="M38" s="28">
        <f t="shared" si="7"/>
        <v>80.229729729729726</v>
      </c>
      <c r="N38" s="28" t="str">
        <f t="shared" si="8"/>
        <v>B</v>
      </c>
      <c r="O38" s="36">
        <v>3</v>
      </c>
      <c r="P38" s="28" t="str">
        <f t="shared" si="9"/>
        <v>Memiliki kemampuan menyajikan teks cerita bima bungkus, namun perlu peningkatan dalam menyajikan teks panatacara dan menulis paragfar dengan aksara jawa</v>
      </c>
      <c r="Q38" s="39"/>
      <c r="R38" s="41" t="s">
        <v>9</v>
      </c>
      <c r="S38" s="18"/>
      <c r="T38" s="1">
        <v>83</v>
      </c>
      <c r="U38" s="1">
        <v>80</v>
      </c>
      <c r="V38" s="81">
        <v>87.459459459459453</v>
      </c>
      <c r="W38" s="1">
        <v>83</v>
      </c>
      <c r="X38" s="81">
        <v>86</v>
      </c>
      <c r="Y38" s="1"/>
      <c r="Z38" s="1"/>
      <c r="AA38" s="1"/>
      <c r="AB38" s="1"/>
      <c r="AC38" s="1"/>
      <c r="AD38" s="1"/>
      <c r="AE38" s="18"/>
      <c r="AF38" s="1">
        <v>73</v>
      </c>
      <c r="AG38" s="81">
        <v>87.459459459459453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144391</v>
      </c>
      <c r="C39" s="19" t="s">
        <v>181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9" s="28">
        <f t="shared" si="5"/>
        <v>79.594594594594582</v>
      </c>
      <c r="L39" s="28" t="str">
        <f t="shared" si="6"/>
        <v>B</v>
      </c>
      <c r="M39" s="28">
        <f t="shared" si="7"/>
        <v>79.594594594594582</v>
      </c>
      <c r="N39" s="28" t="str">
        <f t="shared" si="8"/>
        <v>B</v>
      </c>
      <c r="O39" s="36">
        <v>3</v>
      </c>
      <c r="P39" s="28" t="str">
        <f t="shared" si="9"/>
        <v>Memiliki kemampuan menyajikan teks cerita bima bungkus, namun perlu peningkatan dalam menyajikan teks panatacara dan menulis paragfar dengan aksara jawa</v>
      </c>
      <c r="Q39" s="39"/>
      <c r="R39" s="41" t="s">
        <v>9</v>
      </c>
      <c r="S39" s="18"/>
      <c r="T39" s="1">
        <v>82</v>
      </c>
      <c r="U39" s="1">
        <v>80</v>
      </c>
      <c r="V39" s="81">
        <v>85.189189189189179</v>
      </c>
      <c r="W39" s="1">
        <v>82</v>
      </c>
      <c r="X39" s="81">
        <v>85</v>
      </c>
      <c r="Y39" s="1"/>
      <c r="Z39" s="1"/>
      <c r="AA39" s="1"/>
      <c r="AB39" s="1"/>
      <c r="AC39" s="1"/>
      <c r="AD39" s="1"/>
      <c r="AE39" s="18"/>
      <c r="AF39" s="1">
        <v>74</v>
      </c>
      <c r="AG39" s="81">
        <v>85.189189189189179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144407</v>
      </c>
      <c r="C40" s="19" t="s">
        <v>182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0" s="28">
        <f t="shared" si="5"/>
        <v>85.527027027027032</v>
      </c>
      <c r="L40" s="28" t="str">
        <f t="shared" si="6"/>
        <v>A</v>
      </c>
      <c r="M40" s="28">
        <f t="shared" si="7"/>
        <v>85.527027027027032</v>
      </c>
      <c r="N40" s="28" t="str">
        <f t="shared" si="8"/>
        <v>A</v>
      </c>
      <c r="O40" s="36">
        <v>2</v>
      </c>
      <c r="P40" s="28" t="str">
        <f t="shared" si="9"/>
        <v>Memiliki kemampuan menyajikan teks cerita wayang bima bungkus, namun perlu peningkatan dalam menyajikan teks panatacara</v>
      </c>
      <c r="Q40" s="39"/>
      <c r="R40" s="41" t="s">
        <v>9</v>
      </c>
      <c r="S40" s="18"/>
      <c r="T40" s="1">
        <v>80</v>
      </c>
      <c r="U40" s="1">
        <v>85</v>
      </c>
      <c r="V40" s="81">
        <v>90.054054054054049</v>
      </c>
      <c r="W40" s="1">
        <v>80</v>
      </c>
      <c r="X40" s="81">
        <v>86</v>
      </c>
      <c r="Y40" s="1"/>
      <c r="Z40" s="1"/>
      <c r="AA40" s="1"/>
      <c r="AB40" s="1"/>
      <c r="AC40" s="1"/>
      <c r="AD40" s="1"/>
      <c r="AE40" s="18"/>
      <c r="AF40" s="1">
        <v>81</v>
      </c>
      <c r="AG40" s="81">
        <v>90.054054054054049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144423</v>
      </c>
      <c r="C41" s="19" t="s">
        <v>183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2</v>
      </c>
      <c r="P41" s="28" t="str">
        <f t="shared" si="9"/>
        <v>Memiliki kemampuan menyajikan teks cerita wayang bima bungkus, namun perlu peningkatan dalam menyajikan teks panatacara</v>
      </c>
      <c r="Q41" s="39"/>
      <c r="R41" s="41" t="s">
        <v>9</v>
      </c>
      <c r="S41" s="18"/>
      <c r="T41" s="1">
        <v>82</v>
      </c>
      <c r="U41" s="1">
        <v>80</v>
      </c>
      <c r="V41" s="81">
        <v>92</v>
      </c>
      <c r="W41" s="1">
        <v>82</v>
      </c>
      <c r="X41" s="81">
        <v>86</v>
      </c>
      <c r="Y41" s="1"/>
      <c r="Z41" s="1"/>
      <c r="AA41" s="1"/>
      <c r="AB41" s="1"/>
      <c r="AC41" s="1"/>
      <c r="AD41" s="1"/>
      <c r="AE41" s="18"/>
      <c r="AF41" s="1">
        <v>80</v>
      </c>
      <c r="AG41" s="81">
        <v>92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144439</v>
      </c>
      <c r="C42" s="19" t="s">
        <v>184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2</v>
      </c>
      <c r="J4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2" s="28">
        <f t="shared" si="5"/>
        <v>82.040540540540547</v>
      </c>
      <c r="L42" s="28" t="str">
        <f t="shared" si="6"/>
        <v>B</v>
      </c>
      <c r="M42" s="28">
        <f t="shared" si="7"/>
        <v>82.040540540540547</v>
      </c>
      <c r="N42" s="28" t="str">
        <f t="shared" si="8"/>
        <v>B</v>
      </c>
      <c r="O42" s="36">
        <v>3</v>
      </c>
      <c r="P42" s="28" t="str">
        <f t="shared" si="9"/>
        <v>Memiliki kemampuan menyajikan teks cerita bima bungkus, namun perlu peningkatan dalam menyajikan teks panatacara dan menulis paragfar dengan aksara jawa</v>
      </c>
      <c r="Q42" s="39"/>
      <c r="R42" s="41" t="s">
        <v>9</v>
      </c>
      <c r="S42" s="18"/>
      <c r="T42" s="1">
        <v>83</v>
      </c>
      <c r="U42" s="1">
        <v>85</v>
      </c>
      <c r="V42" s="81">
        <v>89.081081081081081</v>
      </c>
      <c r="W42" s="1">
        <v>83</v>
      </c>
      <c r="X42" s="81">
        <v>86</v>
      </c>
      <c r="Y42" s="1"/>
      <c r="Z42" s="1"/>
      <c r="AA42" s="1"/>
      <c r="AB42" s="1"/>
      <c r="AC42" s="1"/>
      <c r="AD42" s="1"/>
      <c r="AE42" s="18"/>
      <c r="AF42" s="1">
        <v>75</v>
      </c>
      <c r="AG42" s="81">
        <v>89.081081081081081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144455</v>
      </c>
      <c r="C43" s="19" t="s">
        <v>185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2</v>
      </c>
      <c r="J4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3" s="28">
        <f t="shared" si="5"/>
        <v>84.378378378378386</v>
      </c>
      <c r="L43" s="28" t="str">
        <f t="shared" si="6"/>
        <v>A</v>
      </c>
      <c r="M43" s="28">
        <f t="shared" si="7"/>
        <v>84.378378378378386</v>
      </c>
      <c r="N43" s="28" t="str">
        <f t="shared" si="8"/>
        <v>A</v>
      </c>
      <c r="O43" s="36">
        <v>2</v>
      </c>
      <c r="P43" s="28" t="str">
        <f t="shared" si="9"/>
        <v>Memiliki kemampuan menyajikan teks cerita wayang bima bungkus, namun perlu peningkatan dalam menyajikan teks panatacara</v>
      </c>
      <c r="Q43" s="39"/>
      <c r="R43" s="41" t="s">
        <v>9</v>
      </c>
      <c r="S43" s="18"/>
      <c r="T43" s="1">
        <v>84</v>
      </c>
      <c r="U43" s="1">
        <v>84</v>
      </c>
      <c r="V43" s="81">
        <v>88.756756756756758</v>
      </c>
      <c r="W43" s="1">
        <v>84</v>
      </c>
      <c r="X43" s="81">
        <v>86</v>
      </c>
      <c r="Y43" s="1"/>
      <c r="Z43" s="1"/>
      <c r="AA43" s="1"/>
      <c r="AB43" s="1"/>
      <c r="AC43" s="1"/>
      <c r="AD43" s="1"/>
      <c r="AE43" s="18"/>
      <c r="AF43" s="1">
        <v>80</v>
      </c>
      <c r="AG43" s="81">
        <v>88.756756756756758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144471</v>
      </c>
      <c r="C44" s="19" t="s">
        <v>186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mengidentifikasi struktur teks panatacara, memahami teks deskripsi makanan tradisional, serta mampu memahami kaidah penulisan kalimat aksara Jawa</v>
      </c>
      <c r="K44" s="28">
        <f t="shared" si="5"/>
        <v>88.36486486486487</v>
      </c>
      <c r="L44" s="28" t="str">
        <f t="shared" si="6"/>
        <v>A</v>
      </c>
      <c r="M44" s="28">
        <f t="shared" si="7"/>
        <v>88.36486486486487</v>
      </c>
      <c r="N44" s="28" t="str">
        <f t="shared" si="8"/>
        <v>A</v>
      </c>
      <c r="O44" s="36">
        <v>1</v>
      </c>
      <c r="P44" s="28" t="str">
        <f t="shared" si="9"/>
        <v>Memiliki kemampuan menyajikan teks panatacara secara lisan, namun perlu peningkatan dalam mengenali teknik membaca panatacara</v>
      </c>
      <c r="Q44" s="39"/>
      <c r="R44" s="41" t="s">
        <v>9</v>
      </c>
      <c r="S44" s="18"/>
      <c r="T44" s="1">
        <v>85</v>
      </c>
      <c r="U44" s="1">
        <v>86</v>
      </c>
      <c r="V44" s="81">
        <v>89.729729729729726</v>
      </c>
      <c r="W44" s="1">
        <v>86</v>
      </c>
      <c r="X44" s="81">
        <v>86</v>
      </c>
      <c r="Y44" s="1"/>
      <c r="Z44" s="1"/>
      <c r="AA44" s="1"/>
      <c r="AB44" s="1"/>
      <c r="AC44" s="1"/>
      <c r="AD44" s="1"/>
      <c r="AE44" s="18"/>
      <c r="AF44" s="1">
        <v>87</v>
      </c>
      <c r="AG44" s="81">
        <v>89.729729729729726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144487</v>
      </c>
      <c r="C45" s="19" t="s">
        <v>187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2</v>
      </c>
      <c r="J4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5" s="28">
        <f t="shared" si="5"/>
        <v>84.189189189189193</v>
      </c>
      <c r="L45" s="28" t="str">
        <f t="shared" si="6"/>
        <v>A</v>
      </c>
      <c r="M45" s="28">
        <f t="shared" si="7"/>
        <v>84.189189189189193</v>
      </c>
      <c r="N45" s="28" t="str">
        <f t="shared" si="8"/>
        <v>A</v>
      </c>
      <c r="O45" s="36">
        <v>2</v>
      </c>
      <c r="P45" s="28" t="str">
        <f t="shared" si="9"/>
        <v>Memiliki kemampuan menyajikan teks cerita wayang bima bungkus, namun perlu peningkatan dalam menyajikan teks panatacara</v>
      </c>
      <c r="Q45" s="39"/>
      <c r="R45" s="41" t="s">
        <v>9</v>
      </c>
      <c r="S45" s="18"/>
      <c r="T45" s="1">
        <v>85</v>
      </c>
      <c r="U45" s="1">
        <v>82</v>
      </c>
      <c r="V45" s="81">
        <v>90.378378378378372</v>
      </c>
      <c r="W45" s="1">
        <v>82</v>
      </c>
      <c r="X45" s="81">
        <v>88</v>
      </c>
      <c r="Y45" s="1"/>
      <c r="Z45" s="1"/>
      <c r="AA45" s="1"/>
      <c r="AB45" s="1"/>
      <c r="AC45" s="1"/>
      <c r="AD45" s="1"/>
      <c r="AE45" s="18"/>
      <c r="AF45" s="1">
        <v>78</v>
      </c>
      <c r="AG45" s="81">
        <v>90.378378378378372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144503</v>
      </c>
      <c r="C46" s="19" t="s">
        <v>188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2</v>
      </c>
      <c r="J4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6" s="28">
        <f t="shared" si="5"/>
        <v>85.675675675675677</v>
      </c>
      <c r="L46" s="28" t="str">
        <f t="shared" si="6"/>
        <v>A</v>
      </c>
      <c r="M46" s="28">
        <f t="shared" si="7"/>
        <v>85.675675675675677</v>
      </c>
      <c r="N46" s="28" t="str">
        <f t="shared" si="8"/>
        <v>A</v>
      </c>
      <c r="O46" s="36">
        <v>2</v>
      </c>
      <c r="P46" s="28" t="str">
        <f t="shared" si="9"/>
        <v>Memiliki kemampuan menyajikan teks cerita wayang bima bungkus, namun perlu peningkatan dalam menyajikan teks panatacara</v>
      </c>
      <c r="Q46" s="39"/>
      <c r="R46" s="41" t="s">
        <v>9</v>
      </c>
      <c r="S46" s="18"/>
      <c r="T46" s="1">
        <v>82</v>
      </c>
      <c r="U46" s="1">
        <v>85</v>
      </c>
      <c r="V46" s="81">
        <v>91.351351351351354</v>
      </c>
      <c r="W46" s="1">
        <v>82</v>
      </c>
      <c r="X46" s="81">
        <v>86</v>
      </c>
      <c r="Y46" s="1"/>
      <c r="Z46" s="1"/>
      <c r="AA46" s="1"/>
      <c r="AB46" s="1"/>
      <c r="AC46" s="1"/>
      <c r="AD46" s="1"/>
      <c r="AE46" s="18"/>
      <c r="AF46" s="1">
        <v>80</v>
      </c>
      <c r="AG46" s="81">
        <v>91.351351351351354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84.583333333333329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O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0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1179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252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144520</v>
      </c>
      <c r="C11" s="19" t="s">
        <v>190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isi teks deskripsi makanan tradisional Jawa, mampu mengidentifikasi struktur teks panatacara, namun perlu peningkatan dalam memahami kaidah penulisan teks aksara Jawa</v>
      </c>
      <c r="K11" s="28">
        <f t="shared" ref="K11:K50" si="5">IF((COUNTA(AF11:AO11)&gt;0),AVERAGE(AF11:AO11),"")</f>
        <v>86.878378378378386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86.878378378378386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menyajikan teks panatacara secara lisan, namun perlu peningkatan dalam mengenali teknik membaca panatacara</v>
      </c>
      <c r="Q11" s="39"/>
      <c r="R11" s="41" t="s">
        <v>9</v>
      </c>
      <c r="S11" s="18"/>
      <c r="T11" s="1">
        <v>84</v>
      </c>
      <c r="U11" s="1">
        <v>84</v>
      </c>
      <c r="V11" s="81">
        <v>88.756756756756758</v>
      </c>
      <c r="W11" s="1">
        <v>86</v>
      </c>
      <c r="X11" s="1">
        <v>86</v>
      </c>
      <c r="Y11" s="1"/>
      <c r="Z11" s="1"/>
      <c r="AA11" s="1"/>
      <c r="AB11" s="1"/>
      <c r="AC11" s="1"/>
      <c r="AD11" s="1"/>
      <c r="AE11" s="18"/>
      <c r="AF11" s="1">
        <v>85</v>
      </c>
      <c r="AG11" s="81">
        <v>88.756756756756758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144536</v>
      </c>
      <c r="C12" s="19" t="s">
        <v>191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2</v>
      </c>
      <c r="J1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2" s="28">
        <f t="shared" si="5"/>
        <v>84.554054054054049</v>
      </c>
      <c r="L12" s="28" t="str">
        <f t="shared" si="6"/>
        <v>A</v>
      </c>
      <c r="M12" s="28">
        <f t="shared" si="7"/>
        <v>84.554054054054049</v>
      </c>
      <c r="N12" s="28" t="str">
        <f t="shared" si="8"/>
        <v>A</v>
      </c>
      <c r="O12" s="36">
        <v>2</v>
      </c>
      <c r="P12" s="28" t="str">
        <f t="shared" si="9"/>
        <v>Memiliki kemampuan menyajikan teks cerita wayang bima bungkus, namun perlu peningkatan dalam menyajikan teks panatacara</v>
      </c>
      <c r="Q12" s="39"/>
      <c r="R12" s="41" t="s">
        <v>9</v>
      </c>
      <c r="S12" s="18"/>
      <c r="T12" s="1">
        <v>83</v>
      </c>
      <c r="U12" s="1">
        <v>84</v>
      </c>
      <c r="V12" s="81">
        <v>88.108108108108098</v>
      </c>
      <c r="W12" s="1">
        <v>83</v>
      </c>
      <c r="X12" s="1">
        <v>86</v>
      </c>
      <c r="Y12" s="1"/>
      <c r="Z12" s="1"/>
      <c r="AA12" s="1"/>
      <c r="AB12" s="1"/>
      <c r="AC12" s="1"/>
      <c r="AD12" s="1"/>
      <c r="AE12" s="18"/>
      <c r="AF12" s="1">
        <v>81</v>
      </c>
      <c r="AG12" s="81">
        <v>88.108108108108098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144552</v>
      </c>
      <c r="C13" s="19" t="s">
        <v>192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3" s="28">
        <f t="shared" si="5"/>
        <v>81.71621621621621</v>
      </c>
      <c r="L13" s="28" t="str">
        <f t="shared" si="6"/>
        <v>B</v>
      </c>
      <c r="M13" s="28">
        <f t="shared" si="7"/>
        <v>81.71621621621621</v>
      </c>
      <c r="N13" s="28" t="str">
        <f t="shared" si="8"/>
        <v>B</v>
      </c>
      <c r="O13" s="36">
        <v>3</v>
      </c>
      <c r="P13" s="28" t="str">
        <f t="shared" si="9"/>
        <v>Memiliki kemampuan menyajikan teks cerita bima bungkus, namun perlu peningkatan dalam menyajikan teks panatacara dan menulis paragfar dengan aksara jawa</v>
      </c>
      <c r="Q13" s="39"/>
      <c r="R13" s="41" t="s">
        <v>9</v>
      </c>
      <c r="S13" s="18"/>
      <c r="T13" s="1">
        <v>82</v>
      </c>
      <c r="U13" s="1">
        <v>83</v>
      </c>
      <c r="V13" s="81">
        <v>88.432432432432421</v>
      </c>
      <c r="W13" s="1">
        <v>82</v>
      </c>
      <c r="X13" s="1">
        <v>86</v>
      </c>
      <c r="Y13" s="1"/>
      <c r="Z13" s="1"/>
      <c r="AA13" s="1"/>
      <c r="AB13" s="1"/>
      <c r="AC13" s="1"/>
      <c r="AD13" s="1"/>
      <c r="AE13" s="18"/>
      <c r="AF13" s="1">
        <v>75</v>
      </c>
      <c r="AG13" s="81">
        <v>88.432432432432421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6" t="s">
        <v>341</v>
      </c>
      <c r="FI13" s="46" t="s">
        <v>337</v>
      </c>
      <c r="FJ13" s="43">
        <v>56641</v>
      </c>
      <c r="FK13" s="43">
        <v>56651</v>
      </c>
    </row>
    <row r="14" spans="1:167" x14ac:dyDescent="0.25">
      <c r="A14" s="19">
        <v>4</v>
      </c>
      <c r="B14" s="19">
        <v>144568</v>
      </c>
      <c r="C14" s="19" t="s">
        <v>193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2</v>
      </c>
      <c r="J1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4" s="28">
        <f t="shared" si="5"/>
        <v>82.567567567567565</v>
      </c>
      <c r="L14" s="28" t="str">
        <f t="shared" si="6"/>
        <v>B</v>
      </c>
      <c r="M14" s="28">
        <f t="shared" si="7"/>
        <v>82.567567567567565</v>
      </c>
      <c r="N14" s="28" t="str">
        <f t="shared" si="8"/>
        <v>B</v>
      </c>
      <c r="O14" s="36">
        <v>2</v>
      </c>
      <c r="P14" s="28" t="str">
        <f t="shared" si="9"/>
        <v>Memiliki kemampuan menyajikan teks cerita wayang bima bungkus, namun perlu peningkatan dalam menyajikan teks panatacara</v>
      </c>
      <c r="Q14" s="39"/>
      <c r="R14" s="41" t="s">
        <v>9</v>
      </c>
      <c r="S14" s="18"/>
      <c r="T14" s="1">
        <v>84</v>
      </c>
      <c r="U14" s="1">
        <v>84</v>
      </c>
      <c r="V14" s="81">
        <v>87.13513513513513</v>
      </c>
      <c r="W14" s="1">
        <v>84</v>
      </c>
      <c r="X14" s="1">
        <v>86</v>
      </c>
      <c r="Y14" s="1"/>
      <c r="Z14" s="1"/>
      <c r="AA14" s="1"/>
      <c r="AB14" s="1"/>
      <c r="AC14" s="1"/>
      <c r="AD14" s="1"/>
      <c r="AE14" s="18"/>
      <c r="AF14" s="1">
        <v>78</v>
      </c>
      <c r="AG14" s="81">
        <v>87.13513513513513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144584</v>
      </c>
      <c r="C15" s="19" t="s">
        <v>194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mengidentifikasi struktur teks panatacara, memahami teks deskripsi makanan tradisional, serta mampu memahami kaidah penulisan kalimat aksara Jawa</v>
      </c>
      <c r="K15" s="28">
        <f t="shared" si="5"/>
        <v>79.243243243243242</v>
      </c>
      <c r="L15" s="28" t="str">
        <f t="shared" si="6"/>
        <v>B</v>
      </c>
      <c r="M15" s="28">
        <f t="shared" si="7"/>
        <v>79.243243243243242</v>
      </c>
      <c r="N15" s="28" t="str">
        <f t="shared" si="8"/>
        <v>B</v>
      </c>
      <c r="O15" s="36">
        <v>3</v>
      </c>
      <c r="P15" s="28" t="str">
        <f t="shared" si="9"/>
        <v>Memiliki kemampuan menyajikan teks cerita bima bungkus, namun perlu peningkatan dalam menyajikan teks panatacara dan menulis paragfar dengan aksara jawa</v>
      </c>
      <c r="Q15" s="39"/>
      <c r="R15" s="41" t="s">
        <v>9</v>
      </c>
      <c r="S15" s="18"/>
      <c r="T15" s="1">
        <v>83</v>
      </c>
      <c r="U15" s="1">
        <v>86</v>
      </c>
      <c r="V15" s="81">
        <v>86.486486486486484</v>
      </c>
      <c r="W15" s="1">
        <v>85</v>
      </c>
      <c r="X15" s="1">
        <v>86</v>
      </c>
      <c r="Y15" s="1"/>
      <c r="Z15" s="1"/>
      <c r="AA15" s="1"/>
      <c r="AB15" s="1"/>
      <c r="AC15" s="1"/>
      <c r="AD15" s="1"/>
      <c r="AE15" s="18"/>
      <c r="AF15" s="1">
        <v>72</v>
      </c>
      <c r="AG15" s="81">
        <v>86.486486486486484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6" t="s">
        <v>342</v>
      </c>
      <c r="FI15" s="46" t="s">
        <v>338</v>
      </c>
      <c r="FJ15" s="43">
        <v>56642</v>
      </c>
      <c r="FK15" s="43">
        <v>56652</v>
      </c>
    </row>
    <row r="16" spans="1:167" x14ac:dyDescent="0.25">
      <c r="A16" s="19">
        <v>6</v>
      </c>
      <c r="B16" s="19">
        <v>144600</v>
      </c>
      <c r="C16" s="19" t="s">
        <v>195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6" s="28">
        <f t="shared" si="5"/>
        <v>81.405405405405403</v>
      </c>
      <c r="L16" s="28" t="str">
        <f t="shared" si="6"/>
        <v>B</v>
      </c>
      <c r="M16" s="28">
        <f t="shared" si="7"/>
        <v>81.405405405405403</v>
      </c>
      <c r="N16" s="28" t="str">
        <f t="shared" si="8"/>
        <v>B</v>
      </c>
      <c r="O16" s="36">
        <v>2</v>
      </c>
      <c r="P16" s="28" t="str">
        <f t="shared" si="9"/>
        <v>Memiliki kemampuan menyajikan teks cerita wayang bima bungkus, namun perlu peningkatan dalam menyajikan teks panatacara</v>
      </c>
      <c r="Q16" s="39"/>
      <c r="R16" s="41" t="s">
        <v>9</v>
      </c>
      <c r="S16" s="18"/>
      <c r="T16" s="1">
        <v>80</v>
      </c>
      <c r="U16" s="1">
        <v>84</v>
      </c>
      <c r="V16" s="81">
        <v>86.810810810810807</v>
      </c>
      <c r="W16" s="1">
        <v>84</v>
      </c>
      <c r="X16" s="1">
        <v>84</v>
      </c>
      <c r="Y16" s="1"/>
      <c r="Z16" s="1"/>
      <c r="AA16" s="1"/>
      <c r="AB16" s="1"/>
      <c r="AC16" s="1"/>
      <c r="AD16" s="1"/>
      <c r="AE16" s="18"/>
      <c r="AF16" s="1">
        <v>76</v>
      </c>
      <c r="AG16" s="81">
        <v>86.810810810810807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144616</v>
      </c>
      <c r="C17" s="19" t="s">
        <v>196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7" s="28">
        <f t="shared" si="5"/>
        <v>84.054054054054049</v>
      </c>
      <c r="L17" s="28" t="str">
        <f t="shared" si="6"/>
        <v>A</v>
      </c>
      <c r="M17" s="28">
        <f t="shared" si="7"/>
        <v>84.054054054054049</v>
      </c>
      <c r="N17" s="28" t="str">
        <f t="shared" si="8"/>
        <v>A</v>
      </c>
      <c r="O17" s="36">
        <v>2</v>
      </c>
      <c r="P17" s="28" t="str">
        <f t="shared" si="9"/>
        <v>Memiliki kemampuan menyajikan teks cerita wayang bima bungkus, namun perlu peningkatan dalam menyajikan teks panatacara</v>
      </c>
      <c r="Q17" s="39"/>
      <c r="R17" s="41" t="s">
        <v>9</v>
      </c>
      <c r="S17" s="18"/>
      <c r="T17" s="1">
        <v>82</v>
      </c>
      <c r="U17" s="1">
        <v>80</v>
      </c>
      <c r="V17" s="81">
        <v>88.108108108108098</v>
      </c>
      <c r="W17" s="1">
        <v>82</v>
      </c>
      <c r="X17" s="1">
        <v>86</v>
      </c>
      <c r="Y17" s="1"/>
      <c r="Z17" s="1"/>
      <c r="AA17" s="1"/>
      <c r="AB17" s="1"/>
      <c r="AC17" s="1"/>
      <c r="AD17" s="1"/>
      <c r="AE17" s="18"/>
      <c r="AF17" s="1">
        <v>80</v>
      </c>
      <c r="AG17" s="81">
        <v>88.108108108108098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6" t="s">
        <v>340</v>
      </c>
      <c r="FI17" s="46" t="s">
        <v>339</v>
      </c>
      <c r="FJ17" s="43">
        <v>56643</v>
      </c>
      <c r="FK17" s="43">
        <v>56653</v>
      </c>
    </row>
    <row r="18" spans="1:167" x14ac:dyDescent="0.25">
      <c r="A18" s="19">
        <v>8</v>
      </c>
      <c r="B18" s="19">
        <v>144632</v>
      </c>
      <c r="C18" s="19" t="s">
        <v>197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2</v>
      </c>
      <c r="J18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8" s="28">
        <f t="shared" si="5"/>
        <v>86.878378378378386</v>
      </c>
      <c r="L18" s="28" t="str">
        <f t="shared" si="6"/>
        <v>A</v>
      </c>
      <c r="M18" s="28">
        <f t="shared" si="7"/>
        <v>86.878378378378386</v>
      </c>
      <c r="N18" s="28" t="str">
        <f t="shared" si="8"/>
        <v>A</v>
      </c>
      <c r="O18" s="36">
        <v>1</v>
      </c>
      <c r="P18" s="28" t="str">
        <f t="shared" si="9"/>
        <v>Memiliki kemampuan menyajikan teks panatacara secara lisan, namun perlu peningkatan dalam mengenali teknik membaca panatacara</v>
      </c>
      <c r="Q18" s="39"/>
      <c r="R18" s="41" t="s">
        <v>9</v>
      </c>
      <c r="S18" s="18"/>
      <c r="T18" s="1">
        <v>83</v>
      </c>
      <c r="U18" s="1">
        <v>84</v>
      </c>
      <c r="V18" s="81">
        <v>88.756756756756758</v>
      </c>
      <c r="W18" s="1">
        <v>83</v>
      </c>
      <c r="X18" s="1">
        <v>85</v>
      </c>
      <c r="Y18" s="1"/>
      <c r="Z18" s="1"/>
      <c r="AA18" s="1"/>
      <c r="AB18" s="1"/>
      <c r="AC18" s="1"/>
      <c r="AD18" s="1"/>
      <c r="AE18" s="18"/>
      <c r="AF18" s="1">
        <v>85</v>
      </c>
      <c r="AG18" s="81">
        <v>88.756756756756758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144648</v>
      </c>
      <c r="C19" s="19" t="s">
        <v>198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9" s="28">
        <f t="shared" si="5"/>
        <v>83.243243243243242</v>
      </c>
      <c r="L19" s="28" t="str">
        <f t="shared" si="6"/>
        <v>B</v>
      </c>
      <c r="M19" s="28">
        <f t="shared" si="7"/>
        <v>83.243243243243242</v>
      </c>
      <c r="N19" s="28" t="str">
        <f t="shared" si="8"/>
        <v>B</v>
      </c>
      <c r="O19" s="36">
        <v>2</v>
      </c>
      <c r="P19" s="28" t="str">
        <f t="shared" si="9"/>
        <v>Memiliki kemampuan menyajikan teks cerita wayang bima bungkus, namun perlu peningkatan dalam menyajikan teks panatacara</v>
      </c>
      <c r="Q19" s="39"/>
      <c r="R19" s="41" t="s">
        <v>9</v>
      </c>
      <c r="S19" s="18"/>
      <c r="T19" s="1">
        <v>82</v>
      </c>
      <c r="U19" s="1">
        <v>85</v>
      </c>
      <c r="V19" s="81">
        <v>86.486486486486484</v>
      </c>
      <c r="W19" s="1">
        <v>82</v>
      </c>
      <c r="X19" s="1">
        <v>86</v>
      </c>
      <c r="Y19" s="1"/>
      <c r="Z19" s="1"/>
      <c r="AA19" s="1"/>
      <c r="AB19" s="1"/>
      <c r="AC19" s="1"/>
      <c r="AD19" s="1"/>
      <c r="AE19" s="18"/>
      <c r="AF19" s="1">
        <v>80</v>
      </c>
      <c r="AG19" s="81">
        <v>86.486486486486484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56644</v>
      </c>
      <c r="FK19" s="43">
        <v>56654</v>
      </c>
    </row>
    <row r="20" spans="1:167" x14ac:dyDescent="0.25">
      <c r="A20" s="19">
        <v>10</v>
      </c>
      <c r="B20" s="19">
        <v>144664</v>
      </c>
      <c r="C20" s="19" t="s">
        <v>199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0" s="28">
        <f t="shared" si="5"/>
        <v>79.581081081081081</v>
      </c>
      <c r="L20" s="28" t="str">
        <f t="shared" si="6"/>
        <v>B</v>
      </c>
      <c r="M20" s="28">
        <f t="shared" si="7"/>
        <v>79.581081081081081</v>
      </c>
      <c r="N20" s="28" t="str">
        <f t="shared" si="8"/>
        <v>B</v>
      </c>
      <c r="O20" s="36">
        <v>3</v>
      </c>
      <c r="P20" s="28" t="str">
        <f t="shared" si="9"/>
        <v>Memiliki kemampuan menyajikan teks cerita bima bungkus, namun perlu peningkatan dalam menyajikan teks panatacara dan menulis paragfar dengan aksara jawa</v>
      </c>
      <c r="Q20" s="39"/>
      <c r="R20" s="41" t="s">
        <v>9</v>
      </c>
      <c r="S20" s="18"/>
      <c r="T20" s="1">
        <v>82</v>
      </c>
      <c r="U20" s="1">
        <v>83</v>
      </c>
      <c r="V20" s="81">
        <v>86.162162162162161</v>
      </c>
      <c r="W20" s="1">
        <v>83</v>
      </c>
      <c r="X20" s="1">
        <v>86</v>
      </c>
      <c r="Y20" s="1"/>
      <c r="Z20" s="1"/>
      <c r="AA20" s="1"/>
      <c r="AB20" s="1"/>
      <c r="AC20" s="1"/>
      <c r="AD20" s="1"/>
      <c r="AE20" s="18"/>
      <c r="AF20" s="1">
        <v>73</v>
      </c>
      <c r="AG20" s="81">
        <v>86.162162162162161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144680</v>
      </c>
      <c r="C21" s="19" t="s">
        <v>200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2</v>
      </c>
      <c r="J21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1" s="28">
        <f t="shared" si="5"/>
        <v>83.86486486486487</v>
      </c>
      <c r="L21" s="28" t="str">
        <f t="shared" si="6"/>
        <v>B</v>
      </c>
      <c r="M21" s="28">
        <f t="shared" si="7"/>
        <v>83.86486486486487</v>
      </c>
      <c r="N21" s="28" t="str">
        <f t="shared" si="8"/>
        <v>B</v>
      </c>
      <c r="O21" s="36">
        <v>2</v>
      </c>
      <c r="P21" s="28" t="str">
        <f t="shared" si="9"/>
        <v>Memiliki kemampuan menyajikan teks cerita wayang bima bungkus, namun perlu peningkatan dalam menyajikan teks panatacara</v>
      </c>
      <c r="Q21" s="39"/>
      <c r="R21" s="41" t="s">
        <v>9</v>
      </c>
      <c r="S21" s="18"/>
      <c r="T21" s="1">
        <v>82</v>
      </c>
      <c r="U21" s="1">
        <v>85</v>
      </c>
      <c r="V21" s="81">
        <v>89.729729729729726</v>
      </c>
      <c r="W21" s="1">
        <v>82</v>
      </c>
      <c r="X21" s="1">
        <v>86</v>
      </c>
      <c r="Y21" s="1"/>
      <c r="Z21" s="1"/>
      <c r="AA21" s="1"/>
      <c r="AB21" s="1"/>
      <c r="AC21" s="1"/>
      <c r="AD21" s="1"/>
      <c r="AE21" s="18"/>
      <c r="AF21" s="1">
        <v>78</v>
      </c>
      <c r="AG21" s="81">
        <v>89.729729729729726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56645</v>
      </c>
      <c r="FK21" s="43">
        <v>56655</v>
      </c>
    </row>
    <row r="22" spans="1:167" x14ac:dyDescent="0.25">
      <c r="A22" s="19">
        <v>12</v>
      </c>
      <c r="B22" s="19">
        <v>144696</v>
      </c>
      <c r="C22" s="19" t="s">
        <v>201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2</v>
      </c>
      <c r="J2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2" s="28">
        <f t="shared" si="5"/>
        <v>82.71621621621621</v>
      </c>
      <c r="L22" s="28" t="str">
        <f t="shared" si="6"/>
        <v>B</v>
      </c>
      <c r="M22" s="28">
        <f t="shared" si="7"/>
        <v>82.71621621621621</v>
      </c>
      <c r="N22" s="28" t="str">
        <f t="shared" si="8"/>
        <v>B</v>
      </c>
      <c r="O22" s="36">
        <v>2</v>
      </c>
      <c r="P22" s="28" t="str">
        <f t="shared" si="9"/>
        <v>Memiliki kemampuan menyajikan teks cerita wayang bima bungkus, namun perlu peningkatan dalam menyajikan teks panatacara</v>
      </c>
      <c r="Q22" s="39"/>
      <c r="R22" s="41" t="s">
        <v>9</v>
      </c>
      <c r="S22" s="18"/>
      <c r="T22" s="1">
        <v>83</v>
      </c>
      <c r="U22" s="1">
        <v>84</v>
      </c>
      <c r="V22" s="81">
        <v>88.432432432432421</v>
      </c>
      <c r="W22" s="1">
        <v>83</v>
      </c>
      <c r="X22" s="1">
        <v>86</v>
      </c>
      <c r="Y22" s="1"/>
      <c r="Z22" s="1"/>
      <c r="AA22" s="1"/>
      <c r="AB22" s="1"/>
      <c r="AC22" s="1"/>
      <c r="AD22" s="1"/>
      <c r="AE22" s="18"/>
      <c r="AF22" s="1">
        <v>77</v>
      </c>
      <c r="AG22" s="81">
        <v>88.432432432432421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144712</v>
      </c>
      <c r="C23" s="19" t="s">
        <v>202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2</v>
      </c>
      <c r="J2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3" s="28">
        <f t="shared" si="5"/>
        <v>83.36486486486487</v>
      </c>
      <c r="L23" s="28" t="str">
        <f t="shared" si="6"/>
        <v>B</v>
      </c>
      <c r="M23" s="28">
        <f t="shared" si="7"/>
        <v>83.36486486486487</v>
      </c>
      <c r="N23" s="28" t="str">
        <f t="shared" si="8"/>
        <v>B</v>
      </c>
      <c r="O23" s="36">
        <v>2</v>
      </c>
      <c r="P23" s="28" t="str">
        <f t="shared" si="9"/>
        <v>Memiliki kemampuan menyajikan teks cerita wayang bima bungkus, namun perlu peningkatan dalam menyajikan teks panatacara</v>
      </c>
      <c r="Q23" s="39"/>
      <c r="R23" s="41" t="s">
        <v>9</v>
      </c>
      <c r="S23" s="18"/>
      <c r="T23" s="1">
        <v>83</v>
      </c>
      <c r="U23" s="1">
        <v>85</v>
      </c>
      <c r="V23" s="81">
        <v>89.729729729729726</v>
      </c>
      <c r="W23" s="1">
        <v>85</v>
      </c>
      <c r="X23" s="1">
        <v>86</v>
      </c>
      <c r="Y23" s="1"/>
      <c r="Z23" s="1"/>
      <c r="AA23" s="1"/>
      <c r="AB23" s="1"/>
      <c r="AC23" s="1"/>
      <c r="AD23" s="1"/>
      <c r="AE23" s="18"/>
      <c r="AF23" s="1">
        <v>77</v>
      </c>
      <c r="AG23" s="81">
        <v>89.729729729729726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56646</v>
      </c>
      <c r="FK23" s="43">
        <v>56656</v>
      </c>
    </row>
    <row r="24" spans="1:167" x14ac:dyDescent="0.25">
      <c r="A24" s="19">
        <v>14</v>
      </c>
      <c r="B24" s="19">
        <v>144728</v>
      </c>
      <c r="C24" s="19" t="s">
        <v>203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mengidentifikasi struktur teks panatacara, memahami teks deskripsi makanan tradisional, serta mampu memahami kaidah penulisan kalimat aksara Jawa</v>
      </c>
      <c r="K24" s="28">
        <f t="shared" si="5"/>
        <v>84.054054054054049</v>
      </c>
      <c r="L24" s="28" t="str">
        <f t="shared" si="6"/>
        <v>A</v>
      </c>
      <c r="M24" s="28">
        <f t="shared" si="7"/>
        <v>84.054054054054049</v>
      </c>
      <c r="N24" s="28" t="str">
        <f t="shared" si="8"/>
        <v>A</v>
      </c>
      <c r="O24" s="36">
        <v>2</v>
      </c>
      <c r="P24" s="28" t="str">
        <f t="shared" si="9"/>
        <v>Memiliki kemampuan menyajikan teks cerita wayang bima bungkus, namun perlu peningkatan dalam menyajikan teks panatacara</v>
      </c>
      <c r="Q24" s="39"/>
      <c r="R24" s="41" t="s">
        <v>9</v>
      </c>
      <c r="S24" s="18"/>
      <c r="T24" s="1">
        <v>83</v>
      </c>
      <c r="U24" s="1">
        <v>87</v>
      </c>
      <c r="V24" s="81">
        <v>88.108108108108098</v>
      </c>
      <c r="W24" s="1">
        <v>83</v>
      </c>
      <c r="X24" s="1">
        <v>86</v>
      </c>
      <c r="Y24" s="1"/>
      <c r="Z24" s="1"/>
      <c r="AA24" s="1"/>
      <c r="AB24" s="1"/>
      <c r="AC24" s="1"/>
      <c r="AD24" s="1"/>
      <c r="AE24" s="18"/>
      <c r="AF24" s="1">
        <v>80</v>
      </c>
      <c r="AG24" s="81">
        <v>88.108108108108098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144744</v>
      </c>
      <c r="C25" s="19" t="s">
        <v>204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2</v>
      </c>
      <c r="J2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5" s="28">
        <f t="shared" si="5"/>
        <v>81.567567567567565</v>
      </c>
      <c r="L25" s="28" t="str">
        <f t="shared" si="6"/>
        <v>B</v>
      </c>
      <c r="M25" s="28">
        <f t="shared" si="7"/>
        <v>81.567567567567565</v>
      </c>
      <c r="N25" s="28" t="str">
        <f t="shared" si="8"/>
        <v>B</v>
      </c>
      <c r="O25" s="36">
        <v>2</v>
      </c>
      <c r="P25" s="28" t="str">
        <f t="shared" si="9"/>
        <v>Memiliki kemampuan menyajikan teks cerita wayang bima bungkus, namun perlu peningkatan dalam menyajikan teks panatacara</v>
      </c>
      <c r="Q25" s="39"/>
      <c r="R25" s="41" t="s">
        <v>9</v>
      </c>
      <c r="S25" s="18"/>
      <c r="T25" s="1">
        <v>83</v>
      </c>
      <c r="U25" s="1">
        <v>85</v>
      </c>
      <c r="V25" s="81">
        <v>87.13513513513513</v>
      </c>
      <c r="W25" s="1">
        <v>83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76</v>
      </c>
      <c r="AG25" s="81">
        <v>87.13513513513513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4">
        <v>7</v>
      </c>
      <c r="FH25" s="45"/>
      <c r="FI25" s="45"/>
      <c r="FJ25" s="43">
        <v>56647</v>
      </c>
      <c r="FK25" s="43">
        <v>56657</v>
      </c>
    </row>
    <row r="26" spans="1:167" x14ac:dyDescent="0.25">
      <c r="A26" s="19">
        <v>16</v>
      </c>
      <c r="B26" s="19">
        <v>144760</v>
      </c>
      <c r="C26" s="19" t="s">
        <v>205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6" s="28">
        <f t="shared" si="5"/>
        <v>80.094594594594582</v>
      </c>
      <c r="L26" s="28" t="str">
        <f t="shared" si="6"/>
        <v>B</v>
      </c>
      <c r="M26" s="28">
        <f t="shared" si="7"/>
        <v>80.094594594594582</v>
      </c>
      <c r="N26" s="28" t="str">
        <f t="shared" si="8"/>
        <v>B</v>
      </c>
      <c r="O26" s="36">
        <v>3</v>
      </c>
      <c r="P26" s="28" t="str">
        <f t="shared" si="9"/>
        <v>Memiliki kemampuan menyajikan teks cerita bima bungkus, namun perlu peningkatan dalam menyajikan teks panatacara dan menulis paragfar dengan aksara jawa</v>
      </c>
      <c r="Q26" s="39"/>
      <c r="R26" s="41" t="s">
        <v>9</v>
      </c>
      <c r="S26" s="18"/>
      <c r="T26" s="1">
        <v>83</v>
      </c>
      <c r="U26" s="1">
        <v>83</v>
      </c>
      <c r="V26" s="81">
        <v>85.189189189189179</v>
      </c>
      <c r="W26" s="1">
        <v>83</v>
      </c>
      <c r="X26" s="1">
        <v>86</v>
      </c>
      <c r="Y26" s="1"/>
      <c r="Z26" s="1"/>
      <c r="AA26" s="1"/>
      <c r="AB26" s="1"/>
      <c r="AC26" s="1"/>
      <c r="AD26" s="1"/>
      <c r="AE26" s="18"/>
      <c r="AF26" s="1">
        <v>75</v>
      </c>
      <c r="AG26" s="81">
        <v>85.189189189189179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144776</v>
      </c>
      <c r="C27" s="19" t="s">
        <v>206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7" s="28">
        <f t="shared" si="5"/>
        <v>84.027027027027032</v>
      </c>
      <c r="L27" s="28" t="str">
        <f t="shared" si="6"/>
        <v>A</v>
      </c>
      <c r="M27" s="28">
        <f t="shared" si="7"/>
        <v>84.027027027027032</v>
      </c>
      <c r="N27" s="28" t="str">
        <f t="shared" si="8"/>
        <v>A</v>
      </c>
      <c r="O27" s="36">
        <v>2</v>
      </c>
      <c r="P27" s="28" t="str">
        <f t="shared" si="9"/>
        <v>Memiliki kemampuan menyajikan teks cerita wayang bima bungkus, namun perlu peningkatan dalam menyajikan teks panatacara</v>
      </c>
      <c r="Q27" s="39"/>
      <c r="R27" s="41" t="s">
        <v>9</v>
      </c>
      <c r="S27" s="18"/>
      <c r="T27" s="1">
        <v>84</v>
      </c>
      <c r="U27" s="1">
        <v>78</v>
      </c>
      <c r="V27" s="81">
        <v>90.054054054054049</v>
      </c>
      <c r="W27" s="1">
        <v>84</v>
      </c>
      <c r="X27" s="1">
        <v>86</v>
      </c>
      <c r="Y27" s="1"/>
      <c r="Z27" s="1"/>
      <c r="AA27" s="1"/>
      <c r="AB27" s="1"/>
      <c r="AC27" s="1"/>
      <c r="AD27" s="1"/>
      <c r="AE27" s="18"/>
      <c r="AF27" s="1">
        <v>78</v>
      </c>
      <c r="AG27" s="81">
        <v>90.054054054054049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56648</v>
      </c>
      <c r="FK27" s="43">
        <v>56658</v>
      </c>
    </row>
    <row r="28" spans="1:167" x14ac:dyDescent="0.25">
      <c r="A28" s="19">
        <v>18</v>
      </c>
      <c r="B28" s="19">
        <v>144792</v>
      </c>
      <c r="C28" s="19" t="s">
        <v>207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8" s="28">
        <f t="shared" si="5"/>
        <v>82.040540540540547</v>
      </c>
      <c r="L28" s="28" t="str">
        <f t="shared" si="6"/>
        <v>B</v>
      </c>
      <c r="M28" s="28">
        <f t="shared" si="7"/>
        <v>82.040540540540547</v>
      </c>
      <c r="N28" s="28" t="str">
        <f t="shared" si="8"/>
        <v>B</v>
      </c>
      <c r="O28" s="36">
        <v>3</v>
      </c>
      <c r="P28" s="28" t="str">
        <f t="shared" si="9"/>
        <v>Memiliki kemampuan menyajikan teks cerita bima bungkus, namun perlu peningkatan dalam menyajikan teks panatacara dan menulis paragfar dengan aksara jawa</v>
      </c>
      <c r="Q28" s="39"/>
      <c r="R28" s="41" t="s">
        <v>9</v>
      </c>
      <c r="S28" s="18"/>
      <c r="T28" s="1">
        <v>83</v>
      </c>
      <c r="U28" s="1">
        <v>78</v>
      </c>
      <c r="V28" s="81">
        <v>89.081081081081081</v>
      </c>
      <c r="W28" s="1">
        <v>83</v>
      </c>
      <c r="X28" s="1">
        <v>86</v>
      </c>
      <c r="Y28" s="1"/>
      <c r="Z28" s="1"/>
      <c r="AA28" s="1"/>
      <c r="AB28" s="1"/>
      <c r="AC28" s="1"/>
      <c r="AD28" s="1"/>
      <c r="AE28" s="18"/>
      <c r="AF28" s="1">
        <v>75</v>
      </c>
      <c r="AG28" s="81">
        <v>89.081081081081081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144808</v>
      </c>
      <c r="C29" s="19" t="s">
        <v>208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9" s="28">
        <f t="shared" si="5"/>
        <v>79.27027027027026</v>
      </c>
      <c r="L29" s="28" t="str">
        <f t="shared" si="6"/>
        <v>B</v>
      </c>
      <c r="M29" s="28">
        <f t="shared" si="7"/>
        <v>79.27027027027026</v>
      </c>
      <c r="N29" s="28" t="str">
        <f t="shared" si="8"/>
        <v>B</v>
      </c>
      <c r="O29" s="36">
        <v>3</v>
      </c>
      <c r="P29" s="28" t="str">
        <f t="shared" si="9"/>
        <v>Memiliki kemampuan menyajikan teks cerita bima bungkus, namun perlu peningkatan dalam menyajikan teks panatacara dan menulis paragfar dengan aksara jawa</v>
      </c>
      <c r="Q29" s="39"/>
      <c r="R29" s="41" t="s">
        <v>9</v>
      </c>
      <c r="S29" s="18"/>
      <c r="T29" s="1">
        <v>84</v>
      </c>
      <c r="U29" s="1">
        <v>75</v>
      </c>
      <c r="V29" s="81">
        <v>84.540540540540533</v>
      </c>
      <c r="W29" s="1">
        <v>84</v>
      </c>
      <c r="X29" s="1">
        <v>86</v>
      </c>
      <c r="Y29" s="1"/>
      <c r="Z29" s="1"/>
      <c r="AA29" s="1"/>
      <c r="AB29" s="1"/>
      <c r="AC29" s="1"/>
      <c r="AD29" s="1"/>
      <c r="AE29" s="18"/>
      <c r="AF29" s="1">
        <v>74</v>
      </c>
      <c r="AG29" s="81">
        <v>84.540540540540533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56649</v>
      </c>
      <c r="FK29" s="43">
        <v>56659</v>
      </c>
    </row>
    <row r="30" spans="1:167" x14ac:dyDescent="0.25">
      <c r="A30" s="19">
        <v>20</v>
      </c>
      <c r="B30" s="19">
        <v>144824</v>
      </c>
      <c r="C30" s="19" t="s">
        <v>209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2</v>
      </c>
      <c r="J30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0" s="28">
        <f t="shared" si="5"/>
        <v>82.756756756756758</v>
      </c>
      <c r="L30" s="28" t="str">
        <f t="shared" si="6"/>
        <v>B</v>
      </c>
      <c r="M30" s="28">
        <f t="shared" si="7"/>
        <v>82.756756756756758</v>
      </c>
      <c r="N30" s="28" t="str">
        <f t="shared" si="8"/>
        <v>B</v>
      </c>
      <c r="O30" s="36">
        <v>2</v>
      </c>
      <c r="P30" s="28" t="str">
        <f t="shared" si="9"/>
        <v>Memiliki kemampuan menyajikan teks cerita wayang bima bungkus, namun perlu peningkatan dalam menyajikan teks panatacara</v>
      </c>
      <c r="Q30" s="39"/>
      <c r="R30" s="41" t="s">
        <v>9</v>
      </c>
      <c r="S30" s="18"/>
      <c r="T30" s="1">
        <v>84</v>
      </c>
      <c r="U30" s="1">
        <v>83</v>
      </c>
      <c r="V30" s="81">
        <v>85.513513513513516</v>
      </c>
      <c r="W30" s="1">
        <v>84</v>
      </c>
      <c r="X30" s="1">
        <v>86</v>
      </c>
      <c r="Y30" s="1"/>
      <c r="Z30" s="1"/>
      <c r="AA30" s="1"/>
      <c r="AB30" s="1"/>
      <c r="AC30" s="1"/>
      <c r="AD30" s="1"/>
      <c r="AE30" s="18"/>
      <c r="AF30" s="1">
        <v>80</v>
      </c>
      <c r="AG30" s="81">
        <v>85.513513513513516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144840</v>
      </c>
      <c r="C31" s="19" t="s">
        <v>210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2</v>
      </c>
      <c r="J31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1" s="28">
        <f t="shared" si="5"/>
        <v>83.21621621621621</v>
      </c>
      <c r="L31" s="28" t="str">
        <f t="shared" si="6"/>
        <v>B</v>
      </c>
      <c r="M31" s="28">
        <f t="shared" si="7"/>
        <v>83.21621621621621</v>
      </c>
      <c r="N31" s="28" t="str">
        <f t="shared" si="8"/>
        <v>B</v>
      </c>
      <c r="O31" s="36">
        <v>2</v>
      </c>
      <c r="P31" s="28" t="str">
        <f t="shared" si="9"/>
        <v>Memiliki kemampuan menyajikan teks cerita wayang bima bungkus, namun perlu peningkatan dalam menyajikan teks panatacara</v>
      </c>
      <c r="Q31" s="39"/>
      <c r="R31" s="41" t="s">
        <v>9</v>
      </c>
      <c r="S31" s="18"/>
      <c r="T31" s="1">
        <v>82</v>
      </c>
      <c r="U31" s="1">
        <v>85</v>
      </c>
      <c r="V31" s="81">
        <v>88.432432432432421</v>
      </c>
      <c r="W31" s="1">
        <v>82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78</v>
      </c>
      <c r="AG31" s="81">
        <v>88.432432432432421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56650</v>
      </c>
      <c r="FK31" s="43">
        <v>56660</v>
      </c>
    </row>
    <row r="32" spans="1:167" x14ac:dyDescent="0.25">
      <c r="A32" s="19">
        <v>22</v>
      </c>
      <c r="B32" s="19">
        <v>144856</v>
      </c>
      <c r="C32" s="19" t="s">
        <v>211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2</v>
      </c>
      <c r="J3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2" s="28">
        <f t="shared" si="5"/>
        <v>84.405405405405403</v>
      </c>
      <c r="L32" s="28" t="str">
        <f t="shared" si="6"/>
        <v>A</v>
      </c>
      <c r="M32" s="28">
        <f t="shared" si="7"/>
        <v>84.405405405405403</v>
      </c>
      <c r="N32" s="28" t="str">
        <f t="shared" si="8"/>
        <v>A</v>
      </c>
      <c r="O32" s="36">
        <v>2</v>
      </c>
      <c r="P32" s="28" t="str">
        <f t="shared" si="9"/>
        <v>Memiliki kemampuan menyajikan teks cerita wayang bima bungkus, namun perlu peningkatan dalam menyajikan teks panatacara</v>
      </c>
      <c r="Q32" s="39"/>
      <c r="R32" s="41" t="s">
        <v>9</v>
      </c>
      <c r="S32" s="18"/>
      <c r="T32" s="1">
        <v>83</v>
      </c>
      <c r="U32" s="1">
        <v>85</v>
      </c>
      <c r="V32" s="81">
        <v>86.810810810810807</v>
      </c>
      <c r="W32" s="1">
        <v>86</v>
      </c>
      <c r="X32" s="1">
        <v>86</v>
      </c>
      <c r="Y32" s="1"/>
      <c r="Z32" s="1"/>
      <c r="AA32" s="1"/>
      <c r="AB32" s="1"/>
      <c r="AC32" s="1"/>
      <c r="AD32" s="1"/>
      <c r="AE32" s="18"/>
      <c r="AF32" s="1">
        <v>82</v>
      </c>
      <c r="AG32" s="81">
        <v>86.810810810810807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144872</v>
      </c>
      <c r="C33" s="19" t="s">
        <v>212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3" s="28">
        <f t="shared" si="5"/>
        <v>85.837837837837839</v>
      </c>
      <c r="L33" s="28" t="str">
        <f t="shared" si="6"/>
        <v>A</v>
      </c>
      <c r="M33" s="28">
        <f t="shared" si="7"/>
        <v>85.837837837837839</v>
      </c>
      <c r="N33" s="28" t="str">
        <f t="shared" si="8"/>
        <v>A</v>
      </c>
      <c r="O33" s="36">
        <v>2</v>
      </c>
      <c r="P33" s="28" t="str">
        <f t="shared" si="9"/>
        <v>Memiliki kemampuan menyajikan teks cerita wayang bima bungkus, namun perlu peningkatan dalam menyajikan teks panatacara</v>
      </c>
      <c r="Q33" s="39"/>
      <c r="R33" s="41" t="s">
        <v>9</v>
      </c>
      <c r="S33" s="18"/>
      <c r="T33" s="1">
        <v>80</v>
      </c>
      <c r="U33" s="1">
        <v>84</v>
      </c>
      <c r="V33" s="81">
        <v>91.675675675675677</v>
      </c>
      <c r="W33" s="1">
        <v>80</v>
      </c>
      <c r="X33" s="1">
        <v>86</v>
      </c>
      <c r="Y33" s="1"/>
      <c r="Z33" s="1"/>
      <c r="AA33" s="1"/>
      <c r="AB33" s="1"/>
      <c r="AC33" s="1"/>
      <c r="AD33" s="1"/>
      <c r="AE33" s="18"/>
      <c r="AF33" s="1">
        <v>80</v>
      </c>
      <c r="AG33" s="81">
        <v>91.675675675675677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144888</v>
      </c>
      <c r="C34" s="19" t="s">
        <v>213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mengidentifikasi struktur teks panatacara, memahami teks deskripsi makanan tradisional, serta mampu memahami kaidah penulisan kalimat aksara Jawa</v>
      </c>
      <c r="K34" s="28">
        <f t="shared" si="5"/>
        <v>84.067567567567565</v>
      </c>
      <c r="L34" s="28" t="str">
        <f t="shared" si="6"/>
        <v>A</v>
      </c>
      <c r="M34" s="28">
        <f t="shared" si="7"/>
        <v>84.067567567567565</v>
      </c>
      <c r="N34" s="28" t="str">
        <f t="shared" si="8"/>
        <v>A</v>
      </c>
      <c r="O34" s="36">
        <v>2</v>
      </c>
      <c r="P34" s="28" t="str">
        <f t="shared" si="9"/>
        <v>Memiliki kemampuan menyajikan teks cerita wayang bima bungkus, namun perlu peningkatan dalam menyajikan teks panatacara</v>
      </c>
      <c r="Q34" s="39"/>
      <c r="R34" s="41" t="s">
        <v>9</v>
      </c>
      <c r="S34" s="18"/>
      <c r="T34" s="1">
        <v>84</v>
      </c>
      <c r="U34" s="1">
        <v>85</v>
      </c>
      <c r="V34" s="81">
        <v>87.13513513513513</v>
      </c>
      <c r="W34" s="1">
        <v>86</v>
      </c>
      <c r="X34" s="1">
        <v>86</v>
      </c>
      <c r="Y34" s="1"/>
      <c r="Z34" s="1"/>
      <c r="AA34" s="1"/>
      <c r="AB34" s="1"/>
      <c r="AC34" s="1"/>
      <c r="AD34" s="1"/>
      <c r="AE34" s="18"/>
      <c r="AF34" s="1">
        <v>81</v>
      </c>
      <c r="AG34" s="81">
        <v>87.13513513513513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144904</v>
      </c>
      <c r="C35" s="19" t="s">
        <v>214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5" s="28">
        <f t="shared" si="5"/>
        <v>78.594594594594582</v>
      </c>
      <c r="L35" s="28" t="str">
        <f t="shared" si="6"/>
        <v>B</v>
      </c>
      <c r="M35" s="28">
        <f t="shared" si="7"/>
        <v>78.594594594594582</v>
      </c>
      <c r="N35" s="28" t="str">
        <f t="shared" si="8"/>
        <v>B</v>
      </c>
      <c r="O35" s="36">
        <v>3</v>
      </c>
      <c r="P35" s="28" t="str">
        <f t="shared" si="9"/>
        <v>Memiliki kemampuan menyajikan teks cerita bima bungkus, namun perlu peningkatan dalam menyajikan teks panatacara dan menulis paragfar dengan aksara jawa</v>
      </c>
      <c r="Q35" s="39"/>
      <c r="R35" s="41" t="s">
        <v>9</v>
      </c>
      <c r="S35" s="18"/>
      <c r="T35" s="1">
        <v>82</v>
      </c>
      <c r="U35" s="1">
        <v>84</v>
      </c>
      <c r="V35" s="81">
        <v>85.189189189189179</v>
      </c>
      <c r="W35" s="1">
        <v>82</v>
      </c>
      <c r="X35" s="1">
        <v>84</v>
      </c>
      <c r="Y35" s="1"/>
      <c r="Z35" s="1"/>
      <c r="AA35" s="1"/>
      <c r="AB35" s="1"/>
      <c r="AC35" s="1"/>
      <c r="AD35" s="1"/>
      <c r="AE35" s="18"/>
      <c r="AF35" s="1">
        <v>72</v>
      </c>
      <c r="AG35" s="81">
        <v>85.189189189189179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144920</v>
      </c>
      <c r="C36" s="19" t="s">
        <v>215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6" s="28">
        <f t="shared" si="5"/>
        <v>79.418918918918919</v>
      </c>
      <c r="L36" s="28" t="str">
        <f t="shared" si="6"/>
        <v>B</v>
      </c>
      <c r="M36" s="28">
        <f t="shared" si="7"/>
        <v>79.418918918918919</v>
      </c>
      <c r="N36" s="28" t="str">
        <f t="shared" si="8"/>
        <v>B</v>
      </c>
      <c r="O36" s="36">
        <v>3</v>
      </c>
      <c r="P36" s="28" t="str">
        <f t="shared" si="9"/>
        <v>Memiliki kemampuan menyajikan teks cerita bima bungkus, namun perlu peningkatan dalam menyajikan teks panatacara dan menulis paragfar dengan aksara jawa</v>
      </c>
      <c r="Q36" s="39"/>
      <c r="R36" s="41" t="s">
        <v>9</v>
      </c>
      <c r="S36" s="18"/>
      <c r="T36" s="1">
        <v>82</v>
      </c>
      <c r="U36" s="1">
        <v>83</v>
      </c>
      <c r="V36" s="81">
        <v>85.837837837837839</v>
      </c>
      <c r="W36" s="1">
        <v>82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73</v>
      </c>
      <c r="AG36" s="81">
        <v>85.837837837837839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144936</v>
      </c>
      <c r="C37" s="19" t="s">
        <v>216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2</v>
      </c>
      <c r="J37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7" s="28">
        <f t="shared" si="5"/>
        <v>84.513513513513516</v>
      </c>
      <c r="L37" s="28" t="str">
        <f t="shared" si="6"/>
        <v>A</v>
      </c>
      <c r="M37" s="28">
        <f t="shared" si="7"/>
        <v>84.513513513513516</v>
      </c>
      <c r="N37" s="28" t="str">
        <f t="shared" si="8"/>
        <v>A</v>
      </c>
      <c r="O37" s="36">
        <v>2</v>
      </c>
      <c r="P37" s="28" t="str">
        <f t="shared" si="9"/>
        <v>Memiliki kemampuan menyajikan teks cerita wayang bima bungkus, namun perlu peningkatan dalam menyajikan teks panatacara</v>
      </c>
      <c r="Q37" s="39"/>
      <c r="R37" s="41" t="s">
        <v>9</v>
      </c>
      <c r="S37" s="18"/>
      <c r="T37" s="1">
        <v>83</v>
      </c>
      <c r="U37" s="1">
        <v>85</v>
      </c>
      <c r="V37" s="81">
        <v>91.027027027027017</v>
      </c>
      <c r="W37" s="1">
        <v>83</v>
      </c>
      <c r="X37" s="1">
        <v>86</v>
      </c>
      <c r="Y37" s="1"/>
      <c r="Z37" s="1"/>
      <c r="AA37" s="1"/>
      <c r="AB37" s="1"/>
      <c r="AC37" s="1"/>
      <c r="AD37" s="1"/>
      <c r="AE37" s="18"/>
      <c r="AF37" s="1">
        <v>78</v>
      </c>
      <c r="AG37" s="81">
        <v>91.027027027027017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149756</v>
      </c>
      <c r="C38" s="19" t="s">
        <v>217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mengidentifikasi struktur teks panatacara, memahami teks deskripsi makanan tradisional, serta mampu memahami kaidah penulisan kalimat aksara Jawa</v>
      </c>
      <c r="K38" s="28">
        <f t="shared" si="5"/>
        <v>88.202702702702709</v>
      </c>
      <c r="L38" s="28" t="str">
        <f t="shared" si="6"/>
        <v>A</v>
      </c>
      <c r="M38" s="28">
        <f t="shared" si="7"/>
        <v>88.202702702702709</v>
      </c>
      <c r="N38" s="28" t="str">
        <f t="shared" si="8"/>
        <v>A</v>
      </c>
      <c r="O38" s="36">
        <v>1</v>
      </c>
      <c r="P38" s="28" t="str">
        <f t="shared" si="9"/>
        <v>Memiliki kemampuan menyajikan teks panatacara secara lisan, namun perlu peningkatan dalam mengenali teknik membaca panatacara</v>
      </c>
      <c r="Q38" s="39"/>
      <c r="R38" s="41" t="s">
        <v>9</v>
      </c>
      <c r="S38" s="18"/>
      <c r="T38" s="1">
        <v>82</v>
      </c>
      <c r="U38" s="1">
        <v>90</v>
      </c>
      <c r="V38" s="81">
        <v>89.405405405405403</v>
      </c>
      <c r="W38" s="1">
        <v>82</v>
      </c>
      <c r="X38" s="1">
        <v>88</v>
      </c>
      <c r="Y38" s="1"/>
      <c r="Z38" s="1"/>
      <c r="AA38" s="1"/>
      <c r="AB38" s="1"/>
      <c r="AC38" s="1"/>
      <c r="AD38" s="1"/>
      <c r="AE38" s="18"/>
      <c r="AF38" s="1">
        <v>87</v>
      </c>
      <c r="AG38" s="81">
        <v>89.405405405405403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144952</v>
      </c>
      <c r="C39" s="19" t="s">
        <v>218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9" s="28">
        <f t="shared" si="5"/>
        <v>84.86486486486487</v>
      </c>
      <c r="L39" s="28" t="str">
        <f t="shared" si="6"/>
        <v>A</v>
      </c>
      <c r="M39" s="28">
        <f t="shared" si="7"/>
        <v>84.86486486486487</v>
      </c>
      <c r="N39" s="28" t="str">
        <f t="shared" si="8"/>
        <v>A</v>
      </c>
      <c r="O39" s="36">
        <v>2</v>
      </c>
      <c r="P39" s="28" t="str">
        <f t="shared" si="9"/>
        <v>Memiliki kemampuan menyajikan teks cerita wayang bima bungkus, namun perlu peningkatan dalam menyajikan teks panatacara</v>
      </c>
      <c r="Q39" s="39"/>
      <c r="R39" s="41" t="s">
        <v>9</v>
      </c>
      <c r="S39" s="18"/>
      <c r="T39" s="1">
        <v>83</v>
      </c>
      <c r="U39" s="1">
        <v>80</v>
      </c>
      <c r="V39" s="81">
        <v>89.729729729729726</v>
      </c>
      <c r="W39" s="1">
        <v>83</v>
      </c>
      <c r="X39" s="1">
        <v>86</v>
      </c>
      <c r="Y39" s="1"/>
      <c r="Z39" s="1"/>
      <c r="AA39" s="1"/>
      <c r="AB39" s="1"/>
      <c r="AC39" s="1"/>
      <c r="AD39" s="1"/>
      <c r="AE39" s="18"/>
      <c r="AF39" s="1">
        <v>80</v>
      </c>
      <c r="AG39" s="81">
        <v>89.729729729729726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144968</v>
      </c>
      <c r="C40" s="19" t="s">
        <v>219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2</v>
      </c>
      <c r="J40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0" s="28">
        <f t="shared" si="5"/>
        <v>81.71621621621621</v>
      </c>
      <c r="L40" s="28" t="str">
        <f t="shared" si="6"/>
        <v>B</v>
      </c>
      <c r="M40" s="28">
        <f t="shared" si="7"/>
        <v>81.71621621621621</v>
      </c>
      <c r="N40" s="28" t="str">
        <f t="shared" si="8"/>
        <v>B</v>
      </c>
      <c r="O40" s="36">
        <v>3</v>
      </c>
      <c r="P40" s="28" t="str">
        <f t="shared" si="9"/>
        <v>Memiliki kemampuan menyajikan teks cerita bima bungkus, namun perlu peningkatan dalam menyajikan teks panatacara dan menulis paragfar dengan aksara jawa</v>
      </c>
      <c r="Q40" s="39"/>
      <c r="R40" s="41" t="s">
        <v>9</v>
      </c>
      <c r="S40" s="18"/>
      <c r="T40" s="1">
        <v>83</v>
      </c>
      <c r="U40" s="1">
        <v>84</v>
      </c>
      <c r="V40" s="81">
        <v>88.432432432432421</v>
      </c>
      <c r="W40" s="1">
        <v>83</v>
      </c>
      <c r="X40" s="1">
        <v>86</v>
      </c>
      <c r="Y40" s="1"/>
      <c r="Z40" s="1"/>
      <c r="AA40" s="1"/>
      <c r="AB40" s="1"/>
      <c r="AC40" s="1"/>
      <c r="AD40" s="1"/>
      <c r="AE40" s="18"/>
      <c r="AF40" s="1">
        <v>75</v>
      </c>
      <c r="AG40" s="81">
        <v>88.432432432432421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144984</v>
      </c>
      <c r="C41" s="19" t="s">
        <v>220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mengidentifikasi struktur teks panatacara, memahami teks deskripsi makanan tradisional, serta mampu memahami kaidah penulisan kalimat aksara Jawa</v>
      </c>
      <c r="K41" s="28">
        <f t="shared" si="5"/>
        <v>82.594594594594582</v>
      </c>
      <c r="L41" s="28" t="str">
        <f t="shared" si="6"/>
        <v>B</v>
      </c>
      <c r="M41" s="28">
        <f t="shared" si="7"/>
        <v>82.594594594594582</v>
      </c>
      <c r="N41" s="28" t="str">
        <f t="shared" si="8"/>
        <v>B</v>
      </c>
      <c r="O41" s="36">
        <v>2</v>
      </c>
      <c r="P41" s="28" t="str">
        <f t="shared" si="9"/>
        <v>Memiliki kemampuan menyajikan teks cerita wayang bima bungkus, namun perlu peningkatan dalam menyajikan teks panatacara</v>
      </c>
      <c r="Q41" s="39"/>
      <c r="R41" s="41" t="s">
        <v>9</v>
      </c>
      <c r="S41" s="18"/>
      <c r="T41" s="1">
        <v>84</v>
      </c>
      <c r="U41" s="1">
        <v>86</v>
      </c>
      <c r="V41" s="81">
        <v>85.189189189189179</v>
      </c>
      <c r="W41" s="1">
        <v>84</v>
      </c>
      <c r="X41" s="1">
        <v>86</v>
      </c>
      <c r="Y41" s="1"/>
      <c r="Z41" s="1"/>
      <c r="AA41" s="1"/>
      <c r="AB41" s="1"/>
      <c r="AC41" s="1"/>
      <c r="AD41" s="1"/>
      <c r="AE41" s="18"/>
      <c r="AF41" s="1">
        <v>80</v>
      </c>
      <c r="AG41" s="81">
        <v>85.189189189189179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145000</v>
      </c>
      <c r="C42" s="19" t="s">
        <v>221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2" s="28">
        <f t="shared" si="5"/>
        <v>82.756756756756758</v>
      </c>
      <c r="L42" s="28" t="str">
        <f t="shared" si="6"/>
        <v>B</v>
      </c>
      <c r="M42" s="28">
        <f t="shared" si="7"/>
        <v>82.756756756756758</v>
      </c>
      <c r="N42" s="28" t="str">
        <f t="shared" si="8"/>
        <v>B</v>
      </c>
      <c r="O42" s="36">
        <v>2</v>
      </c>
      <c r="P42" s="28" t="str">
        <f t="shared" si="9"/>
        <v>Memiliki kemampuan menyajikan teks cerita wayang bima bungkus, namun perlu peningkatan dalam menyajikan teks panatacara</v>
      </c>
      <c r="Q42" s="39"/>
      <c r="R42" s="41" t="s">
        <v>9</v>
      </c>
      <c r="S42" s="18"/>
      <c r="T42" s="1">
        <v>83</v>
      </c>
      <c r="U42" s="1">
        <v>83</v>
      </c>
      <c r="V42" s="81">
        <v>85.513513513513516</v>
      </c>
      <c r="W42" s="1">
        <v>83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80</v>
      </c>
      <c r="AG42" s="81">
        <v>85.513513513513516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145016</v>
      </c>
      <c r="C43" s="19" t="s">
        <v>222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mengidentifikasi struktur teks panatacara, memahami teks deskripsi makanan tradisional, serta mampu memahami kaidah penulisan kalimat aksara Jawa</v>
      </c>
      <c r="K43" s="28">
        <f t="shared" si="5"/>
        <v>84.054054054054049</v>
      </c>
      <c r="L43" s="28" t="str">
        <f t="shared" si="6"/>
        <v>A</v>
      </c>
      <c r="M43" s="28">
        <f t="shared" si="7"/>
        <v>84.054054054054049</v>
      </c>
      <c r="N43" s="28" t="str">
        <f t="shared" si="8"/>
        <v>A</v>
      </c>
      <c r="O43" s="36">
        <v>2</v>
      </c>
      <c r="P43" s="28" t="str">
        <f t="shared" si="9"/>
        <v>Memiliki kemampuan menyajikan teks cerita wayang bima bungkus, namun perlu peningkatan dalam menyajikan teks panatacara</v>
      </c>
      <c r="Q43" s="39"/>
      <c r="R43" s="41" t="s">
        <v>9</v>
      </c>
      <c r="S43" s="18"/>
      <c r="T43" s="1">
        <v>84</v>
      </c>
      <c r="U43" s="1">
        <v>86</v>
      </c>
      <c r="V43" s="81">
        <v>88.108108108108098</v>
      </c>
      <c r="W43" s="1">
        <v>86</v>
      </c>
      <c r="X43" s="1">
        <v>86</v>
      </c>
      <c r="Y43" s="1"/>
      <c r="Z43" s="1"/>
      <c r="AA43" s="1"/>
      <c r="AB43" s="1"/>
      <c r="AC43" s="1"/>
      <c r="AD43" s="1"/>
      <c r="AE43" s="18"/>
      <c r="AF43" s="1">
        <v>80</v>
      </c>
      <c r="AG43" s="81">
        <v>88.108108108108098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145032</v>
      </c>
      <c r="C44" s="19" t="s">
        <v>223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2</v>
      </c>
      <c r="J4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4" s="28">
        <f t="shared" si="5"/>
        <v>81.067567567567565</v>
      </c>
      <c r="L44" s="28" t="str">
        <f t="shared" si="6"/>
        <v>B</v>
      </c>
      <c r="M44" s="28">
        <f t="shared" si="7"/>
        <v>81.067567567567565</v>
      </c>
      <c r="N44" s="28" t="str">
        <f t="shared" si="8"/>
        <v>B</v>
      </c>
      <c r="O44" s="36">
        <v>3</v>
      </c>
      <c r="P44" s="28" t="str">
        <f t="shared" si="9"/>
        <v>Memiliki kemampuan menyajikan teks cerita bima bungkus, namun perlu peningkatan dalam menyajikan teks panatacara dan menulis paragfar dengan aksara jawa</v>
      </c>
      <c r="Q44" s="39"/>
      <c r="R44" s="41" t="s">
        <v>9</v>
      </c>
      <c r="S44" s="18"/>
      <c r="T44" s="1">
        <v>84</v>
      </c>
      <c r="U44" s="1">
        <v>84</v>
      </c>
      <c r="V44" s="81">
        <v>87.13513513513513</v>
      </c>
      <c r="W44" s="1">
        <v>85</v>
      </c>
      <c r="X44" s="1">
        <v>86</v>
      </c>
      <c r="Y44" s="1"/>
      <c r="Z44" s="1"/>
      <c r="AA44" s="1"/>
      <c r="AB44" s="1"/>
      <c r="AC44" s="1"/>
      <c r="AD44" s="1"/>
      <c r="AE44" s="18"/>
      <c r="AF44" s="1">
        <v>75</v>
      </c>
      <c r="AG44" s="81">
        <v>87.13513513513513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145048</v>
      </c>
      <c r="C45" s="19" t="s">
        <v>224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mengidentifikasi struktur teks panatacara, memahami teks deskripsi makanan tradisional, serta mampu memahami kaidah penulisan kalimat aksara Jawa</v>
      </c>
      <c r="K45" s="28">
        <f t="shared" si="5"/>
        <v>83.013513513513516</v>
      </c>
      <c r="L45" s="28" t="str">
        <f t="shared" si="6"/>
        <v>B</v>
      </c>
      <c r="M45" s="28">
        <f t="shared" si="7"/>
        <v>83.013513513513516</v>
      </c>
      <c r="N45" s="28" t="str">
        <f t="shared" si="8"/>
        <v>B</v>
      </c>
      <c r="O45" s="36">
        <v>3</v>
      </c>
      <c r="P45" s="28" t="str">
        <f t="shared" si="9"/>
        <v>Memiliki kemampuan menyajikan teks cerita bima bungkus, namun perlu peningkatan dalam menyajikan teks panatacara dan menulis paragfar dengan aksara jawa</v>
      </c>
      <c r="Q45" s="39"/>
      <c r="R45" s="41" t="s">
        <v>9</v>
      </c>
      <c r="S45" s="18"/>
      <c r="T45" s="1">
        <v>84</v>
      </c>
      <c r="U45" s="1">
        <v>85</v>
      </c>
      <c r="V45" s="81">
        <v>91.027027027027017</v>
      </c>
      <c r="W45" s="1">
        <v>84</v>
      </c>
      <c r="X45" s="1">
        <v>86</v>
      </c>
      <c r="Y45" s="1"/>
      <c r="Z45" s="1"/>
      <c r="AA45" s="1"/>
      <c r="AB45" s="1"/>
      <c r="AC45" s="1"/>
      <c r="AD45" s="1"/>
      <c r="AE45" s="18"/>
      <c r="AF45" s="1">
        <v>75</v>
      </c>
      <c r="AG45" s="81">
        <v>91.027027027027017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145064</v>
      </c>
      <c r="C46" s="19" t="s">
        <v>225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mengidentifikasi struktur teks panatacara, memahami teks deskripsi makanan tradisional, serta mampu memahami kaidah penulisan kalimat aksara Jawa</v>
      </c>
      <c r="K46" s="28">
        <f t="shared" si="5"/>
        <v>83.5</v>
      </c>
      <c r="L46" s="28" t="str">
        <f t="shared" si="6"/>
        <v>B</v>
      </c>
      <c r="M46" s="28">
        <f t="shared" si="7"/>
        <v>83.5</v>
      </c>
      <c r="N46" s="28" t="str">
        <f t="shared" si="8"/>
        <v>B</v>
      </c>
      <c r="O46" s="36">
        <v>2</v>
      </c>
      <c r="P46" s="28" t="str">
        <f t="shared" si="9"/>
        <v>Memiliki kemampuan menyajikan teks cerita wayang bima bungkus, namun perlu peningkatan dalam menyajikan teks panatacara</v>
      </c>
      <c r="Q46" s="39"/>
      <c r="R46" s="41" t="s">
        <v>9</v>
      </c>
      <c r="S46" s="18"/>
      <c r="T46" s="1">
        <v>84</v>
      </c>
      <c r="U46" s="1">
        <v>85</v>
      </c>
      <c r="V46" s="1">
        <v>89</v>
      </c>
      <c r="W46" s="1">
        <v>85</v>
      </c>
      <c r="X46" s="1">
        <v>86</v>
      </c>
      <c r="Y46" s="1"/>
      <c r="Z46" s="1"/>
      <c r="AA46" s="1"/>
      <c r="AB46" s="1"/>
      <c r="AC46" s="1"/>
      <c r="AD46" s="1"/>
      <c r="AE46" s="18"/>
      <c r="AF46" s="1">
        <v>78</v>
      </c>
      <c r="AG46" s="1">
        <v>89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84.777777777777771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O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1179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253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145081</v>
      </c>
      <c r="C11" s="19" t="s">
        <v>227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isi teks deskripsi makanan tradisional Jawa, mampu mengidentifikasi struktur teks panatacara, namun perlu peningkatan dalam memahami kaidah penulisan teks aksara Jawa</v>
      </c>
      <c r="K11" s="28">
        <f t="shared" ref="K11:K50" si="5">IF((COUNTA(AF11:AO11)&gt;0),AVERAGE(AF11:AO11),"")</f>
        <v>83.891891891891888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83.891891891891888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menyajikan teks cerita wayang bima bungkus, namun perlu peningkatan dalam menyajikan teks panatacara</v>
      </c>
      <c r="Q11" s="39"/>
      <c r="R11" s="41" t="s">
        <v>9</v>
      </c>
      <c r="S11" s="18"/>
      <c r="T11" s="1">
        <v>81</v>
      </c>
      <c r="U11" s="1">
        <v>78</v>
      </c>
      <c r="V11" s="81">
        <v>87.783783783783775</v>
      </c>
      <c r="W11" s="1">
        <v>83</v>
      </c>
      <c r="X11" s="1">
        <v>82</v>
      </c>
      <c r="Y11" s="1"/>
      <c r="Z11" s="1"/>
      <c r="AA11" s="1"/>
      <c r="AB11" s="1"/>
      <c r="AC11" s="1"/>
      <c r="AD11" s="1"/>
      <c r="AE11" s="18"/>
      <c r="AF11" s="1">
        <v>80</v>
      </c>
      <c r="AG11" s="81">
        <v>87.783783783783775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145097</v>
      </c>
      <c r="C12" s="19" t="s">
        <v>228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2</v>
      </c>
      <c r="J1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2" s="28">
        <f t="shared" si="5"/>
        <v>84.256756756756758</v>
      </c>
      <c r="L12" s="28" t="str">
        <f t="shared" si="6"/>
        <v>A</v>
      </c>
      <c r="M12" s="28">
        <f t="shared" si="7"/>
        <v>84.256756756756758</v>
      </c>
      <c r="N12" s="28" t="str">
        <f t="shared" si="8"/>
        <v>A</v>
      </c>
      <c r="O12" s="36">
        <v>2</v>
      </c>
      <c r="P12" s="28" t="str">
        <f t="shared" si="9"/>
        <v>Memiliki kemampuan menyajikan teks cerita wayang bima bungkus, namun perlu peningkatan dalam menyajikan teks panatacara</v>
      </c>
      <c r="Q12" s="39"/>
      <c r="R12" s="41" t="s">
        <v>9</v>
      </c>
      <c r="S12" s="18"/>
      <c r="T12" s="1">
        <v>80</v>
      </c>
      <c r="U12" s="1">
        <v>87</v>
      </c>
      <c r="V12" s="81">
        <v>85.513513513513516</v>
      </c>
      <c r="W12" s="1">
        <v>84</v>
      </c>
      <c r="X12" s="1">
        <v>86</v>
      </c>
      <c r="Y12" s="1"/>
      <c r="Z12" s="1"/>
      <c r="AA12" s="1"/>
      <c r="AB12" s="1"/>
      <c r="AC12" s="1"/>
      <c r="AD12" s="1"/>
      <c r="AE12" s="18"/>
      <c r="AF12" s="1">
        <v>83</v>
      </c>
      <c r="AG12" s="81">
        <v>85.513513513513516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145113</v>
      </c>
      <c r="C13" s="19" t="s">
        <v>229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3" s="28">
        <f t="shared" si="5"/>
        <v>80.21621621621621</v>
      </c>
      <c r="L13" s="28" t="str">
        <f t="shared" si="6"/>
        <v>B</v>
      </c>
      <c r="M13" s="28">
        <f t="shared" si="7"/>
        <v>80.21621621621621</v>
      </c>
      <c r="N13" s="28" t="str">
        <f t="shared" si="8"/>
        <v>B</v>
      </c>
      <c r="O13" s="36">
        <v>3</v>
      </c>
      <c r="P13" s="28" t="str">
        <f t="shared" si="9"/>
        <v>Memiliki kemampuan menyajikan teks cerita bima bungkus, namun perlu peningkatan dalam menyajikan teks panatacara dan menulis paragfar dengan aksara jawa</v>
      </c>
      <c r="Q13" s="39"/>
      <c r="R13" s="41" t="s">
        <v>9</v>
      </c>
      <c r="S13" s="18"/>
      <c r="T13" s="1">
        <v>80</v>
      </c>
      <c r="U13" s="1">
        <v>85</v>
      </c>
      <c r="V13" s="81">
        <v>88.432432432432421</v>
      </c>
      <c r="W13" s="1">
        <v>84</v>
      </c>
      <c r="X13" s="1">
        <v>84</v>
      </c>
      <c r="Y13" s="1"/>
      <c r="Z13" s="1"/>
      <c r="AA13" s="1"/>
      <c r="AB13" s="1"/>
      <c r="AC13" s="1"/>
      <c r="AD13" s="1"/>
      <c r="AE13" s="18"/>
      <c r="AF13" s="1">
        <v>72</v>
      </c>
      <c r="AG13" s="81">
        <v>88.432432432432421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6" t="s">
        <v>341</v>
      </c>
      <c r="FI13" s="46" t="s">
        <v>337</v>
      </c>
      <c r="FJ13" s="43">
        <v>56661</v>
      </c>
      <c r="FK13" s="43">
        <v>56671</v>
      </c>
    </row>
    <row r="14" spans="1:167" x14ac:dyDescent="0.25">
      <c r="A14" s="19">
        <v>4</v>
      </c>
      <c r="B14" s="19">
        <v>145129</v>
      </c>
      <c r="C14" s="19" t="s">
        <v>230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4" s="28">
        <f t="shared" si="5"/>
        <v>82.081081081081081</v>
      </c>
      <c r="L14" s="28" t="str">
        <f t="shared" si="6"/>
        <v>B</v>
      </c>
      <c r="M14" s="28">
        <f t="shared" si="7"/>
        <v>82.081081081081081</v>
      </c>
      <c r="N14" s="28" t="str">
        <f t="shared" si="8"/>
        <v>B</v>
      </c>
      <c r="O14" s="36">
        <v>2</v>
      </c>
      <c r="P14" s="28" t="str">
        <f t="shared" si="9"/>
        <v>Memiliki kemampuan menyajikan teks cerita wayang bima bungkus, namun perlu peningkatan dalam menyajikan teks panatacara</v>
      </c>
      <c r="Q14" s="39"/>
      <c r="R14" s="41" t="s">
        <v>9</v>
      </c>
      <c r="S14" s="18"/>
      <c r="T14" s="1">
        <v>81</v>
      </c>
      <c r="U14" s="1">
        <v>84</v>
      </c>
      <c r="V14" s="81">
        <v>86.162162162162161</v>
      </c>
      <c r="W14" s="1">
        <v>85</v>
      </c>
      <c r="X14" s="1">
        <v>86</v>
      </c>
      <c r="Y14" s="1"/>
      <c r="Z14" s="1"/>
      <c r="AA14" s="1"/>
      <c r="AB14" s="1"/>
      <c r="AC14" s="1"/>
      <c r="AD14" s="1"/>
      <c r="AE14" s="18"/>
      <c r="AF14" s="1">
        <v>78</v>
      </c>
      <c r="AG14" s="81">
        <v>86.162162162162161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145145</v>
      </c>
      <c r="C15" s="19" t="s">
        <v>231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2</v>
      </c>
      <c r="J1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5" s="28">
        <f t="shared" si="5"/>
        <v>86.878378378378386</v>
      </c>
      <c r="L15" s="28" t="str">
        <f t="shared" si="6"/>
        <v>A</v>
      </c>
      <c r="M15" s="28">
        <f t="shared" si="7"/>
        <v>86.878378378378386</v>
      </c>
      <c r="N15" s="28" t="str">
        <f t="shared" si="8"/>
        <v>A</v>
      </c>
      <c r="O15" s="36">
        <v>1</v>
      </c>
      <c r="P15" s="28" t="str">
        <f t="shared" si="9"/>
        <v>Memiliki kemampuan menyajikan teks panatacara secara lisan, namun perlu peningkatan dalam mengenali teknik membaca panatacara</v>
      </c>
      <c r="Q15" s="39"/>
      <c r="R15" s="41" t="s">
        <v>9</v>
      </c>
      <c r="S15" s="18"/>
      <c r="T15" s="1">
        <v>81</v>
      </c>
      <c r="U15" s="1">
        <v>86</v>
      </c>
      <c r="V15" s="81">
        <v>88.756756756756758</v>
      </c>
      <c r="W15" s="1">
        <v>85</v>
      </c>
      <c r="X15" s="1">
        <v>86</v>
      </c>
      <c r="Y15" s="1"/>
      <c r="Z15" s="1"/>
      <c r="AA15" s="1"/>
      <c r="AB15" s="1"/>
      <c r="AC15" s="1"/>
      <c r="AD15" s="1"/>
      <c r="AE15" s="18"/>
      <c r="AF15" s="1">
        <v>85</v>
      </c>
      <c r="AG15" s="81">
        <v>88.756756756756758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6" t="s">
        <v>342</v>
      </c>
      <c r="FI15" s="46" t="s">
        <v>338</v>
      </c>
      <c r="FJ15" s="43">
        <v>56662</v>
      </c>
      <c r="FK15" s="43">
        <v>56672</v>
      </c>
    </row>
    <row r="16" spans="1:167" x14ac:dyDescent="0.25">
      <c r="A16" s="19">
        <v>6</v>
      </c>
      <c r="B16" s="19">
        <v>145161</v>
      </c>
      <c r="C16" s="19" t="s">
        <v>232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6" s="28">
        <f t="shared" si="5"/>
        <v>79.918918918918919</v>
      </c>
      <c r="L16" s="28" t="str">
        <f t="shared" si="6"/>
        <v>B</v>
      </c>
      <c r="M16" s="28">
        <f t="shared" si="7"/>
        <v>79.918918918918919</v>
      </c>
      <c r="N16" s="28" t="str">
        <f t="shared" si="8"/>
        <v>B</v>
      </c>
      <c r="O16" s="36">
        <v>3</v>
      </c>
      <c r="P16" s="28" t="str">
        <f t="shared" si="9"/>
        <v>Memiliki kemampuan menyajikan teks cerita bima bungkus, namun perlu peningkatan dalam menyajikan teks panatacara dan menulis paragfar dengan aksara jawa</v>
      </c>
      <c r="Q16" s="39"/>
      <c r="R16" s="41" t="s">
        <v>9</v>
      </c>
      <c r="S16" s="18"/>
      <c r="T16" s="1">
        <v>82</v>
      </c>
      <c r="U16" s="1">
        <v>80</v>
      </c>
      <c r="V16" s="81">
        <v>85.837837837837839</v>
      </c>
      <c r="W16" s="1">
        <v>82</v>
      </c>
      <c r="X16" s="1">
        <v>86</v>
      </c>
      <c r="Y16" s="1"/>
      <c r="Z16" s="1"/>
      <c r="AA16" s="1"/>
      <c r="AB16" s="1"/>
      <c r="AC16" s="1"/>
      <c r="AD16" s="1"/>
      <c r="AE16" s="18"/>
      <c r="AF16" s="1">
        <v>74</v>
      </c>
      <c r="AG16" s="81">
        <v>85.837837837837839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145177</v>
      </c>
      <c r="C17" s="19" t="s">
        <v>233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7" s="28">
        <f t="shared" si="5"/>
        <v>80.756756756756758</v>
      </c>
      <c r="L17" s="28" t="str">
        <f t="shared" si="6"/>
        <v>B</v>
      </c>
      <c r="M17" s="28">
        <f t="shared" si="7"/>
        <v>80.756756756756758</v>
      </c>
      <c r="N17" s="28" t="str">
        <f t="shared" si="8"/>
        <v>B</v>
      </c>
      <c r="O17" s="36">
        <v>2</v>
      </c>
      <c r="P17" s="28" t="str">
        <f t="shared" si="9"/>
        <v>Memiliki kemampuan menyajikan teks cerita wayang bima bungkus, namun perlu peningkatan dalam menyajikan teks panatacara</v>
      </c>
      <c r="Q17" s="39"/>
      <c r="R17" s="41" t="s">
        <v>9</v>
      </c>
      <c r="S17" s="18"/>
      <c r="T17" s="1">
        <v>81</v>
      </c>
      <c r="U17" s="1">
        <v>80</v>
      </c>
      <c r="V17" s="81">
        <v>85.513513513513516</v>
      </c>
      <c r="W17" s="1">
        <v>81</v>
      </c>
      <c r="X17" s="1">
        <v>84</v>
      </c>
      <c r="Y17" s="1"/>
      <c r="Z17" s="1"/>
      <c r="AA17" s="1"/>
      <c r="AB17" s="1"/>
      <c r="AC17" s="1"/>
      <c r="AD17" s="1"/>
      <c r="AE17" s="18"/>
      <c r="AF17" s="1">
        <v>76</v>
      </c>
      <c r="AG17" s="81">
        <v>85.513513513513516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6" t="s">
        <v>340</v>
      </c>
      <c r="FI17" s="46" t="s">
        <v>339</v>
      </c>
      <c r="FJ17" s="43">
        <v>56663</v>
      </c>
      <c r="FK17" s="43">
        <v>56673</v>
      </c>
    </row>
    <row r="18" spans="1:167" x14ac:dyDescent="0.25">
      <c r="A18" s="19">
        <v>8</v>
      </c>
      <c r="B18" s="19">
        <v>145193</v>
      </c>
      <c r="C18" s="19" t="s">
        <v>234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8" s="28">
        <f t="shared" si="5"/>
        <v>81.054054054054049</v>
      </c>
      <c r="L18" s="28" t="str">
        <f t="shared" si="6"/>
        <v>B</v>
      </c>
      <c r="M18" s="28">
        <f t="shared" si="7"/>
        <v>81.054054054054049</v>
      </c>
      <c r="N18" s="28" t="str">
        <f t="shared" si="8"/>
        <v>B</v>
      </c>
      <c r="O18" s="36">
        <v>3</v>
      </c>
      <c r="P18" s="28" t="str">
        <f t="shared" si="9"/>
        <v>Memiliki kemampuan menyajikan teks cerita bima bungkus, namun perlu peningkatan dalam menyajikan teks panatacara dan menulis paragfar dengan aksara jawa</v>
      </c>
      <c r="Q18" s="39"/>
      <c r="R18" s="41" t="s">
        <v>9</v>
      </c>
      <c r="S18" s="18"/>
      <c r="T18" s="1">
        <v>81</v>
      </c>
      <c r="U18" s="1">
        <v>80</v>
      </c>
      <c r="V18" s="81">
        <v>88.108108108108098</v>
      </c>
      <c r="W18" s="1">
        <v>81</v>
      </c>
      <c r="X18" s="1">
        <v>84</v>
      </c>
      <c r="Y18" s="1"/>
      <c r="Z18" s="1"/>
      <c r="AA18" s="1"/>
      <c r="AB18" s="1"/>
      <c r="AC18" s="1"/>
      <c r="AD18" s="1"/>
      <c r="AE18" s="18"/>
      <c r="AF18" s="1">
        <v>74</v>
      </c>
      <c r="AG18" s="81">
        <v>88.108108108108098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145209</v>
      </c>
      <c r="C19" s="19" t="s">
        <v>235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9" s="28">
        <f t="shared" si="5"/>
        <v>81.71621621621621</v>
      </c>
      <c r="L19" s="28" t="str">
        <f t="shared" si="6"/>
        <v>B</v>
      </c>
      <c r="M19" s="28">
        <f t="shared" si="7"/>
        <v>81.71621621621621</v>
      </c>
      <c r="N19" s="28" t="str">
        <f t="shared" si="8"/>
        <v>B</v>
      </c>
      <c r="O19" s="36">
        <v>3</v>
      </c>
      <c r="P19" s="28" t="str">
        <f t="shared" si="9"/>
        <v>Memiliki kemampuan menyajikan teks cerita bima bungkus, namun perlu peningkatan dalam menyajikan teks panatacara dan menulis paragfar dengan aksara jawa</v>
      </c>
      <c r="Q19" s="39"/>
      <c r="R19" s="41" t="s">
        <v>9</v>
      </c>
      <c r="S19" s="18"/>
      <c r="T19" s="1">
        <v>80</v>
      </c>
      <c r="U19" s="1">
        <v>84</v>
      </c>
      <c r="V19" s="81">
        <v>88.432432432432421</v>
      </c>
      <c r="W19" s="1">
        <v>80</v>
      </c>
      <c r="X19" s="1">
        <v>86</v>
      </c>
      <c r="Y19" s="1"/>
      <c r="Z19" s="1"/>
      <c r="AA19" s="1"/>
      <c r="AB19" s="1"/>
      <c r="AC19" s="1"/>
      <c r="AD19" s="1"/>
      <c r="AE19" s="18"/>
      <c r="AF19" s="1">
        <v>75</v>
      </c>
      <c r="AG19" s="81">
        <v>88.432432432432421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56664</v>
      </c>
      <c r="FK19" s="43">
        <v>56674</v>
      </c>
    </row>
    <row r="20" spans="1:167" x14ac:dyDescent="0.25">
      <c r="A20" s="19">
        <v>10</v>
      </c>
      <c r="B20" s="19">
        <v>145225</v>
      </c>
      <c r="C20" s="19" t="s">
        <v>236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mengidentifikasi struktur teks panatacara, memahami teks deskripsi makanan tradisional, serta mampu memahami kaidah penulisan kalimat aksara Jawa</v>
      </c>
      <c r="K20" s="28">
        <f t="shared" si="5"/>
        <v>81.878378378378386</v>
      </c>
      <c r="L20" s="28" t="str">
        <f t="shared" si="6"/>
        <v>B</v>
      </c>
      <c r="M20" s="28">
        <f t="shared" si="7"/>
        <v>81.878378378378386</v>
      </c>
      <c r="N20" s="28" t="str">
        <f t="shared" si="8"/>
        <v>B</v>
      </c>
      <c r="O20" s="36">
        <v>3</v>
      </c>
      <c r="P20" s="28" t="str">
        <f t="shared" si="9"/>
        <v>Memiliki kemampuan menyajikan teks cerita bima bungkus, namun perlu peningkatan dalam menyajikan teks panatacara dan menulis paragfar dengan aksara jawa</v>
      </c>
      <c r="Q20" s="39"/>
      <c r="R20" s="41" t="s">
        <v>9</v>
      </c>
      <c r="S20" s="18"/>
      <c r="T20" s="1">
        <v>84</v>
      </c>
      <c r="U20" s="1">
        <v>86</v>
      </c>
      <c r="V20" s="81">
        <v>88.756756756756758</v>
      </c>
      <c r="W20" s="1">
        <v>84</v>
      </c>
      <c r="X20" s="1">
        <v>86</v>
      </c>
      <c r="Y20" s="1"/>
      <c r="Z20" s="1"/>
      <c r="AA20" s="1"/>
      <c r="AB20" s="1"/>
      <c r="AC20" s="1"/>
      <c r="AD20" s="1"/>
      <c r="AE20" s="18"/>
      <c r="AF20" s="1">
        <v>75</v>
      </c>
      <c r="AG20" s="81">
        <v>88.756756756756758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145241</v>
      </c>
      <c r="C21" s="19" t="s">
        <v>237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1" s="28">
        <f t="shared" si="5"/>
        <v>82.054054054054049</v>
      </c>
      <c r="L21" s="28" t="str">
        <f t="shared" si="6"/>
        <v>B</v>
      </c>
      <c r="M21" s="28">
        <f t="shared" si="7"/>
        <v>82.054054054054049</v>
      </c>
      <c r="N21" s="28" t="str">
        <f t="shared" si="8"/>
        <v>B</v>
      </c>
      <c r="O21" s="36">
        <v>2</v>
      </c>
      <c r="P21" s="28" t="str">
        <f t="shared" si="9"/>
        <v>Memiliki kemampuan menyajikan teks cerita wayang bima bungkus, namun perlu peningkatan dalam menyajikan teks panatacara</v>
      </c>
      <c r="Q21" s="39"/>
      <c r="R21" s="41" t="s">
        <v>9</v>
      </c>
      <c r="S21" s="18"/>
      <c r="T21" s="1">
        <v>80</v>
      </c>
      <c r="U21" s="1">
        <v>85</v>
      </c>
      <c r="V21" s="81">
        <v>88.108108108108098</v>
      </c>
      <c r="W21" s="1">
        <v>80</v>
      </c>
      <c r="X21" s="1">
        <v>86</v>
      </c>
      <c r="Y21" s="1"/>
      <c r="Z21" s="1"/>
      <c r="AA21" s="1"/>
      <c r="AB21" s="1"/>
      <c r="AC21" s="1"/>
      <c r="AD21" s="1"/>
      <c r="AE21" s="18"/>
      <c r="AF21" s="1">
        <v>76</v>
      </c>
      <c r="AG21" s="81">
        <v>88.108108108108098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56665</v>
      </c>
      <c r="FK21" s="43">
        <v>56675</v>
      </c>
    </row>
    <row r="22" spans="1:167" x14ac:dyDescent="0.25">
      <c r="A22" s="19">
        <v>12</v>
      </c>
      <c r="B22" s="19">
        <v>145257</v>
      </c>
      <c r="C22" s="19" t="s">
        <v>238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2" s="28">
        <f t="shared" si="5"/>
        <v>84.054054054054049</v>
      </c>
      <c r="L22" s="28" t="str">
        <f t="shared" si="6"/>
        <v>A</v>
      </c>
      <c r="M22" s="28">
        <f t="shared" si="7"/>
        <v>84.054054054054049</v>
      </c>
      <c r="N22" s="28" t="str">
        <f t="shared" si="8"/>
        <v>A</v>
      </c>
      <c r="O22" s="36">
        <v>2</v>
      </c>
      <c r="P22" s="28" t="str">
        <f t="shared" si="9"/>
        <v>Memiliki kemampuan menyajikan teks cerita wayang bima bungkus, namun perlu peningkatan dalam menyajikan teks panatacara</v>
      </c>
      <c r="Q22" s="39"/>
      <c r="R22" s="41" t="s">
        <v>9</v>
      </c>
      <c r="S22" s="18"/>
      <c r="T22" s="1">
        <v>81</v>
      </c>
      <c r="U22" s="1">
        <v>86</v>
      </c>
      <c r="V22" s="81">
        <v>88.108108108108098</v>
      </c>
      <c r="W22" s="1">
        <v>81</v>
      </c>
      <c r="X22" s="1">
        <v>83</v>
      </c>
      <c r="Y22" s="1"/>
      <c r="Z22" s="1"/>
      <c r="AA22" s="1"/>
      <c r="AB22" s="1"/>
      <c r="AC22" s="1"/>
      <c r="AD22" s="1"/>
      <c r="AE22" s="18"/>
      <c r="AF22" s="1">
        <v>80</v>
      </c>
      <c r="AG22" s="81">
        <v>88.108108108108098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145273</v>
      </c>
      <c r="C23" s="19" t="s">
        <v>239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2</v>
      </c>
      <c r="J2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3" s="28">
        <f t="shared" si="5"/>
        <v>84.013513513513516</v>
      </c>
      <c r="L23" s="28" t="str">
        <f t="shared" si="6"/>
        <v>A</v>
      </c>
      <c r="M23" s="28">
        <f t="shared" si="7"/>
        <v>84.013513513513516</v>
      </c>
      <c r="N23" s="28" t="str">
        <f t="shared" si="8"/>
        <v>A</v>
      </c>
      <c r="O23" s="36">
        <v>2</v>
      </c>
      <c r="P23" s="28" t="str">
        <f t="shared" si="9"/>
        <v>Memiliki kemampuan menyajikan teks cerita wayang bima bungkus, namun perlu peningkatan dalam menyajikan teks panatacara</v>
      </c>
      <c r="Q23" s="39"/>
      <c r="R23" s="41" t="s">
        <v>9</v>
      </c>
      <c r="S23" s="18"/>
      <c r="T23" s="1">
        <v>81</v>
      </c>
      <c r="U23" s="1">
        <v>86</v>
      </c>
      <c r="V23" s="81">
        <v>91.027027027027017</v>
      </c>
      <c r="W23" s="1">
        <v>85</v>
      </c>
      <c r="X23" s="1">
        <v>86</v>
      </c>
      <c r="Y23" s="1"/>
      <c r="Z23" s="1"/>
      <c r="AA23" s="1"/>
      <c r="AB23" s="1"/>
      <c r="AC23" s="1"/>
      <c r="AD23" s="1"/>
      <c r="AE23" s="18"/>
      <c r="AF23" s="1">
        <v>77</v>
      </c>
      <c r="AG23" s="81">
        <v>91.027027027027017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56666</v>
      </c>
      <c r="FK23" s="43">
        <v>56676</v>
      </c>
    </row>
    <row r="24" spans="1:167" x14ac:dyDescent="0.25">
      <c r="A24" s="19">
        <v>14</v>
      </c>
      <c r="B24" s="19">
        <v>145289</v>
      </c>
      <c r="C24" s="19" t="s">
        <v>240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2</v>
      </c>
      <c r="J2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2</v>
      </c>
      <c r="P24" s="28" t="str">
        <f t="shared" si="9"/>
        <v>Memiliki kemampuan menyajikan teks cerita wayang bima bungkus, namun perlu peningkatan dalam menyajikan teks panatacara</v>
      </c>
      <c r="Q24" s="39"/>
      <c r="R24" s="41" t="s">
        <v>9</v>
      </c>
      <c r="S24" s="18"/>
      <c r="T24" s="1">
        <v>81</v>
      </c>
      <c r="U24" s="1">
        <v>84</v>
      </c>
      <c r="V24" s="81">
        <v>92</v>
      </c>
      <c r="W24" s="1">
        <v>88</v>
      </c>
      <c r="X24" s="1">
        <v>86</v>
      </c>
      <c r="Y24" s="1"/>
      <c r="Z24" s="1"/>
      <c r="AA24" s="1"/>
      <c r="AB24" s="1"/>
      <c r="AC24" s="1"/>
      <c r="AD24" s="1"/>
      <c r="AE24" s="18"/>
      <c r="AF24" s="1">
        <v>80</v>
      </c>
      <c r="AG24" s="81">
        <v>92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145305</v>
      </c>
      <c r="C25" s="19" t="s">
        <v>241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5" s="28">
        <f t="shared" si="5"/>
        <v>79.108108108108098</v>
      </c>
      <c r="L25" s="28" t="str">
        <f t="shared" si="6"/>
        <v>B</v>
      </c>
      <c r="M25" s="28">
        <f t="shared" si="7"/>
        <v>79.108108108108098</v>
      </c>
      <c r="N25" s="28" t="str">
        <f t="shared" si="8"/>
        <v>B</v>
      </c>
      <c r="O25" s="36">
        <v>3</v>
      </c>
      <c r="P25" s="28" t="str">
        <f t="shared" si="9"/>
        <v>Memiliki kemampuan menyajikan teks cerita bima bungkus, namun perlu peningkatan dalam menyajikan teks panatacara dan menulis paragfar dengan aksara jawa</v>
      </c>
      <c r="Q25" s="39"/>
      <c r="R25" s="41" t="s">
        <v>9</v>
      </c>
      <c r="S25" s="18"/>
      <c r="T25" s="1">
        <v>81</v>
      </c>
      <c r="U25" s="1">
        <v>84</v>
      </c>
      <c r="V25" s="81">
        <v>84.21621621621621</v>
      </c>
      <c r="W25" s="1">
        <v>81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74</v>
      </c>
      <c r="AG25" s="81">
        <v>84.21621621621621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4">
        <v>7</v>
      </c>
      <c r="FH25" s="45"/>
      <c r="FI25" s="45"/>
      <c r="FJ25" s="43">
        <v>56667</v>
      </c>
      <c r="FK25" s="43">
        <v>56677</v>
      </c>
    </row>
    <row r="26" spans="1:167" x14ac:dyDescent="0.25">
      <c r="A26" s="19">
        <v>16</v>
      </c>
      <c r="B26" s="19">
        <v>145337</v>
      </c>
      <c r="C26" s="19" t="s">
        <v>242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2</v>
      </c>
      <c r="J2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6" s="28">
        <f t="shared" si="5"/>
        <v>82.729729729729726</v>
      </c>
      <c r="L26" s="28" t="str">
        <f t="shared" si="6"/>
        <v>B</v>
      </c>
      <c r="M26" s="28">
        <f t="shared" si="7"/>
        <v>82.729729729729726</v>
      </c>
      <c r="N26" s="28" t="str">
        <f t="shared" si="8"/>
        <v>B</v>
      </c>
      <c r="O26" s="36">
        <v>2</v>
      </c>
      <c r="P26" s="28" t="str">
        <f t="shared" si="9"/>
        <v>Memiliki kemampuan menyajikan teks cerita wayang bima bungkus, namun perlu peningkatan dalam menyajikan teks panatacara</v>
      </c>
      <c r="Q26" s="39"/>
      <c r="R26" s="41" t="s">
        <v>9</v>
      </c>
      <c r="S26" s="18"/>
      <c r="T26" s="1">
        <v>84</v>
      </c>
      <c r="U26" s="1">
        <v>84</v>
      </c>
      <c r="V26" s="81">
        <v>87.459459459459453</v>
      </c>
      <c r="W26" s="1">
        <v>84</v>
      </c>
      <c r="X26" s="1">
        <v>86</v>
      </c>
      <c r="Y26" s="1"/>
      <c r="Z26" s="1"/>
      <c r="AA26" s="1"/>
      <c r="AB26" s="1"/>
      <c r="AC26" s="1"/>
      <c r="AD26" s="1"/>
      <c r="AE26" s="18"/>
      <c r="AF26" s="1">
        <v>78</v>
      </c>
      <c r="AG26" s="81">
        <v>87.459459459459453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145353</v>
      </c>
      <c r="C27" s="19" t="s">
        <v>243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mengidentifikasi struktur teks panatacara, memahami teks deskripsi makanan tradisional, serta mampu memahami kaidah penulisan kalimat aksara Jawa</v>
      </c>
      <c r="K27" s="28">
        <f t="shared" si="5"/>
        <v>82.918918918918919</v>
      </c>
      <c r="L27" s="28" t="str">
        <f t="shared" si="6"/>
        <v>B</v>
      </c>
      <c r="M27" s="28">
        <f t="shared" si="7"/>
        <v>82.918918918918919</v>
      </c>
      <c r="N27" s="28" t="str">
        <f t="shared" si="8"/>
        <v>B</v>
      </c>
      <c r="O27" s="36">
        <v>2</v>
      </c>
      <c r="P27" s="28" t="str">
        <f t="shared" si="9"/>
        <v>Memiliki kemampuan menyajikan teks cerita wayang bima bungkus, namun perlu peningkatan dalam menyajikan teks panatacara</v>
      </c>
      <c r="Q27" s="39"/>
      <c r="R27" s="41" t="s">
        <v>9</v>
      </c>
      <c r="S27" s="18"/>
      <c r="T27" s="1">
        <v>84</v>
      </c>
      <c r="U27" s="1">
        <v>87</v>
      </c>
      <c r="V27" s="81">
        <v>85.837837837837839</v>
      </c>
      <c r="W27" s="1">
        <v>84</v>
      </c>
      <c r="X27" s="1">
        <v>86</v>
      </c>
      <c r="Y27" s="1"/>
      <c r="Z27" s="1"/>
      <c r="AA27" s="1"/>
      <c r="AB27" s="1"/>
      <c r="AC27" s="1"/>
      <c r="AD27" s="1"/>
      <c r="AE27" s="18"/>
      <c r="AF27" s="1">
        <v>80</v>
      </c>
      <c r="AG27" s="81">
        <v>85.837837837837839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56668</v>
      </c>
      <c r="FK27" s="43">
        <v>56678</v>
      </c>
    </row>
    <row r="28" spans="1:167" x14ac:dyDescent="0.25">
      <c r="A28" s="19">
        <v>18</v>
      </c>
      <c r="B28" s="19">
        <v>145369</v>
      </c>
      <c r="C28" s="19" t="s">
        <v>244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8" s="28">
        <f t="shared" si="5"/>
        <v>80.729729729729726</v>
      </c>
      <c r="L28" s="28" t="str">
        <f t="shared" si="6"/>
        <v>B</v>
      </c>
      <c r="M28" s="28">
        <f t="shared" si="7"/>
        <v>80.729729729729726</v>
      </c>
      <c r="N28" s="28" t="str">
        <f t="shared" si="8"/>
        <v>B</v>
      </c>
      <c r="O28" s="36">
        <v>3</v>
      </c>
      <c r="P28" s="28" t="str">
        <f t="shared" si="9"/>
        <v>Memiliki kemampuan menyajikan teks cerita bima bungkus, namun perlu peningkatan dalam menyajikan teks panatacara dan menulis paragfar dengan aksara jawa</v>
      </c>
      <c r="Q28" s="39"/>
      <c r="R28" s="41" t="s">
        <v>9</v>
      </c>
      <c r="S28" s="18"/>
      <c r="T28" s="1">
        <v>80</v>
      </c>
      <c r="U28" s="1">
        <v>87</v>
      </c>
      <c r="V28" s="81">
        <v>87.459459459459453</v>
      </c>
      <c r="W28" s="1">
        <v>80</v>
      </c>
      <c r="X28" s="1">
        <v>86</v>
      </c>
      <c r="Y28" s="1"/>
      <c r="Z28" s="1"/>
      <c r="AA28" s="1"/>
      <c r="AB28" s="1"/>
      <c r="AC28" s="1"/>
      <c r="AD28" s="1"/>
      <c r="AE28" s="18"/>
      <c r="AF28" s="1">
        <v>74</v>
      </c>
      <c r="AG28" s="81">
        <v>87.459459459459453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145385</v>
      </c>
      <c r="C29" s="19" t="s">
        <v>245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9" s="28">
        <f t="shared" si="5"/>
        <v>83.378378378378386</v>
      </c>
      <c r="L29" s="28" t="str">
        <f t="shared" si="6"/>
        <v>B</v>
      </c>
      <c r="M29" s="28">
        <f t="shared" si="7"/>
        <v>83.378378378378386</v>
      </c>
      <c r="N29" s="28" t="str">
        <f t="shared" si="8"/>
        <v>B</v>
      </c>
      <c r="O29" s="36">
        <v>2</v>
      </c>
      <c r="P29" s="28" t="str">
        <f t="shared" si="9"/>
        <v>Memiliki kemampuan menyajikan teks cerita wayang bima bungkus, namun perlu peningkatan dalam menyajikan teks panatacara</v>
      </c>
      <c r="Q29" s="39"/>
      <c r="R29" s="41" t="s">
        <v>9</v>
      </c>
      <c r="S29" s="18"/>
      <c r="T29" s="1">
        <v>80</v>
      </c>
      <c r="U29" s="1">
        <v>86</v>
      </c>
      <c r="V29" s="81">
        <v>88.756756756756758</v>
      </c>
      <c r="W29" s="1">
        <v>80</v>
      </c>
      <c r="X29" s="1">
        <v>86</v>
      </c>
      <c r="Y29" s="1"/>
      <c r="Z29" s="1"/>
      <c r="AA29" s="1"/>
      <c r="AB29" s="1"/>
      <c r="AC29" s="1"/>
      <c r="AD29" s="1"/>
      <c r="AE29" s="18"/>
      <c r="AF29" s="1">
        <v>78</v>
      </c>
      <c r="AG29" s="81">
        <v>88.756756756756758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56669</v>
      </c>
      <c r="FK29" s="43">
        <v>56679</v>
      </c>
    </row>
    <row r="30" spans="1:167" x14ac:dyDescent="0.25">
      <c r="A30" s="19">
        <v>20</v>
      </c>
      <c r="B30" s="19">
        <v>145401</v>
      </c>
      <c r="C30" s="19" t="s">
        <v>246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0" s="28">
        <f t="shared" si="5"/>
        <v>85.027027027027032</v>
      </c>
      <c r="L30" s="28" t="str">
        <f t="shared" si="6"/>
        <v>A</v>
      </c>
      <c r="M30" s="28">
        <f t="shared" si="7"/>
        <v>85.027027027027032</v>
      </c>
      <c r="N30" s="28" t="str">
        <f t="shared" si="8"/>
        <v>A</v>
      </c>
      <c r="O30" s="36">
        <v>2</v>
      </c>
      <c r="P30" s="28" t="str">
        <f t="shared" si="9"/>
        <v>Memiliki kemampuan menyajikan teks cerita wayang bima bungkus, namun perlu peningkatan dalam menyajikan teks panatacara</v>
      </c>
      <c r="Q30" s="39"/>
      <c r="R30" s="41" t="s">
        <v>9</v>
      </c>
      <c r="S30" s="18"/>
      <c r="T30" s="1">
        <v>80</v>
      </c>
      <c r="U30" s="1">
        <v>75</v>
      </c>
      <c r="V30" s="81">
        <v>90.054054054054049</v>
      </c>
      <c r="W30" s="1">
        <v>80</v>
      </c>
      <c r="X30" s="1">
        <v>86</v>
      </c>
      <c r="Y30" s="1"/>
      <c r="Z30" s="1"/>
      <c r="AA30" s="1"/>
      <c r="AB30" s="1"/>
      <c r="AC30" s="1"/>
      <c r="AD30" s="1"/>
      <c r="AE30" s="18"/>
      <c r="AF30" s="1">
        <v>80</v>
      </c>
      <c r="AG30" s="81">
        <v>90.054054054054049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145417</v>
      </c>
      <c r="C31" s="19" t="s">
        <v>247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1" s="28">
        <f t="shared" si="5"/>
        <v>83.36486486486487</v>
      </c>
      <c r="L31" s="28" t="str">
        <f t="shared" si="6"/>
        <v>B</v>
      </c>
      <c r="M31" s="28">
        <f t="shared" si="7"/>
        <v>83.36486486486487</v>
      </c>
      <c r="N31" s="28" t="str">
        <f t="shared" si="8"/>
        <v>B</v>
      </c>
      <c r="O31" s="36">
        <v>2</v>
      </c>
      <c r="P31" s="28" t="str">
        <f t="shared" si="9"/>
        <v>Memiliki kemampuan menyajikan teks cerita wayang bima bungkus, namun perlu peningkatan dalam menyajikan teks panatacara</v>
      </c>
      <c r="Q31" s="39"/>
      <c r="R31" s="41" t="s">
        <v>9</v>
      </c>
      <c r="S31" s="18"/>
      <c r="T31" s="1">
        <v>80</v>
      </c>
      <c r="U31" s="1">
        <v>85</v>
      </c>
      <c r="V31" s="81">
        <v>89.729729729729726</v>
      </c>
      <c r="W31" s="1">
        <v>80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77</v>
      </c>
      <c r="AG31" s="81">
        <v>89.729729729729726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56670</v>
      </c>
      <c r="FK31" s="43">
        <v>56680</v>
      </c>
    </row>
    <row r="32" spans="1:167" x14ac:dyDescent="0.25">
      <c r="A32" s="19">
        <v>22</v>
      </c>
      <c r="B32" s="19">
        <v>145433</v>
      </c>
      <c r="C32" s="19" t="s">
        <v>248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2" s="28">
        <f t="shared" si="5"/>
        <v>86.391891891891888</v>
      </c>
      <c r="L32" s="28" t="str">
        <f t="shared" si="6"/>
        <v>A</v>
      </c>
      <c r="M32" s="28">
        <f t="shared" si="7"/>
        <v>86.391891891891888</v>
      </c>
      <c r="N32" s="28" t="str">
        <f t="shared" si="8"/>
        <v>A</v>
      </c>
      <c r="O32" s="36">
        <v>1</v>
      </c>
      <c r="P32" s="28" t="str">
        <f t="shared" si="9"/>
        <v>Memiliki kemampuan menyajikan teks panatacara secara lisan, namun perlu peningkatan dalam mengenali teknik membaca panatacara</v>
      </c>
      <c r="Q32" s="39"/>
      <c r="R32" s="41" t="s">
        <v>9</v>
      </c>
      <c r="S32" s="18"/>
      <c r="T32" s="1">
        <v>80</v>
      </c>
      <c r="U32" s="1">
        <v>85</v>
      </c>
      <c r="V32" s="81">
        <v>87.783783783783775</v>
      </c>
      <c r="W32" s="1">
        <v>80</v>
      </c>
      <c r="X32" s="1">
        <v>86</v>
      </c>
      <c r="Y32" s="1"/>
      <c r="Z32" s="1"/>
      <c r="AA32" s="1"/>
      <c r="AB32" s="1"/>
      <c r="AC32" s="1"/>
      <c r="AD32" s="1"/>
      <c r="AE32" s="18"/>
      <c r="AF32" s="1">
        <v>85</v>
      </c>
      <c r="AG32" s="81">
        <v>87.783783783783775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145449</v>
      </c>
      <c r="C33" s="19" t="s">
        <v>249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mengidentifikasi struktur teks panatacara, memahami teks deskripsi makanan tradisional, serta mampu memahami kaidah penulisan kalimat aksara Jawa</v>
      </c>
      <c r="K33" s="28">
        <f t="shared" si="5"/>
        <v>85.905405405405403</v>
      </c>
      <c r="L33" s="28" t="str">
        <f t="shared" si="6"/>
        <v>A</v>
      </c>
      <c r="M33" s="28">
        <f t="shared" si="7"/>
        <v>85.905405405405403</v>
      </c>
      <c r="N33" s="28" t="str">
        <f t="shared" si="8"/>
        <v>A</v>
      </c>
      <c r="O33" s="36">
        <v>1</v>
      </c>
      <c r="P33" s="28" t="str">
        <f t="shared" si="9"/>
        <v>Memiliki kemampuan menyajikan teks panatacara secara lisan, namun perlu peningkatan dalam mengenali teknik membaca panatacara</v>
      </c>
      <c r="Q33" s="39"/>
      <c r="R33" s="41" t="s">
        <v>9</v>
      </c>
      <c r="S33" s="18"/>
      <c r="T33" s="1">
        <v>83</v>
      </c>
      <c r="U33" s="1">
        <v>87</v>
      </c>
      <c r="V33" s="81">
        <v>86.810810810810807</v>
      </c>
      <c r="W33" s="1">
        <v>83</v>
      </c>
      <c r="X33" s="1">
        <v>86</v>
      </c>
      <c r="Y33" s="1"/>
      <c r="Z33" s="1"/>
      <c r="AA33" s="1"/>
      <c r="AB33" s="1"/>
      <c r="AC33" s="1"/>
      <c r="AD33" s="1"/>
      <c r="AE33" s="18"/>
      <c r="AF33" s="1">
        <v>85</v>
      </c>
      <c r="AG33" s="81">
        <v>86.810810810810807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145465</v>
      </c>
      <c r="C34" s="19" t="s">
        <v>250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4" s="28">
        <f t="shared" si="5"/>
        <v>87.891891891891888</v>
      </c>
      <c r="L34" s="28" t="str">
        <f t="shared" si="6"/>
        <v>A</v>
      </c>
      <c r="M34" s="28">
        <f t="shared" si="7"/>
        <v>87.891891891891888</v>
      </c>
      <c r="N34" s="28" t="str">
        <f t="shared" si="8"/>
        <v>A</v>
      </c>
      <c r="O34" s="36">
        <v>1</v>
      </c>
      <c r="P34" s="28" t="str">
        <f t="shared" si="9"/>
        <v>Memiliki kemampuan menyajikan teks panatacara secara lisan, namun perlu peningkatan dalam mengenali teknik membaca panatacara</v>
      </c>
      <c r="Q34" s="39"/>
      <c r="R34" s="41" t="s">
        <v>9</v>
      </c>
      <c r="S34" s="18"/>
      <c r="T34" s="1">
        <v>80</v>
      </c>
      <c r="U34" s="1">
        <v>84</v>
      </c>
      <c r="V34" s="81">
        <v>87.783783783783775</v>
      </c>
      <c r="W34" s="1">
        <v>80</v>
      </c>
      <c r="X34" s="1">
        <v>86</v>
      </c>
      <c r="Y34" s="1"/>
      <c r="Z34" s="1"/>
      <c r="AA34" s="1"/>
      <c r="AB34" s="1"/>
      <c r="AC34" s="1"/>
      <c r="AD34" s="1"/>
      <c r="AE34" s="18"/>
      <c r="AF34" s="1">
        <v>88</v>
      </c>
      <c r="AG34" s="81">
        <v>87.783783783783775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145481</v>
      </c>
      <c r="C35" s="19" t="s">
        <v>251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5" s="28">
        <f t="shared" si="5"/>
        <v>82.567567567567565</v>
      </c>
      <c r="L35" s="28" t="str">
        <f t="shared" si="6"/>
        <v>B</v>
      </c>
      <c r="M35" s="28">
        <f t="shared" si="7"/>
        <v>82.567567567567565</v>
      </c>
      <c r="N35" s="28" t="str">
        <f t="shared" si="8"/>
        <v>B</v>
      </c>
      <c r="O35" s="36">
        <v>2</v>
      </c>
      <c r="P35" s="28" t="str">
        <f t="shared" si="9"/>
        <v>Memiliki kemampuan menyajikan teks cerita wayang bima bungkus, namun perlu peningkatan dalam menyajikan teks panatacara</v>
      </c>
      <c r="Q35" s="39"/>
      <c r="R35" s="41" t="s">
        <v>9</v>
      </c>
      <c r="S35" s="18"/>
      <c r="T35" s="1">
        <v>82</v>
      </c>
      <c r="U35" s="1">
        <v>85</v>
      </c>
      <c r="V35" s="81">
        <v>87.13513513513513</v>
      </c>
      <c r="W35" s="1">
        <v>82</v>
      </c>
      <c r="X35" s="1">
        <v>86</v>
      </c>
      <c r="Y35" s="1"/>
      <c r="Z35" s="1"/>
      <c r="AA35" s="1"/>
      <c r="AB35" s="1"/>
      <c r="AC35" s="1"/>
      <c r="AD35" s="1"/>
      <c r="AE35" s="18"/>
      <c r="AF35" s="1">
        <v>78</v>
      </c>
      <c r="AG35" s="81">
        <v>87.13513513513513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145497</v>
      </c>
      <c r="C36" s="19" t="s">
        <v>252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2</v>
      </c>
      <c r="J3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6" s="28">
        <f t="shared" si="5"/>
        <v>81.71621621621621</v>
      </c>
      <c r="L36" s="28" t="str">
        <f t="shared" si="6"/>
        <v>B</v>
      </c>
      <c r="M36" s="28">
        <f t="shared" si="7"/>
        <v>81.71621621621621</v>
      </c>
      <c r="N36" s="28" t="str">
        <f t="shared" si="8"/>
        <v>B</v>
      </c>
      <c r="O36" s="36">
        <v>3</v>
      </c>
      <c r="P36" s="28" t="str">
        <f t="shared" si="9"/>
        <v>Memiliki kemampuan menyajikan teks cerita bima bungkus, namun perlu peningkatan dalam menyajikan teks panatacara dan menulis paragfar dengan aksara jawa</v>
      </c>
      <c r="Q36" s="39"/>
      <c r="R36" s="41" t="s">
        <v>9</v>
      </c>
      <c r="S36" s="18"/>
      <c r="T36" s="1">
        <v>81</v>
      </c>
      <c r="U36" s="1">
        <v>84</v>
      </c>
      <c r="V36" s="81">
        <v>88.432432432432421</v>
      </c>
      <c r="W36" s="1">
        <v>88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75</v>
      </c>
      <c r="AG36" s="81">
        <v>88.432432432432421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145513</v>
      </c>
      <c r="C37" s="19" t="s">
        <v>253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7" s="28">
        <f t="shared" si="5"/>
        <v>82.391891891891888</v>
      </c>
      <c r="L37" s="28" t="str">
        <f t="shared" si="6"/>
        <v>B</v>
      </c>
      <c r="M37" s="28">
        <f t="shared" si="7"/>
        <v>82.391891891891888</v>
      </c>
      <c r="N37" s="28" t="str">
        <f t="shared" si="8"/>
        <v>B</v>
      </c>
      <c r="O37" s="36">
        <v>2</v>
      </c>
      <c r="P37" s="28" t="str">
        <f t="shared" si="9"/>
        <v>Memiliki kemampuan menyajikan teks cerita wayang bima bungkus, namun perlu peningkatan dalam menyajikan teks panatacara</v>
      </c>
      <c r="Q37" s="39"/>
      <c r="R37" s="41" t="s">
        <v>9</v>
      </c>
      <c r="S37" s="18"/>
      <c r="T37" s="1">
        <v>81</v>
      </c>
      <c r="U37" s="1">
        <v>75</v>
      </c>
      <c r="V37" s="81">
        <v>87.783783783783775</v>
      </c>
      <c r="W37" s="1">
        <v>81</v>
      </c>
      <c r="X37" s="1">
        <v>86</v>
      </c>
      <c r="Y37" s="1"/>
      <c r="Z37" s="1"/>
      <c r="AA37" s="1"/>
      <c r="AB37" s="1"/>
      <c r="AC37" s="1"/>
      <c r="AD37" s="1"/>
      <c r="AE37" s="18"/>
      <c r="AF37" s="1">
        <v>77</v>
      </c>
      <c r="AG37" s="81">
        <v>87.783783783783775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145529</v>
      </c>
      <c r="C38" s="19" t="s">
        <v>254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mengidentifikasi struktur teks panatacara, memahami teks deskripsi makanan tradisional, serta mampu memahami kaidah penulisan kalimat aksara Jawa</v>
      </c>
      <c r="K38" s="28">
        <f t="shared" si="5"/>
        <v>84.71621621621621</v>
      </c>
      <c r="L38" s="28" t="str">
        <f t="shared" si="6"/>
        <v>A</v>
      </c>
      <c r="M38" s="28">
        <f t="shared" si="7"/>
        <v>84.71621621621621</v>
      </c>
      <c r="N38" s="28" t="str">
        <f t="shared" si="8"/>
        <v>A</v>
      </c>
      <c r="O38" s="36">
        <v>2</v>
      </c>
      <c r="P38" s="28" t="str">
        <f t="shared" si="9"/>
        <v>Memiliki kemampuan menyajikan teks cerita wayang bima bungkus, namun perlu peningkatan dalam menyajikan teks panatacara</v>
      </c>
      <c r="Q38" s="39"/>
      <c r="R38" s="41" t="s">
        <v>9</v>
      </c>
      <c r="S38" s="18"/>
      <c r="T38" s="1">
        <v>82</v>
      </c>
      <c r="U38" s="1">
        <v>90</v>
      </c>
      <c r="V38" s="81">
        <v>88.432432432432421</v>
      </c>
      <c r="W38" s="1">
        <v>82</v>
      </c>
      <c r="X38" s="1">
        <v>86</v>
      </c>
      <c r="Y38" s="1"/>
      <c r="Z38" s="1"/>
      <c r="AA38" s="1"/>
      <c r="AB38" s="1"/>
      <c r="AC38" s="1"/>
      <c r="AD38" s="1"/>
      <c r="AE38" s="18"/>
      <c r="AF38" s="1">
        <v>81</v>
      </c>
      <c r="AG38" s="81">
        <v>88.432432432432421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145545</v>
      </c>
      <c r="C39" s="19" t="s">
        <v>255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9" s="28">
        <f t="shared" si="5"/>
        <v>84.86486486486487</v>
      </c>
      <c r="L39" s="28" t="str">
        <f t="shared" si="6"/>
        <v>A</v>
      </c>
      <c r="M39" s="28">
        <f t="shared" si="7"/>
        <v>84.86486486486487</v>
      </c>
      <c r="N39" s="28" t="str">
        <f t="shared" si="8"/>
        <v>A</v>
      </c>
      <c r="O39" s="36">
        <v>2</v>
      </c>
      <c r="P39" s="28" t="str">
        <f t="shared" si="9"/>
        <v>Memiliki kemampuan menyajikan teks cerita wayang bima bungkus, namun perlu peningkatan dalam menyajikan teks panatacara</v>
      </c>
      <c r="Q39" s="39"/>
      <c r="R39" s="41" t="s">
        <v>9</v>
      </c>
      <c r="S39" s="18"/>
      <c r="T39" s="1">
        <v>80</v>
      </c>
      <c r="U39" s="1">
        <v>86</v>
      </c>
      <c r="V39" s="81">
        <v>89.729729729729726</v>
      </c>
      <c r="W39" s="1">
        <v>80</v>
      </c>
      <c r="X39" s="1">
        <v>86</v>
      </c>
      <c r="Y39" s="1"/>
      <c r="Z39" s="1"/>
      <c r="AA39" s="1"/>
      <c r="AB39" s="1"/>
      <c r="AC39" s="1"/>
      <c r="AD39" s="1"/>
      <c r="AE39" s="18"/>
      <c r="AF39" s="1">
        <v>80</v>
      </c>
      <c r="AG39" s="81">
        <v>89.729729729729726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145561</v>
      </c>
      <c r="C40" s="19" t="s">
        <v>256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0" s="28">
        <f t="shared" si="5"/>
        <v>83.243243243243242</v>
      </c>
      <c r="L40" s="28" t="str">
        <f t="shared" si="6"/>
        <v>B</v>
      </c>
      <c r="M40" s="28">
        <f t="shared" si="7"/>
        <v>83.243243243243242</v>
      </c>
      <c r="N40" s="28" t="str">
        <f t="shared" si="8"/>
        <v>B</v>
      </c>
      <c r="O40" s="36">
        <v>2</v>
      </c>
      <c r="P40" s="28" t="str">
        <f t="shared" si="9"/>
        <v>Memiliki kemampuan menyajikan teks cerita wayang bima bungkus, namun perlu peningkatan dalam menyajikan teks panatacara</v>
      </c>
      <c r="Q40" s="39"/>
      <c r="R40" s="41" t="s">
        <v>9</v>
      </c>
      <c r="S40" s="18"/>
      <c r="T40" s="1">
        <v>80</v>
      </c>
      <c r="U40" s="1">
        <v>85</v>
      </c>
      <c r="V40" s="81">
        <v>86.486486486486484</v>
      </c>
      <c r="W40" s="1">
        <v>80</v>
      </c>
      <c r="X40" s="1">
        <v>86</v>
      </c>
      <c r="Y40" s="1"/>
      <c r="Z40" s="1"/>
      <c r="AA40" s="1"/>
      <c r="AB40" s="1"/>
      <c r="AC40" s="1"/>
      <c r="AD40" s="1"/>
      <c r="AE40" s="18"/>
      <c r="AF40" s="1">
        <v>80</v>
      </c>
      <c r="AG40" s="81">
        <v>86.486486486486484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149788</v>
      </c>
      <c r="C41" s="19" t="s">
        <v>257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1" s="28">
        <f t="shared" si="5"/>
        <v>83.229729729729726</v>
      </c>
      <c r="L41" s="28" t="str">
        <f t="shared" si="6"/>
        <v>B</v>
      </c>
      <c r="M41" s="28">
        <f t="shared" si="7"/>
        <v>83.229729729729726</v>
      </c>
      <c r="N41" s="28" t="str">
        <f t="shared" si="8"/>
        <v>B</v>
      </c>
      <c r="O41" s="36">
        <v>2</v>
      </c>
      <c r="P41" s="28" t="str">
        <f t="shared" si="9"/>
        <v>Memiliki kemampuan menyajikan teks cerita wayang bima bungkus, namun perlu peningkatan dalam menyajikan teks panatacara</v>
      </c>
      <c r="Q41" s="39"/>
      <c r="R41" s="41" t="s">
        <v>9</v>
      </c>
      <c r="S41" s="18"/>
      <c r="T41" s="1">
        <v>75</v>
      </c>
      <c r="U41" s="1">
        <v>85</v>
      </c>
      <c r="V41" s="81">
        <v>87.459459459459453</v>
      </c>
      <c r="W41" s="1">
        <v>75</v>
      </c>
      <c r="X41" s="1">
        <v>86</v>
      </c>
      <c r="Y41" s="1"/>
      <c r="Z41" s="1"/>
      <c r="AA41" s="1"/>
      <c r="AB41" s="1"/>
      <c r="AC41" s="1"/>
      <c r="AD41" s="1"/>
      <c r="AE41" s="18"/>
      <c r="AF41" s="1">
        <v>79</v>
      </c>
      <c r="AG41" s="81">
        <v>87.459459459459453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145577</v>
      </c>
      <c r="C42" s="19" t="s">
        <v>258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2</v>
      </c>
      <c r="J4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2" s="28">
        <f t="shared" si="5"/>
        <v>87.202702702702709</v>
      </c>
      <c r="L42" s="28" t="str">
        <f t="shared" si="6"/>
        <v>A</v>
      </c>
      <c r="M42" s="28">
        <f t="shared" si="7"/>
        <v>87.202702702702709</v>
      </c>
      <c r="N42" s="28" t="str">
        <f t="shared" si="8"/>
        <v>A</v>
      </c>
      <c r="O42" s="36">
        <v>1</v>
      </c>
      <c r="P42" s="28" t="str">
        <f t="shared" si="9"/>
        <v>Memiliki kemampuan menyajikan teks panatacara secara lisan, namun perlu peningkatan dalam mengenali teknik membaca panatacara</v>
      </c>
      <c r="Q42" s="39"/>
      <c r="R42" s="41" t="s">
        <v>9</v>
      </c>
      <c r="S42" s="18"/>
      <c r="T42" s="1">
        <v>82</v>
      </c>
      <c r="U42" s="1">
        <v>85</v>
      </c>
      <c r="V42" s="81">
        <v>89.405405405405403</v>
      </c>
      <c r="W42" s="1">
        <v>86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85</v>
      </c>
      <c r="AG42" s="81">
        <v>89.405405405405403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145593</v>
      </c>
      <c r="C43" s="19" t="s">
        <v>259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3" s="28">
        <f t="shared" si="5"/>
        <v>79.729729729729726</v>
      </c>
      <c r="L43" s="28" t="str">
        <f t="shared" si="6"/>
        <v>B</v>
      </c>
      <c r="M43" s="28">
        <f t="shared" si="7"/>
        <v>79.729729729729726</v>
      </c>
      <c r="N43" s="28" t="str">
        <f t="shared" si="8"/>
        <v>B</v>
      </c>
      <c r="O43" s="36">
        <v>3</v>
      </c>
      <c r="P43" s="28" t="str">
        <f t="shared" si="9"/>
        <v>Memiliki kemampuan menyajikan teks cerita bima bungkus, namun perlu peningkatan dalam menyajikan teks panatacara dan menulis paragfar dengan aksara jawa</v>
      </c>
      <c r="Q43" s="39"/>
      <c r="R43" s="41" t="s">
        <v>9</v>
      </c>
      <c r="S43" s="18"/>
      <c r="T43" s="1">
        <v>80</v>
      </c>
      <c r="U43" s="1">
        <v>75</v>
      </c>
      <c r="V43" s="81">
        <v>87.459459459459453</v>
      </c>
      <c r="W43" s="1">
        <v>80</v>
      </c>
      <c r="X43" s="1">
        <v>86</v>
      </c>
      <c r="Y43" s="1"/>
      <c r="Z43" s="1"/>
      <c r="AA43" s="1"/>
      <c r="AB43" s="1"/>
      <c r="AC43" s="1"/>
      <c r="AD43" s="1"/>
      <c r="AE43" s="18"/>
      <c r="AF43" s="1">
        <v>72</v>
      </c>
      <c r="AG43" s="81">
        <v>87.459459459459453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145609</v>
      </c>
      <c r="C44" s="19" t="s">
        <v>260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4" s="28">
        <f t="shared" si="5"/>
        <v>84.86486486486487</v>
      </c>
      <c r="L44" s="28" t="str">
        <f t="shared" si="6"/>
        <v>A</v>
      </c>
      <c r="M44" s="28">
        <f t="shared" si="7"/>
        <v>84.86486486486487</v>
      </c>
      <c r="N44" s="28" t="str">
        <f t="shared" si="8"/>
        <v>A</v>
      </c>
      <c r="O44" s="36">
        <v>2</v>
      </c>
      <c r="P44" s="28" t="str">
        <f t="shared" si="9"/>
        <v>Memiliki kemampuan menyajikan teks cerita wayang bima bungkus, namun perlu peningkatan dalam menyajikan teks panatacara</v>
      </c>
      <c r="Q44" s="39"/>
      <c r="R44" s="41" t="s">
        <v>9</v>
      </c>
      <c r="S44" s="18"/>
      <c r="T44" s="1">
        <v>81</v>
      </c>
      <c r="U44" s="1">
        <v>84</v>
      </c>
      <c r="V44" s="81">
        <v>89.729729729729726</v>
      </c>
      <c r="W44" s="1">
        <v>81</v>
      </c>
      <c r="X44" s="1">
        <v>86</v>
      </c>
      <c r="Y44" s="1"/>
      <c r="Z44" s="1"/>
      <c r="AA44" s="1"/>
      <c r="AB44" s="1"/>
      <c r="AC44" s="1"/>
      <c r="AD44" s="1"/>
      <c r="AE44" s="18"/>
      <c r="AF44" s="1">
        <v>80</v>
      </c>
      <c r="AG44" s="81">
        <v>89.729729729729726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145625</v>
      </c>
      <c r="C45" s="19" t="s">
        <v>261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2</v>
      </c>
      <c r="J4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5" s="28">
        <f t="shared" si="5"/>
        <v>89.175675675675677</v>
      </c>
      <c r="L45" s="28" t="str">
        <f t="shared" si="6"/>
        <v>A</v>
      </c>
      <c r="M45" s="28">
        <f t="shared" si="7"/>
        <v>89.175675675675677</v>
      </c>
      <c r="N45" s="28" t="str">
        <f t="shared" si="8"/>
        <v>A</v>
      </c>
      <c r="O45" s="36">
        <v>1</v>
      </c>
      <c r="P45" s="28" t="str">
        <f t="shared" si="9"/>
        <v>Memiliki kemampuan menyajikan teks panatacara secara lisan, namun perlu peningkatan dalam mengenali teknik membaca panatacara</v>
      </c>
      <c r="Q45" s="39"/>
      <c r="R45" s="41" t="s">
        <v>9</v>
      </c>
      <c r="S45" s="18"/>
      <c r="T45" s="1">
        <v>81</v>
      </c>
      <c r="U45" s="1">
        <v>85</v>
      </c>
      <c r="V45" s="81">
        <v>91.351351351351354</v>
      </c>
      <c r="W45" s="1">
        <v>86</v>
      </c>
      <c r="X45" s="1">
        <v>86</v>
      </c>
      <c r="Y45" s="1"/>
      <c r="Z45" s="1"/>
      <c r="AA45" s="1"/>
      <c r="AB45" s="1"/>
      <c r="AC45" s="1"/>
      <c r="AD45" s="1"/>
      <c r="AE45" s="18"/>
      <c r="AF45" s="1">
        <v>87</v>
      </c>
      <c r="AG45" s="81">
        <v>91.351351351351354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145641</v>
      </c>
      <c r="C46" s="19" t="s">
        <v>262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2</v>
      </c>
      <c r="J4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6" s="28">
        <f t="shared" si="5"/>
        <v>84.702702702702709</v>
      </c>
      <c r="L46" s="28" t="str">
        <f t="shared" si="6"/>
        <v>A</v>
      </c>
      <c r="M46" s="28">
        <f t="shared" si="7"/>
        <v>84.702702702702709</v>
      </c>
      <c r="N46" s="28" t="str">
        <f t="shared" si="8"/>
        <v>A</v>
      </c>
      <c r="O46" s="36">
        <v>2</v>
      </c>
      <c r="P46" s="28" t="str">
        <f t="shared" si="9"/>
        <v>Memiliki kemampuan menyajikan teks cerita wayang bima bungkus, namun perlu peningkatan dalam menyajikan teks panatacara</v>
      </c>
      <c r="Q46" s="39"/>
      <c r="R46" s="41" t="s">
        <v>9</v>
      </c>
      <c r="S46" s="18"/>
      <c r="T46" s="1">
        <v>82</v>
      </c>
      <c r="U46" s="1">
        <v>85</v>
      </c>
      <c r="V46" s="81">
        <v>89.405405405405403</v>
      </c>
      <c r="W46" s="1">
        <v>82</v>
      </c>
      <c r="X46" s="1">
        <v>86</v>
      </c>
      <c r="Y46" s="1"/>
      <c r="Z46" s="1"/>
      <c r="AA46" s="1"/>
      <c r="AB46" s="1"/>
      <c r="AC46" s="1"/>
      <c r="AD46" s="1"/>
      <c r="AE46" s="18"/>
      <c r="AF46" s="1">
        <v>80</v>
      </c>
      <c r="AG46" s="81">
        <v>89.405405405405403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41" t="s">
        <v>9</v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41" t="s">
        <v>9</v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41" t="s">
        <v>9</v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41" t="s">
        <v>9</v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1179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278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145657</v>
      </c>
      <c r="C11" s="19" t="s">
        <v>264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struktur teks panatacara, memahami teks deskripsi makanan tradisional, serta mampu memahami kaidah penulisan kalimat aksara Jawa</v>
      </c>
      <c r="K11" s="28">
        <f t="shared" ref="K11:K50" si="5">IF((COUNTA(AF11:AO11)&gt;0),AVERAGE(AF11:AO11),"")</f>
        <v>87.027027027027032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87.027027027027032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menyajikan teks cerita wayang bima bungkus, namun perlu peningkatan dalam menyajikan teks panatacara</v>
      </c>
      <c r="Q11" s="39"/>
      <c r="R11" s="41" t="s">
        <v>9</v>
      </c>
      <c r="S11" s="18"/>
      <c r="T11" s="1">
        <v>87</v>
      </c>
      <c r="U11" s="1">
        <v>85</v>
      </c>
      <c r="V11" s="81">
        <v>90.054054054054049</v>
      </c>
      <c r="W11" s="1">
        <v>87</v>
      </c>
      <c r="X11" s="1">
        <v>82</v>
      </c>
      <c r="Y11" s="1"/>
      <c r="Z11" s="1"/>
      <c r="AA11" s="1"/>
      <c r="AB11" s="1"/>
      <c r="AC11" s="1"/>
      <c r="AD11" s="1"/>
      <c r="AE11" s="18"/>
      <c r="AF11" s="1">
        <v>84</v>
      </c>
      <c r="AG11" s="81">
        <v>90.054054054054049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145673</v>
      </c>
      <c r="C12" s="19" t="s">
        <v>265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2" s="28">
        <f t="shared" si="5"/>
        <v>78.729729729729726</v>
      </c>
      <c r="L12" s="28" t="str">
        <f t="shared" si="6"/>
        <v>B</v>
      </c>
      <c r="M12" s="28">
        <f t="shared" si="7"/>
        <v>78.729729729729726</v>
      </c>
      <c r="N12" s="28" t="str">
        <f t="shared" si="8"/>
        <v>B</v>
      </c>
      <c r="O12" s="36">
        <v>3</v>
      </c>
      <c r="P12" s="28" t="str">
        <f t="shared" si="9"/>
        <v>Memiliki kemampuan menyajikan teks cerita bima bungkus, namun perlu peningkatan dalam menyajikan teks panatacara dan menulis paragfar dengan aksara jawa</v>
      </c>
      <c r="Q12" s="39"/>
      <c r="R12" s="41" t="s">
        <v>9</v>
      </c>
      <c r="S12" s="18"/>
      <c r="T12" s="1">
        <v>80</v>
      </c>
      <c r="U12" s="1">
        <v>84</v>
      </c>
      <c r="V12" s="81">
        <v>87.459459459459453</v>
      </c>
      <c r="W12" s="1">
        <v>80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70</v>
      </c>
      <c r="AG12" s="81">
        <v>87.459459459459453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145689</v>
      </c>
      <c r="C13" s="19" t="s">
        <v>266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1</v>
      </c>
      <c r="J13" s="28" t="str">
        <f t="shared" si="4"/>
        <v>Memiliki kemampuan mengidentifikasi struktur teks panatacara, memahami teks deskripsi makanan tradisional, serta mampu memahami kaidah penulisan kalimat aksara Jawa</v>
      </c>
      <c r="K13" s="28">
        <f t="shared" si="5"/>
        <v>81.756756756756758</v>
      </c>
      <c r="L13" s="28" t="str">
        <f t="shared" si="6"/>
        <v>B</v>
      </c>
      <c r="M13" s="28">
        <f t="shared" si="7"/>
        <v>81.756756756756758</v>
      </c>
      <c r="N13" s="28" t="str">
        <f t="shared" si="8"/>
        <v>B</v>
      </c>
      <c r="O13" s="36">
        <v>2</v>
      </c>
      <c r="P13" s="28" t="str">
        <f t="shared" si="9"/>
        <v>Memiliki kemampuan menyajikan teks cerita wayang bima bungkus, namun perlu peningkatan dalam menyajikan teks panatacara</v>
      </c>
      <c r="Q13" s="39"/>
      <c r="R13" s="41" t="s">
        <v>9</v>
      </c>
      <c r="S13" s="18"/>
      <c r="T13" s="1">
        <v>80</v>
      </c>
      <c r="U13" s="1">
        <v>90</v>
      </c>
      <c r="V13" s="81">
        <v>85.513513513513516</v>
      </c>
      <c r="W13" s="1">
        <v>80</v>
      </c>
      <c r="X13" s="1">
        <v>86</v>
      </c>
      <c r="Y13" s="1"/>
      <c r="Z13" s="1"/>
      <c r="AA13" s="1"/>
      <c r="AB13" s="1"/>
      <c r="AC13" s="1"/>
      <c r="AD13" s="1"/>
      <c r="AE13" s="18"/>
      <c r="AF13" s="1">
        <v>78</v>
      </c>
      <c r="AG13" s="81">
        <v>85.513513513513516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6" t="s">
        <v>341</v>
      </c>
      <c r="FI13" s="46" t="s">
        <v>337</v>
      </c>
      <c r="FJ13" s="43">
        <v>56681</v>
      </c>
      <c r="FK13" s="43">
        <v>56691</v>
      </c>
    </row>
    <row r="14" spans="1:167" x14ac:dyDescent="0.25">
      <c r="A14" s="19">
        <v>4</v>
      </c>
      <c r="B14" s="19">
        <v>145705</v>
      </c>
      <c r="C14" s="19" t="s">
        <v>267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2</v>
      </c>
      <c r="J1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4" s="28">
        <f t="shared" si="5"/>
        <v>82.851351351351354</v>
      </c>
      <c r="L14" s="28" t="str">
        <f t="shared" si="6"/>
        <v>B</v>
      </c>
      <c r="M14" s="28">
        <f t="shared" si="7"/>
        <v>82.851351351351354</v>
      </c>
      <c r="N14" s="28" t="str">
        <f t="shared" si="8"/>
        <v>B</v>
      </c>
      <c r="O14" s="36">
        <v>3</v>
      </c>
      <c r="P14" s="28" t="str">
        <f t="shared" si="9"/>
        <v>Memiliki kemampuan menyajikan teks cerita bima bungkus, namun perlu peningkatan dalam menyajikan teks panatacara dan menulis paragfar dengan aksara jawa</v>
      </c>
      <c r="Q14" s="39"/>
      <c r="R14" s="41" t="s">
        <v>9</v>
      </c>
      <c r="S14" s="18"/>
      <c r="T14" s="1">
        <v>80</v>
      </c>
      <c r="U14" s="1">
        <v>86</v>
      </c>
      <c r="V14" s="81">
        <v>90.702702702702695</v>
      </c>
      <c r="W14" s="1">
        <v>80</v>
      </c>
      <c r="X14" s="1">
        <v>86</v>
      </c>
      <c r="Y14" s="1"/>
      <c r="Z14" s="1"/>
      <c r="AA14" s="1"/>
      <c r="AB14" s="1"/>
      <c r="AC14" s="1"/>
      <c r="AD14" s="1"/>
      <c r="AE14" s="18"/>
      <c r="AF14" s="1">
        <v>75</v>
      </c>
      <c r="AG14" s="81">
        <v>90.702702702702695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145721</v>
      </c>
      <c r="C15" s="19" t="s">
        <v>268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5" s="28">
        <f t="shared" si="5"/>
        <v>86.71621621621621</v>
      </c>
      <c r="L15" s="28" t="str">
        <f t="shared" si="6"/>
        <v>A</v>
      </c>
      <c r="M15" s="28">
        <f t="shared" si="7"/>
        <v>86.71621621621621</v>
      </c>
      <c r="N15" s="28" t="str">
        <f t="shared" si="8"/>
        <v>A</v>
      </c>
      <c r="O15" s="36">
        <v>1</v>
      </c>
      <c r="P15" s="28" t="str">
        <f t="shared" si="9"/>
        <v>Memiliki kemampuan menyajikan teks panatacara secara lisan, namun perlu peningkatan dalam mengenali teknik membaca panatacara</v>
      </c>
      <c r="Q15" s="39"/>
      <c r="R15" s="41" t="s">
        <v>9</v>
      </c>
      <c r="S15" s="18"/>
      <c r="T15" s="1">
        <v>80</v>
      </c>
      <c r="U15" s="1">
        <v>86</v>
      </c>
      <c r="V15" s="81">
        <v>88.432432432432421</v>
      </c>
      <c r="W15" s="1">
        <v>80</v>
      </c>
      <c r="X15" s="1">
        <v>86</v>
      </c>
      <c r="Y15" s="1"/>
      <c r="Z15" s="1"/>
      <c r="AA15" s="1"/>
      <c r="AB15" s="1"/>
      <c r="AC15" s="1"/>
      <c r="AD15" s="1"/>
      <c r="AE15" s="18"/>
      <c r="AF15" s="1">
        <v>85</v>
      </c>
      <c r="AG15" s="81">
        <v>88.432432432432421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6" t="s">
        <v>342</v>
      </c>
      <c r="FI15" s="46" t="s">
        <v>338</v>
      </c>
      <c r="FJ15" s="43">
        <v>56682</v>
      </c>
      <c r="FK15" s="43">
        <v>56692</v>
      </c>
    </row>
    <row r="16" spans="1:167" x14ac:dyDescent="0.25">
      <c r="A16" s="19">
        <v>6</v>
      </c>
      <c r="B16" s="19">
        <v>145737</v>
      </c>
      <c r="C16" s="19" t="s">
        <v>269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6" s="28">
        <f t="shared" si="5"/>
        <v>81.36486486486487</v>
      </c>
      <c r="L16" s="28" t="str">
        <f t="shared" si="6"/>
        <v>B</v>
      </c>
      <c r="M16" s="28">
        <f t="shared" si="7"/>
        <v>81.36486486486487</v>
      </c>
      <c r="N16" s="28" t="str">
        <f t="shared" si="8"/>
        <v>B</v>
      </c>
      <c r="O16" s="36">
        <v>3</v>
      </c>
      <c r="P16" s="28" t="str">
        <f t="shared" si="9"/>
        <v>Memiliki kemampuan menyajikan teks cerita bima bungkus, namun perlu peningkatan dalam menyajikan teks panatacara dan menulis paragfar dengan aksara jawa</v>
      </c>
      <c r="Q16" s="39"/>
      <c r="R16" s="41" t="s">
        <v>9</v>
      </c>
      <c r="S16" s="18"/>
      <c r="T16" s="1">
        <v>81</v>
      </c>
      <c r="U16" s="1">
        <v>84</v>
      </c>
      <c r="V16" s="81">
        <v>89.729729729729726</v>
      </c>
      <c r="W16" s="1">
        <v>81</v>
      </c>
      <c r="X16" s="1">
        <v>86</v>
      </c>
      <c r="Y16" s="1"/>
      <c r="Z16" s="1"/>
      <c r="AA16" s="1"/>
      <c r="AB16" s="1"/>
      <c r="AC16" s="1"/>
      <c r="AD16" s="1"/>
      <c r="AE16" s="18"/>
      <c r="AF16" s="1">
        <v>73</v>
      </c>
      <c r="AG16" s="81">
        <v>89.729729729729726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145753</v>
      </c>
      <c r="C17" s="19" t="s">
        <v>270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7" s="28">
        <f t="shared" si="5"/>
        <v>84.405405405405403</v>
      </c>
      <c r="L17" s="28" t="str">
        <f t="shared" si="6"/>
        <v>A</v>
      </c>
      <c r="M17" s="28">
        <f t="shared" si="7"/>
        <v>84.405405405405403</v>
      </c>
      <c r="N17" s="28" t="str">
        <f t="shared" si="8"/>
        <v>A</v>
      </c>
      <c r="O17" s="36">
        <v>2</v>
      </c>
      <c r="P17" s="28" t="str">
        <f t="shared" si="9"/>
        <v>Memiliki kemampuan menyajikan teks cerita wayang bima bungkus, namun perlu peningkatan dalam menyajikan teks panatacara</v>
      </c>
      <c r="Q17" s="39"/>
      <c r="R17" s="41" t="s">
        <v>9</v>
      </c>
      <c r="S17" s="18"/>
      <c r="T17" s="1">
        <v>81</v>
      </c>
      <c r="U17" s="1">
        <v>84</v>
      </c>
      <c r="V17" s="81">
        <v>86.810810810810807</v>
      </c>
      <c r="W17" s="1">
        <v>81</v>
      </c>
      <c r="X17" s="1">
        <v>86</v>
      </c>
      <c r="Y17" s="1"/>
      <c r="Z17" s="1"/>
      <c r="AA17" s="1"/>
      <c r="AB17" s="1"/>
      <c r="AC17" s="1"/>
      <c r="AD17" s="1"/>
      <c r="AE17" s="18"/>
      <c r="AF17" s="1">
        <v>82</v>
      </c>
      <c r="AG17" s="81">
        <v>86.810810810810807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6" t="s">
        <v>340</v>
      </c>
      <c r="FI17" s="46" t="s">
        <v>339</v>
      </c>
      <c r="FJ17" s="43">
        <v>56683</v>
      </c>
      <c r="FK17" s="43">
        <v>56693</v>
      </c>
    </row>
    <row r="18" spans="1:167" x14ac:dyDescent="0.25">
      <c r="A18" s="19">
        <v>8</v>
      </c>
      <c r="B18" s="19">
        <v>145769</v>
      </c>
      <c r="C18" s="19" t="s">
        <v>271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8" s="28">
        <f t="shared" si="5"/>
        <v>81.189189189189193</v>
      </c>
      <c r="L18" s="28" t="str">
        <f t="shared" si="6"/>
        <v>B</v>
      </c>
      <c r="M18" s="28">
        <f t="shared" si="7"/>
        <v>81.189189189189193</v>
      </c>
      <c r="N18" s="28" t="str">
        <f t="shared" si="8"/>
        <v>B</v>
      </c>
      <c r="O18" s="36">
        <v>3</v>
      </c>
      <c r="P18" s="28" t="str">
        <f t="shared" si="9"/>
        <v>Memiliki kemampuan menyajikan teks cerita bima bungkus, namun perlu peningkatan dalam menyajikan teks panatacara dan menulis paragfar dengan aksara jawa</v>
      </c>
      <c r="Q18" s="39"/>
      <c r="R18" s="41" t="s">
        <v>9</v>
      </c>
      <c r="S18" s="18"/>
      <c r="T18" s="1">
        <v>81</v>
      </c>
      <c r="U18" s="1">
        <v>84</v>
      </c>
      <c r="V18" s="81">
        <v>90.378378378378372</v>
      </c>
      <c r="W18" s="1">
        <v>81</v>
      </c>
      <c r="X18" s="1">
        <v>81</v>
      </c>
      <c r="Y18" s="1"/>
      <c r="Z18" s="1"/>
      <c r="AA18" s="1"/>
      <c r="AB18" s="1"/>
      <c r="AC18" s="1"/>
      <c r="AD18" s="1"/>
      <c r="AE18" s="18"/>
      <c r="AF18" s="1">
        <v>72</v>
      </c>
      <c r="AG18" s="81">
        <v>90.378378378378372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145785</v>
      </c>
      <c r="C19" s="19" t="s">
        <v>272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mengidentifikasi struktur teks panatacara, memahami teks deskripsi makanan tradisional, serta mampu memahami kaidah penulisan kalimat aksara Jawa</v>
      </c>
      <c r="K19" s="28">
        <f t="shared" si="5"/>
        <v>81.891891891891888</v>
      </c>
      <c r="L19" s="28" t="str">
        <f t="shared" si="6"/>
        <v>B</v>
      </c>
      <c r="M19" s="28">
        <f t="shared" si="7"/>
        <v>81.891891891891888</v>
      </c>
      <c r="N19" s="28" t="str">
        <f t="shared" si="8"/>
        <v>B</v>
      </c>
      <c r="O19" s="36">
        <v>2</v>
      </c>
      <c r="P19" s="28" t="str">
        <f t="shared" si="9"/>
        <v>Memiliki kemampuan menyajikan teks cerita wayang bima bungkus, namun perlu peningkatan dalam menyajikan teks panatacara</v>
      </c>
      <c r="Q19" s="39"/>
      <c r="R19" s="41" t="s">
        <v>9</v>
      </c>
      <c r="S19" s="18"/>
      <c r="T19" s="1">
        <v>83</v>
      </c>
      <c r="U19" s="1">
        <v>86</v>
      </c>
      <c r="V19" s="81">
        <v>87.783783783783775</v>
      </c>
      <c r="W19" s="1">
        <v>83</v>
      </c>
      <c r="X19" s="1">
        <v>86</v>
      </c>
      <c r="Y19" s="1"/>
      <c r="Z19" s="1"/>
      <c r="AA19" s="1"/>
      <c r="AB19" s="1"/>
      <c r="AC19" s="1"/>
      <c r="AD19" s="1"/>
      <c r="AE19" s="18"/>
      <c r="AF19" s="1">
        <v>76</v>
      </c>
      <c r="AG19" s="81">
        <v>87.783783783783775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56684</v>
      </c>
      <c r="FK19" s="43">
        <v>56694</v>
      </c>
    </row>
    <row r="20" spans="1:167" x14ac:dyDescent="0.25">
      <c r="A20" s="19">
        <v>10</v>
      </c>
      <c r="B20" s="19">
        <v>145801</v>
      </c>
      <c r="C20" s="19" t="s">
        <v>273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0" s="28">
        <f t="shared" si="5"/>
        <v>78.405405405405403</v>
      </c>
      <c r="L20" s="28" t="str">
        <f t="shared" si="6"/>
        <v>B</v>
      </c>
      <c r="M20" s="28">
        <f t="shared" si="7"/>
        <v>78.405405405405403</v>
      </c>
      <c r="N20" s="28" t="str">
        <f t="shared" si="8"/>
        <v>B</v>
      </c>
      <c r="O20" s="36">
        <v>3</v>
      </c>
      <c r="P20" s="28" t="str">
        <f t="shared" si="9"/>
        <v>Memiliki kemampuan menyajikan teks cerita bima bungkus, namun perlu peningkatan dalam menyajikan teks panatacara dan menulis paragfar dengan aksara jawa</v>
      </c>
      <c r="Q20" s="39"/>
      <c r="R20" s="41" t="s">
        <v>9</v>
      </c>
      <c r="S20" s="18"/>
      <c r="T20" s="1">
        <v>80</v>
      </c>
      <c r="U20" s="1">
        <v>85</v>
      </c>
      <c r="V20" s="81">
        <v>86.810810810810807</v>
      </c>
      <c r="W20" s="1">
        <v>80</v>
      </c>
      <c r="X20" s="1">
        <v>86</v>
      </c>
      <c r="Y20" s="1"/>
      <c r="Z20" s="1"/>
      <c r="AA20" s="1"/>
      <c r="AB20" s="1"/>
      <c r="AC20" s="1"/>
      <c r="AD20" s="1"/>
      <c r="AE20" s="18"/>
      <c r="AF20" s="1">
        <v>70</v>
      </c>
      <c r="AG20" s="81">
        <v>86.810810810810807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145817</v>
      </c>
      <c r="C21" s="19" t="s">
        <v>274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1" s="28">
        <f t="shared" si="5"/>
        <v>83.554054054054049</v>
      </c>
      <c r="L21" s="28" t="str">
        <f t="shared" si="6"/>
        <v>B</v>
      </c>
      <c r="M21" s="28">
        <f t="shared" si="7"/>
        <v>83.554054054054049</v>
      </c>
      <c r="N21" s="28" t="str">
        <f t="shared" si="8"/>
        <v>B</v>
      </c>
      <c r="O21" s="36">
        <v>2</v>
      </c>
      <c r="P21" s="28" t="str">
        <f t="shared" si="9"/>
        <v>Memiliki kemampuan menyajikan teks cerita wayang bima bungkus, namun perlu peningkatan dalam menyajikan teks panatacara</v>
      </c>
      <c r="Q21" s="39"/>
      <c r="R21" s="41" t="s">
        <v>9</v>
      </c>
      <c r="S21" s="18"/>
      <c r="T21" s="1">
        <v>80</v>
      </c>
      <c r="U21" s="1">
        <v>86</v>
      </c>
      <c r="V21" s="81">
        <v>88.108108108108098</v>
      </c>
      <c r="W21" s="1">
        <v>80</v>
      </c>
      <c r="X21" s="1">
        <v>84</v>
      </c>
      <c r="Y21" s="1"/>
      <c r="Z21" s="1"/>
      <c r="AA21" s="1"/>
      <c r="AB21" s="1"/>
      <c r="AC21" s="1"/>
      <c r="AD21" s="1"/>
      <c r="AE21" s="18"/>
      <c r="AF21" s="1">
        <v>79</v>
      </c>
      <c r="AG21" s="81">
        <v>88.108108108108098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56685</v>
      </c>
      <c r="FK21" s="43">
        <v>56695</v>
      </c>
    </row>
    <row r="22" spans="1:167" x14ac:dyDescent="0.25">
      <c r="A22" s="19">
        <v>12</v>
      </c>
      <c r="B22" s="19">
        <v>145833</v>
      </c>
      <c r="C22" s="19" t="s">
        <v>275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2" s="28">
        <f t="shared" si="5"/>
        <v>81.878378378378386</v>
      </c>
      <c r="L22" s="28" t="str">
        <f t="shared" si="6"/>
        <v>B</v>
      </c>
      <c r="M22" s="28">
        <f t="shared" si="7"/>
        <v>81.878378378378386</v>
      </c>
      <c r="N22" s="28" t="str">
        <f t="shared" si="8"/>
        <v>B</v>
      </c>
      <c r="O22" s="36">
        <v>3</v>
      </c>
      <c r="P22" s="28" t="str">
        <f t="shared" si="9"/>
        <v>Memiliki kemampuan menyajikan teks cerita bima bungkus, namun perlu peningkatan dalam menyajikan teks panatacara dan menulis paragfar dengan aksara jawa</v>
      </c>
      <c r="Q22" s="39"/>
      <c r="R22" s="41" t="s">
        <v>9</v>
      </c>
      <c r="S22" s="18"/>
      <c r="T22" s="1">
        <v>83</v>
      </c>
      <c r="U22" s="1">
        <v>80</v>
      </c>
      <c r="V22" s="81">
        <v>88.756756756756758</v>
      </c>
      <c r="W22" s="1">
        <v>83</v>
      </c>
      <c r="X22" s="1">
        <v>86</v>
      </c>
      <c r="Y22" s="1"/>
      <c r="Z22" s="1"/>
      <c r="AA22" s="1"/>
      <c r="AB22" s="1"/>
      <c r="AC22" s="1"/>
      <c r="AD22" s="1"/>
      <c r="AE22" s="18"/>
      <c r="AF22" s="1">
        <v>75</v>
      </c>
      <c r="AG22" s="81">
        <v>88.756756756756758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145849</v>
      </c>
      <c r="C23" s="19" t="s">
        <v>276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3" s="28">
        <f t="shared" si="5"/>
        <v>78.918918918918919</v>
      </c>
      <c r="L23" s="28" t="str">
        <f t="shared" si="6"/>
        <v>B</v>
      </c>
      <c r="M23" s="28">
        <f t="shared" si="7"/>
        <v>78.918918918918919</v>
      </c>
      <c r="N23" s="28" t="str">
        <f t="shared" si="8"/>
        <v>B</v>
      </c>
      <c r="O23" s="36">
        <v>3</v>
      </c>
      <c r="P23" s="28" t="str">
        <f t="shared" si="9"/>
        <v>Memiliki kemampuan menyajikan teks cerita bima bungkus, namun perlu peningkatan dalam menyajikan teks panatacara dan menulis paragfar dengan aksara jawa</v>
      </c>
      <c r="Q23" s="39"/>
      <c r="R23" s="41" t="s">
        <v>9</v>
      </c>
      <c r="S23" s="18"/>
      <c r="T23" s="1">
        <v>80</v>
      </c>
      <c r="U23" s="1">
        <v>85</v>
      </c>
      <c r="V23" s="81">
        <v>85.837837837837839</v>
      </c>
      <c r="W23" s="1">
        <v>80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72</v>
      </c>
      <c r="AG23" s="81">
        <v>85.837837837837839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56686</v>
      </c>
      <c r="FK23" s="43">
        <v>56696</v>
      </c>
    </row>
    <row r="24" spans="1:167" x14ac:dyDescent="0.25">
      <c r="A24" s="19">
        <v>14</v>
      </c>
      <c r="B24" s="19">
        <v>145865</v>
      </c>
      <c r="C24" s="19" t="s">
        <v>277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4" s="28">
        <f t="shared" si="5"/>
        <v>82.202702702702709</v>
      </c>
      <c r="L24" s="28" t="str">
        <f t="shared" si="6"/>
        <v>B</v>
      </c>
      <c r="M24" s="28">
        <f t="shared" si="7"/>
        <v>82.202702702702709</v>
      </c>
      <c r="N24" s="28" t="str">
        <f t="shared" si="8"/>
        <v>B</v>
      </c>
      <c r="O24" s="36">
        <v>3</v>
      </c>
      <c r="P24" s="28" t="str">
        <f t="shared" si="9"/>
        <v>Memiliki kemampuan menyajikan teks cerita bima bungkus, namun perlu peningkatan dalam menyajikan teks panatacara dan menulis paragfar dengan aksara jawa</v>
      </c>
      <c r="Q24" s="39"/>
      <c r="R24" s="41" t="s">
        <v>9</v>
      </c>
      <c r="S24" s="18"/>
      <c r="T24" s="1">
        <v>80</v>
      </c>
      <c r="U24" s="1">
        <v>85</v>
      </c>
      <c r="V24" s="81">
        <v>89.405405405405403</v>
      </c>
      <c r="W24" s="1">
        <v>80</v>
      </c>
      <c r="X24" s="1">
        <v>86</v>
      </c>
      <c r="Y24" s="1"/>
      <c r="Z24" s="1"/>
      <c r="AA24" s="1"/>
      <c r="AB24" s="1"/>
      <c r="AC24" s="1"/>
      <c r="AD24" s="1"/>
      <c r="AE24" s="18"/>
      <c r="AF24" s="1">
        <v>75</v>
      </c>
      <c r="AG24" s="81">
        <v>89.405405405405403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145881</v>
      </c>
      <c r="C25" s="19" t="s">
        <v>278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5" s="28">
        <f t="shared" si="5"/>
        <v>81.067567567567565</v>
      </c>
      <c r="L25" s="28" t="str">
        <f t="shared" si="6"/>
        <v>B</v>
      </c>
      <c r="M25" s="28">
        <f t="shared" si="7"/>
        <v>81.067567567567565</v>
      </c>
      <c r="N25" s="28" t="str">
        <f t="shared" si="8"/>
        <v>B</v>
      </c>
      <c r="O25" s="36">
        <v>3</v>
      </c>
      <c r="P25" s="28" t="str">
        <f t="shared" si="9"/>
        <v>Memiliki kemampuan menyajikan teks cerita bima bungkus, namun perlu peningkatan dalam menyajikan teks panatacara dan menulis paragfar dengan aksara jawa</v>
      </c>
      <c r="Q25" s="39"/>
      <c r="R25" s="41" t="s">
        <v>9</v>
      </c>
      <c r="S25" s="18"/>
      <c r="T25" s="1">
        <v>80</v>
      </c>
      <c r="U25" s="1">
        <v>86</v>
      </c>
      <c r="V25" s="81">
        <v>87.13513513513513</v>
      </c>
      <c r="W25" s="1">
        <v>80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75</v>
      </c>
      <c r="AG25" s="81">
        <v>87.13513513513513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4">
        <v>7</v>
      </c>
      <c r="FH25" s="45"/>
      <c r="FI25" s="45"/>
      <c r="FJ25" s="43">
        <v>56687</v>
      </c>
      <c r="FK25" s="43">
        <v>56697</v>
      </c>
    </row>
    <row r="26" spans="1:167" x14ac:dyDescent="0.25">
      <c r="A26" s="19">
        <v>16</v>
      </c>
      <c r="B26" s="19">
        <v>145897</v>
      </c>
      <c r="C26" s="19" t="s">
        <v>279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6" s="28">
        <f t="shared" si="5"/>
        <v>81.054054054054049</v>
      </c>
      <c r="L26" s="28" t="str">
        <f t="shared" si="6"/>
        <v>B</v>
      </c>
      <c r="M26" s="28">
        <f t="shared" si="7"/>
        <v>81.054054054054049</v>
      </c>
      <c r="N26" s="28" t="str">
        <f t="shared" si="8"/>
        <v>B</v>
      </c>
      <c r="O26" s="36">
        <v>3</v>
      </c>
      <c r="P26" s="28" t="str">
        <f t="shared" si="9"/>
        <v>Memiliki kemampuan menyajikan teks cerita bima bungkus, namun perlu peningkatan dalam menyajikan teks panatacara dan menulis paragfar dengan aksara jawa</v>
      </c>
      <c r="Q26" s="39"/>
      <c r="R26" s="41" t="s">
        <v>9</v>
      </c>
      <c r="S26" s="18"/>
      <c r="T26" s="1">
        <v>81</v>
      </c>
      <c r="U26" s="1">
        <v>75</v>
      </c>
      <c r="V26" s="81">
        <v>88.108108108108098</v>
      </c>
      <c r="W26" s="1">
        <v>81</v>
      </c>
      <c r="X26" s="1">
        <v>86</v>
      </c>
      <c r="Y26" s="1"/>
      <c r="Z26" s="1"/>
      <c r="AA26" s="1"/>
      <c r="AB26" s="1"/>
      <c r="AC26" s="1"/>
      <c r="AD26" s="1"/>
      <c r="AE26" s="18"/>
      <c r="AF26" s="1">
        <v>74</v>
      </c>
      <c r="AG26" s="81">
        <v>88.108108108108098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145913</v>
      </c>
      <c r="C27" s="19" t="s">
        <v>280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7" s="28">
        <f t="shared" si="5"/>
        <v>83.729729729729726</v>
      </c>
      <c r="L27" s="28" t="str">
        <f t="shared" si="6"/>
        <v>B</v>
      </c>
      <c r="M27" s="28">
        <f t="shared" si="7"/>
        <v>83.729729729729726</v>
      </c>
      <c r="N27" s="28" t="str">
        <f t="shared" si="8"/>
        <v>B</v>
      </c>
      <c r="O27" s="36">
        <v>2</v>
      </c>
      <c r="P27" s="28" t="str">
        <f t="shared" si="9"/>
        <v>Memiliki kemampuan menyajikan teks cerita wayang bima bungkus, namun perlu peningkatan dalam menyajikan teks panatacara</v>
      </c>
      <c r="Q27" s="39"/>
      <c r="R27" s="41" t="s">
        <v>9</v>
      </c>
      <c r="S27" s="18"/>
      <c r="T27" s="1">
        <v>85</v>
      </c>
      <c r="U27" s="1">
        <v>75</v>
      </c>
      <c r="V27" s="81">
        <v>87.459459459459453</v>
      </c>
      <c r="W27" s="1">
        <v>85</v>
      </c>
      <c r="X27" s="1">
        <v>86</v>
      </c>
      <c r="Y27" s="1"/>
      <c r="Z27" s="1"/>
      <c r="AA27" s="1"/>
      <c r="AB27" s="1"/>
      <c r="AC27" s="1"/>
      <c r="AD27" s="1"/>
      <c r="AE27" s="18"/>
      <c r="AF27" s="1">
        <v>80</v>
      </c>
      <c r="AG27" s="81">
        <v>87.459459459459453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56688</v>
      </c>
      <c r="FK27" s="43">
        <v>56698</v>
      </c>
    </row>
    <row r="28" spans="1:167" x14ac:dyDescent="0.25">
      <c r="A28" s="19">
        <v>18</v>
      </c>
      <c r="B28" s="19">
        <v>145929</v>
      </c>
      <c r="C28" s="19" t="s">
        <v>281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mengidentifikasi struktur teks panatacara, memahami teks deskripsi makanan tradisional, serta mampu memahami kaidah penulisan kalimat aksara Jawa</v>
      </c>
      <c r="K28" s="28">
        <f t="shared" si="5"/>
        <v>83.891891891891888</v>
      </c>
      <c r="L28" s="28" t="str">
        <f t="shared" si="6"/>
        <v>B</v>
      </c>
      <c r="M28" s="28">
        <f t="shared" si="7"/>
        <v>83.891891891891888</v>
      </c>
      <c r="N28" s="28" t="str">
        <f t="shared" si="8"/>
        <v>B</v>
      </c>
      <c r="O28" s="36">
        <v>2</v>
      </c>
      <c r="P28" s="28" t="str">
        <f t="shared" si="9"/>
        <v>Memiliki kemampuan menyajikan teks cerita wayang bima bungkus, namun perlu peningkatan dalam menyajikan teks panatacara</v>
      </c>
      <c r="Q28" s="39"/>
      <c r="R28" s="41" t="s">
        <v>9</v>
      </c>
      <c r="S28" s="18"/>
      <c r="T28" s="1">
        <v>87</v>
      </c>
      <c r="U28" s="1">
        <v>85</v>
      </c>
      <c r="V28" s="81">
        <v>87.783783783783775</v>
      </c>
      <c r="W28" s="1">
        <v>87</v>
      </c>
      <c r="X28" s="1">
        <v>84</v>
      </c>
      <c r="Y28" s="1"/>
      <c r="Z28" s="1"/>
      <c r="AA28" s="1"/>
      <c r="AB28" s="1"/>
      <c r="AC28" s="1"/>
      <c r="AD28" s="1"/>
      <c r="AE28" s="18"/>
      <c r="AF28" s="1">
        <v>80</v>
      </c>
      <c r="AG28" s="81">
        <v>87.783783783783775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145945</v>
      </c>
      <c r="C29" s="19" t="s">
        <v>282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2</v>
      </c>
      <c r="J29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9" s="28">
        <f t="shared" si="5"/>
        <v>83.36486486486487</v>
      </c>
      <c r="L29" s="28" t="str">
        <f t="shared" si="6"/>
        <v>B</v>
      </c>
      <c r="M29" s="28">
        <f t="shared" si="7"/>
        <v>83.36486486486487</v>
      </c>
      <c r="N29" s="28" t="str">
        <f t="shared" si="8"/>
        <v>B</v>
      </c>
      <c r="O29" s="36">
        <v>2</v>
      </c>
      <c r="P29" s="28" t="str">
        <f t="shared" si="9"/>
        <v>Memiliki kemampuan menyajikan teks cerita wayang bima bungkus, namun perlu peningkatan dalam menyajikan teks panatacara</v>
      </c>
      <c r="Q29" s="39"/>
      <c r="R29" s="41" t="s">
        <v>9</v>
      </c>
      <c r="S29" s="18"/>
      <c r="T29" s="1">
        <v>80</v>
      </c>
      <c r="U29" s="1">
        <v>87</v>
      </c>
      <c r="V29" s="81">
        <v>89.729729729729726</v>
      </c>
      <c r="W29" s="1">
        <v>80</v>
      </c>
      <c r="X29" s="1">
        <v>86</v>
      </c>
      <c r="Y29" s="1"/>
      <c r="Z29" s="1"/>
      <c r="AA29" s="1"/>
      <c r="AB29" s="1"/>
      <c r="AC29" s="1"/>
      <c r="AD29" s="1"/>
      <c r="AE29" s="18"/>
      <c r="AF29" s="1">
        <v>77</v>
      </c>
      <c r="AG29" s="81">
        <v>89.729729729729726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56689</v>
      </c>
      <c r="FK29" s="43">
        <v>56699</v>
      </c>
    </row>
    <row r="30" spans="1:167" x14ac:dyDescent="0.25">
      <c r="A30" s="19">
        <v>20</v>
      </c>
      <c r="B30" s="19">
        <v>145961</v>
      </c>
      <c r="C30" s="19" t="s">
        <v>283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0" s="28">
        <f t="shared" si="5"/>
        <v>78.459459459459453</v>
      </c>
      <c r="L30" s="28" t="str">
        <f t="shared" si="6"/>
        <v>B</v>
      </c>
      <c r="M30" s="28">
        <f t="shared" si="7"/>
        <v>78.459459459459453</v>
      </c>
      <c r="N30" s="28" t="str">
        <f t="shared" si="8"/>
        <v>B</v>
      </c>
      <c r="O30" s="36">
        <v>3</v>
      </c>
      <c r="P30" s="28" t="str">
        <f t="shared" si="9"/>
        <v>Memiliki kemampuan menyajikan teks cerita bima bungkus, namun perlu peningkatan dalam menyajikan teks panatacara dan menulis paragfar dengan aksara jawa</v>
      </c>
      <c r="Q30" s="39"/>
      <c r="R30" s="41" t="s">
        <v>9</v>
      </c>
      <c r="S30" s="18"/>
      <c r="T30" s="1">
        <v>80</v>
      </c>
      <c r="U30" s="1">
        <v>85</v>
      </c>
      <c r="V30" s="81">
        <v>82.918918918918919</v>
      </c>
      <c r="W30" s="1">
        <v>80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74</v>
      </c>
      <c r="AG30" s="81">
        <v>82.918918918918919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145977</v>
      </c>
      <c r="C31" s="19" t="s">
        <v>284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1" s="28">
        <f t="shared" si="5"/>
        <v>79.378378378378386</v>
      </c>
      <c r="L31" s="28" t="str">
        <f t="shared" si="6"/>
        <v>B</v>
      </c>
      <c r="M31" s="28">
        <f t="shared" si="7"/>
        <v>79.378378378378386</v>
      </c>
      <c r="N31" s="28" t="str">
        <f t="shared" si="8"/>
        <v>B</v>
      </c>
      <c r="O31" s="36">
        <v>3</v>
      </c>
      <c r="P31" s="28" t="str">
        <f t="shared" si="9"/>
        <v>Memiliki kemampuan menyajikan teks cerita bima bungkus, namun perlu peningkatan dalam menyajikan teks panatacara dan menulis paragfar dengan aksara jawa</v>
      </c>
      <c r="Q31" s="39"/>
      <c r="R31" s="41" t="s">
        <v>9</v>
      </c>
      <c r="S31" s="18"/>
      <c r="T31" s="1">
        <v>80</v>
      </c>
      <c r="U31" s="1">
        <v>85</v>
      </c>
      <c r="V31" s="81">
        <v>88.756756756756758</v>
      </c>
      <c r="W31" s="1">
        <v>80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70</v>
      </c>
      <c r="AG31" s="81">
        <v>88.756756756756758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56690</v>
      </c>
      <c r="FK31" s="43">
        <v>56700</v>
      </c>
    </row>
    <row r="32" spans="1:167" x14ac:dyDescent="0.25">
      <c r="A32" s="19">
        <v>22</v>
      </c>
      <c r="B32" s="19">
        <v>145993</v>
      </c>
      <c r="C32" s="19" t="s">
        <v>285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2" s="28">
        <f t="shared" si="5"/>
        <v>77.432432432432421</v>
      </c>
      <c r="L32" s="28" t="str">
        <f t="shared" si="6"/>
        <v>B</v>
      </c>
      <c r="M32" s="28">
        <f t="shared" si="7"/>
        <v>77.432432432432421</v>
      </c>
      <c r="N32" s="28" t="str">
        <f t="shared" si="8"/>
        <v>B</v>
      </c>
      <c r="O32" s="36">
        <v>3</v>
      </c>
      <c r="P32" s="28" t="str">
        <f t="shared" si="9"/>
        <v>Memiliki kemampuan menyajikan teks cerita bima bungkus, namun perlu peningkatan dalam menyajikan teks panatacara dan menulis paragfar dengan aksara jawa</v>
      </c>
      <c r="Q32" s="39"/>
      <c r="R32" s="41" t="s">
        <v>9</v>
      </c>
      <c r="S32" s="18"/>
      <c r="T32" s="1">
        <v>80</v>
      </c>
      <c r="U32" s="1">
        <v>75</v>
      </c>
      <c r="V32" s="81">
        <v>84.864864864864856</v>
      </c>
      <c r="W32" s="1">
        <v>80</v>
      </c>
      <c r="X32" s="1">
        <v>81</v>
      </c>
      <c r="Y32" s="1"/>
      <c r="Z32" s="1"/>
      <c r="AA32" s="1"/>
      <c r="AB32" s="1"/>
      <c r="AC32" s="1"/>
      <c r="AD32" s="1"/>
      <c r="AE32" s="18"/>
      <c r="AF32" s="1">
        <v>70</v>
      </c>
      <c r="AG32" s="81">
        <v>84.864864864864856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146009</v>
      </c>
      <c r="C33" s="19" t="s">
        <v>286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3" s="28">
        <f t="shared" si="5"/>
        <v>79.391891891891888</v>
      </c>
      <c r="L33" s="28" t="str">
        <f t="shared" si="6"/>
        <v>B</v>
      </c>
      <c r="M33" s="28">
        <f t="shared" si="7"/>
        <v>79.391891891891888</v>
      </c>
      <c r="N33" s="28" t="str">
        <f t="shared" si="8"/>
        <v>B</v>
      </c>
      <c r="O33" s="36">
        <v>3</v>
      </c>
      <c r="P33" s="28" t="str">
        <f t="shared" si="9"/>
        <v>Memiliki kemampuan menyajikan teks cerita bima bungkus, namun perlu peningkatan dalam menyajikan teks panatacara dan menulis paragfar dengan aksara jawa</v>
      </c>
      <c r="Q33" s="39"/>
      <c r="R33" s="41" t="s">
        <v>9</v>
      </c>
      <c r="S33" s="18"/>
      <c r="T33" s="1">
        <v>81</v>
      </c>
      <c r="U33" s="1">
        <v>85</v>
      </c>
      <c r="V33" s="81">
        <v>87.783783783783775</v>
      </c>
      <c r="W33" s="1">
        <v>81</v>
      </c>
      <c r="X33" s="1">
        <v>86</v>
      </c>
      <c r="Y33" s="1"/>
      <c r="Z33" s="1"/>
      <c r="AA33" s="1"/>
      <c r="AB33" s="1"/>
      <c r="AC33" s="1"/>
      <c r="AD33" s="1"/>
      <c r="AE33" s="18"/>
      <c r="AF33" s="1">
        <v>71</v>
      </c>
      <c r="AG33" s="81">
        <v>87.783783783783775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146025</v>
      </c>
      <c r="C34" s="19" t="s">
        <v>287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4" s="28">
        <f t="shared" si="5"/>
        <v>87.391891891891888</v>
      </c>
      <c r="L34" s="28" t="str">
        <f t="shared" si="6"/>
        <v>A</v>
      </c>
      <c r="M34" s="28">
        <f t="shared" si="7"/>
        <v>87.391891891891888</v>
      </c>
      <c r="N34" s="28" t="str">
        <f t="shared" si="8"/>
        <v>A</v>
      </c>
      <c r="O34" s="36">
        <v>1</v>
      </c>
      <c r="P34" s="28" t="str">
        <f t="shared" si="9"/>
        <v>Memiliki kemampuan menyajikan teks panatacara secara lisan, namun perlu peningkatan dalam mengenali teknik membaca panatacara</v>
      </c>
      <c r="Q34" s="39"/>
      <c r="R34" s="41" t="s">
        <v>9</v>
      </c>
      <c r="S34" s="18"/>
      <c r="T34" s="1">
        <v>81</v>
      </c>
      <c r="U34" s="1">
        <v>85</v>
      </c>
      <c r="V34" s="81">
        <v>87.783783783783775</v>
      </c>
      <c r="W34" s="1">
        <v>81</v>
      </c>
      <c r="X34" s="1">
        <v>86</v>
      </c>
      <c r="Y34" s="1"/>
      <c r="Z34" s="1"/>
      <c r="AA34" s="1"/>
      <c r="AB34" s="1"/>
      <c r="AC34" s="1"/>
      <c r="AD34" s="1"/>
      <c r="AE34" s="18"/>
      <c r="AF34" s="1">
        <v>87</v>
      </c>
      <c r="AG34" s="81">
        <v>87.783783783783775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146040</v>
      </c>
      <c r="C35" s="19" t="s">
        <v>288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5" s="28">
        <f t="shared" si="5"/>
        <v>80.378378378378386</v>
      </c>
      <c r="L35" s="28" t="str">
        <f t="shared" si="6"/>
        <v>B</v>
      </c>
      <c r="M35" s="28">
        <f t="shared" si="7"/>
        <v>80.378378378378386</v>
      </c>
      <c r="N35" s="28" t="str">
        <f t="shared" si="8"/>
        <v>B</v>
      </c>
      <c r="O35" s="36">
        <v>3</v>
      </c>
      <c r="P35" s="28" t="str">
        <f t="shared" si="9"/>
        <v>Memiliki kemampuan menyajikan teks cerita bima bungkus, namun perlu peningkatan dalam menyajikan teks panatacara dan menulis paragfar dengan aksara jawa</v>
      </c>
      <c r="Q35" s="39"/>
      <c r="R35" s="41" t="s">
        <v>9</v>
      </c>
      <c r="S35" s="18"/>
      <c r="T35" s="1">
        <v>80</v>
      </c>
      <c r="U35" s="1">
        <v>84</v>
      </c>
      <c r="V35" s="81">
        <v>88.756756756756758</v>
      </c>
      <c r="W35" s="1">
        <v>80</v>
      </c>
      <c r="X35" s="1">
        <v>86</v>
      </c>
      <c r="Y35" s="1"/>
      <c r="Z35" s="1"/>
      <c r="AA35" s="1"/>
      <c r="AB35" s="1"/>
      <c r="AC35" s="1"/>
      <c r="AD35" s="1"/>
      <c r="AE35" s="18"/>
      <c r="AF35" s="1">
        <v>72</v>
      </c>
      <c r="AG35" s="81">
        <v>88.756756756756758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146057</v>
      </c>
      <c r="C36" s="19" t="s">
        <v>289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6" s="28">
        <f t="shared" si="5"/>
        <v>81.554054054054049</v>
      </c>
      <c r="L36" s="28" t="str">
        <f t="shared" si="6"/>
        <v>B</v>
      </c>
      <c r="M36" s="28">
        <f t="shared" si="7"/>
        <v>81.554054054054049</v>
      </c>
      <c r="N36" s="28" t="str">
        <f t="shared" si="8"/>
        <v>B</v>
      </c>
      <c r="O36" s="36">
        <v>3</v>
      </c>
      <c r="P36" s="28" t="str">
        <f t="shared" si="9"/>
        <v>Memiliki kemampuan menyajikan teks cerita bima bungkus, namun perlu peningkatan dalam menyajikan teks panatacara dan menulis paragfar dengan aksara jawa</v>
      </c>
      <c r="Q36" s="39"/>
      <c r="R36" s="41" t="s">
        <v>9</v>
      </c>
      <c r="S36" s="18"/>
      <c r="T36" s="1">
        <v>80</v>
      </c>
      <c r="U36" s="1">
        <v>86</v>
      </c>
      <c r="V36" s="81">
        <v>88.108108108108098</v>
      </c>
      <c r="W36" s="1">
        <v>80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75</v>
      </c>
      <c r="AG36" s="81">
        <v>88.108108108108098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146073</v>
      </c>
      <c r="C37" s="19" t="s">
        <v>290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7" s="28">
        <f t="shared" si="5"/>
        <v>82.21621621621621</v>
      </c>
      <c r="L37" s="28" t="str">
        <f t="shared" si="6"/>
        <v>B</v>
      </c>
      <c r="M37" s="28">
        <f t="shared" si="7"/>
        <v>82.21621621621621</v>
      </c>
      <c r="N37" s="28" t="str">
        <f t="shared" si="8"/>
        <v>B</v>
      </c>
      <c r="O37" s="36">
        <v>2</v>
      </c>
      <c r="P37" s="28" t="str">
        <f t="shared" si="9"/>
        <v>Memiliki kemampuan menyajikan teks cerita wayang bima bungkus, namun perlu peningkatan dalam menyajikan teks panatacara</v>
      </c>
      <c r="Q37" s="39"/>
      <c r="R37" s="41" t="s">
        <v>9</v>
      </c>
      <c r="S37" s="18"/>
      <c r="T37" s="1">
        <v>81</v>
      </c>
      <c r="U37" s="1">
        <v>86</v>
      </c>
      <c r="V37" s="81">
        <v>88.432432432432421</v>
      </c>
      <c r="W37" s="1">
        <v>81</v>
      </c>
      <c r="X37" s="1">
        <v>86</v>
      </c>
      <c r="Y37" s="1"/>
      <c r="Z37" s="1"/>
      <c r="AA37" s="1"/>
      <c r="AB37" s="1"/>
      <c r="AC37" s="1"/>
      <c r="AD37" s="1"/>
      <c r="AE37" s="18"/>
      <c r="AF37" s="1">
        <v>76</v>
      </c>
      <c r="AG37" s="81">
        <v>88.432432432432421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146089</v>
      </c>
      <c r="C38" s="19" t="s">
        <v>291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8" s="28">
        <f t="shared" si="5"/>
        <v>79.054054054054049</v>
      </c>
      <c r="L38" s="28" t="str">
        <f t="shared" si="6"/>
        <v>B</v>
      </c>
      <c r="M38" s="28">
        <f t="shared" si="7"/>
        <v>79.054054054054049</v>
      </c>
      <c r="N38" s="28" t="str">
        <f t="shared" si="8"/>
        <v>B</v>
      </c>
      <c r="O38" s="36">
        <v>3</v>
      </c>
      <c r="P38" s="28" t="str">
        <f t="shared" si="9"/>
        <v>Memiliki kemampuan menyajikan teks cerita bima bungkus, namun perlu peningkatan dalam menyajikan teks panatacara dan menulis paragfar dengan aksara jawa</v>
      </c>
      <c r="Q38" s="39"/>
      <c r="R38" s="41" t="s">
        <v>9</v>
      </c>
      <c r="S38" s="18"/>
      <c r="T38" s="1">
        <v>80</v>
      </c>
      <c r="U38" s="1">
        <v>78</v>
      </c>
      <c r="V38" s="81">
        <v>88.108108108108098</v>
      </c>
      <c r="W38" s="1">
        <v>80</v>
      </c>
      <c r="X38" s="1">
        <v>82</v>
      </c>
      <c r="Y38" s="1"/>
      <c r="Z38" s="1"/>
      <c r="AA38" s="1"/>
      <c r="AB38" s="1"/>
      <c r="AC38" s="1"/>
      <c r="AD38" s="1"/>
      <c r="AE38" s="18"/>
      <c r="AF38" s="1">
        <v>70</v>
      </c>
      <c r="AG38" s="81">
        <v>88.108108108108098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146105</v>
      </c>
      <c r="C39" s="19" t="s">
        <v>292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9" s="28">
        <f t="shared" si="5"/>
        <v>80.040540540540547</v>
      </c>
      <c r="L39" s="28" t="str">
        <f t="shared" si="6"/>
        <v>B</v>
      </c>
      <c r="M39" s="28">
        <f t="shared" si="7"/>
        <v>80.040540540540547</v>
      </c>
      <c r="N39" s="28" t="str">
        <f t="shared" si="8"/>
        <v>B</v>
      </c>
      <c r="O39" s="36">
        <v>3</v>
      </c>
      <c r="P39" s="28" t="str">
        <f t="shared" si="9"/>
        <v>Memiliki kemampuan menyajikan teks cerita bima bungkus, namun perlu peningkatan dalam menyajikan teks panatacara dan menulis paragfar dengan aksara jawa</v>
      </c>
      <c r="Q39" s="39"/>
      <c r="R39" s="41" t="s">
        <v>9</v>
      </c>
      <c r="S39" s="18"/>
      <c r="T39" s="1">
        <v>80</v>
      </c>
      <c r="U39" s="1">
        <v>75</v>
      </c>
      <c r="V39" s="81">
        <v>89.081081081081081</v>
      </c>
      <c r="W39" s="1">
        <v>80</v>
      </c>
      <c r="X39" s="1">
        <v>86</v>
      </c>
      <c r="Y39" s="1"/>
      <c r="Z39" s="1"/>
      <c r="AA39" s="1"/>
      <c r="AB39" s="1"/>
      <c r="AC39" s="1"/>
      <c r="AD39" s="1"/>
      <c r="AE39" s="18"/>
      <c r="AF39" s="1">
        <v>71</v>
      </c>
      <c r="AG39" s="81">
        <v>89.081081081081081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146121</v>
      </c>
      <c r="C40" s="19" t="s">
        <v>293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0" s="28">
        <f t="shared" si="5"/>
        <v>82.594594594594582</v>
      </c>
      <c r="L40" s="28" t="str">
        <f t="shared" si="6"/>
        <v>B</v>
      </c>
      <c r="M40" s="28">
        <f t="shared" si="7"/>
        <v>82.594594594594582</v>
      </c>
      <c r="N40" s="28" t="str">
        <f t="shared" si="8"/>
        <v>B</v>
      </c>
      <c r="O40" s="36">
        <v>2</v>
      </c>
      <c r="P40" s="28" t="str">
        <f t="shared" si="9"/>
        <v>Memiliki kemampuan menyajikan teks cerita wayang bima bungkus, namun perlu peningkatan dalam menyajikan teks panatacara</v>
      </c>
      <c r="Q40" s="39"/>
      <c r="R40" s="41" t="s">
        <v>9</v>
      </c>
      <c r="S40" s="18"/>
      <c r="T40" s="1">
        <v>81</v>
      </c>
      <c r="U40" s="1">
        <v>75</v>
      </c>
      <c r="V40" s="81">
        <v>85.189189189189179</v>
      </c>
      <c r="W40" s="1">
        <v>81</v>
      </c>
      <c r="X40" s="1">
        <v>86</v>
      </c>
      <c r="Y40" s="1"/>
      <c r="Z40" s="1"/>
      <c r="AA40" s="1"/>
      <c r="AB40" s="1"/>
      <c r="AC40" s="1"/>
      <c r="AD40" s="1"/>
      <c r="AE40" s="18"/>
      <c r="AF40" s="1">
        <v>80</v>
      </c>
      <c r="AG40" s="81">
        <v>85.189189189189179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146137</v>
      </c>
      <c r="C41" s="19" t="s">
        <v>294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1" s="28">
        <f t="shared" si="5"/>
        <v>82.743243243243242</v>
      </c>
      <c r="L41" s="28" t="str">
        <f t="shared" si="6"/>
        <v>B</v>
      </c>
      <c r="M41" s="28">
        <f t="shared" si="7"/>
        <v>82.743243243243242</v>
      </c>
      <c r="N41" s="28" t="str">
        <f t="shared" si="8"/>
        <v>B</v>
      </c>
      <c r="O41" s="36">
        <v>2</v>
      </c>
      <c r="P41" s="28" t="str">
        <f t="shared" si="9"/>
        <v>Memiliki kemampuan menyajikan teks cerita wayang bima bungkus, namun perlu peningkatan dalam menyajikan teks panatacara</v>
      </c>
      <c r="Q41" s="39"/>
      <c r="R41" s="41" t="s">
        <v>9</v>
      </c>
      <c r="S41" s="18"/>
      <c r="T41" s="1">
        <v>80</v>
      </c>
      <c r="U41" s="1">
        <v>85</v>
      </c>
      <c r="V41" s="81">
        <v>86.486486486486484</v>
      </c>
      <c r="W41" s="1">
        <v>80</v>
      </c>
      <c r="X41" s="1">
        <v>86</v>
      </c>
      <c r="Y41" s="1"/>
      <c r="Z41" s="1"/>
      <c r="AA41" s="1"/>
      <c r="AB41" s="1"/>
      <c r="AC41" s="1"/>
      <c r="AD41" s="1"/>
      <c r="AE41" s="18"/>
      <c r="AF41" s="1">
        <v>79</v>
      </c>
      <c r="AG41" s="81">
        <v>86.486486486486484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146153</v>
      </c>
      <c r="C42" s="19" t="s">
        <v>295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2" s="28">
        <f t="shared" si="5"/>
        <v>84.378378378378386</v>
      </c>
      <c r="L42" s="28" t="str">
        <f t="shared" si="6"/>
        <v>A</v>
      </c>
      <c r="M42" s="28">
        <f t="shared" si="7"/>
        <v>84.378378378378386</v>
      </c>
      <c r="N42" s="28" t="str">
        <f t="shared" si="8"/>
        <v>A</v>
      </c>
      <c r="O42" s="36">
        <v>2</v>
      </c>
      <c r="P42" s="28" t="str">
        <f t="shared" si="9"/>
        <v>Memiliki kemampuan menyajikan teks cerita wayang bima bungkus, namun perlu peningkatan dalam menyajikan teks panatacara</v>
      </c>
      <c r="Q42" s="39"/>
      <c r="R42" s="41" t="s">
        <v>9</v>
      </c>
      <c r="S42" s="18"/>
      <c r="T42" s="1">
        <v>80</v>
      </c>
      <c r="U42" s="1">
        <v>85</v>
      </c>
      <c r="V42" s="81">
        <v>88.756756756756758</v>
      </c>
      <c r="W42" s="1">
        <v>80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80</v>
      </c>
      <c r="AG42" s="81">
        <v>88.756756756756758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146169</v>
      </c>
      <c r="C43" s="19" t="s">
        <v>296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mengidentifikasi struktur teks panatacara, memahami teks deskripsi makanan tradisional, serta mampu memahami kaidah penulisan kalimat aksara Jawa</v>
      </c>
      <c r="K43" s="28">
        <f t="shared" si="5"/>
        <v>81.878378378378386</v>
      </c>
      <c r="L43" s="28" t="str">
        <f t="shared" si="6"/>
        <v>B</v>
      </c>
      <c r="M43" s="28">
        <f t="shared" si="7"/>
        <v>81.878378378378386</v>
      </c>
      <c r="N43" s="28" t="str">
        <f t="shared" si="8"/>
        <v>B</v>
      </c>
      <c r="O43" s="36">
        <v>3</v>
      </c>
      <c r="P43" s="28" t="str">
        <f t="shared" si="9"/>
        <v>Memiliki kemampuan menyajikan teks cerita bima bungkus, namun perlu peningkatan dalam menyajikan teks panatacara dan menulis paragfar dengan aksara jawa</v>
      </c>
      <c r="Q43" s="39"/>
      <c r="R43" s="41" t="s">
        <v>9</v>
      </c>
      <c r="S43" s="18"/>
      <c r="T43" s="1">
        <v>80</v>
      </c>
      <c r="U43" s="1">
        <v>90</v>
      </c>
      <c r="V43" s="81">
        <v>88.756756756756758</v>
      </c>
      <c r="W43" s="1">
        <v>80</v>
      </c>
      <c r="X43" s="1">
        <v>86</v>
      </c>
      <c r="Y43" s="1"/>
      <c r="Z43" s="1"/>
      <c r="AA43" s="1"/>
      <c r="AB43" s="1"/>
      <c r="AC43" s="1"/>
      <c r="AD43" s="1"/>
      <c r="AE43" s="18"/>
      <c r="AF43" s="1">
        <v>75</v>
      </c>
      <c r="AG43" s="81">
        <v>88.756756756756758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146185</v>
      </c>
      <c r="C44" s="19" t="s">
        <v>297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4" s="28">
        <f t="shared" si="5"/>
        <v>83.256756756756758</v>
      </c>
      <c r="L44" s="28" t="str">
        <f t="shared" si="6"/>
        <v>B</v>
      </c>
      <c r="M44" s="28">
        <f t="shared" si="7"/>
        <v>83.256756756756758</v>
      </c>
      <c r="N44" s="28" t="str">
        <f t="shared" si="8"/>
        <v>B</v>
      </c>
      <c r="O44" s="36">
        <v>2</v>
      </c>
      <c r="P44" s="28" t="str">
        <f t="shared" si="9"/>
        <v>Memiliki kemampuan menyajikan teks cerita wayang bima bungkus, namun perlu peningkatan dalam menyajikan teks panatacara</v>
      </c>
      <c r="Q44" s="39"/>
      <c r="R44" s="41" t="s">
        <v>9</v>
      </c>
      <c r="S44" s="18"/>
      <c r="T44" s="1">
        <v>80</v>
      </c>
      <c r="U44" s="1">
        <v>85</v>
      </c>
      <c r="V44" s="81">
        <v>85.513513513513516</v>
      </c>
      <c r="W44" s="1">
        <v>80</v>
      </c>
      <c r="X44" s="1">
        <v>86</v>
      </c>
      <c r="Y44" s="1"/>
      <c r="Z44" s="1"/>
      <c r="AA44" s="1"/>
      <c r="AB44" s="1"/>
      <c r="AC44" s="1"/>
      <c r="AD44" s="1"/>
      <c r="AE44" s="18"/>
      <c r="AF44" s="1">
        <v>81</v>
      </c>
      <c r="AG44" s="81">
        <v>85.513513513513516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146201</v>
      </c>
      <c r="C45" s="19" t="s">
        <v>298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5" s="28">
        <f t="shared" si="5"/>
        <v>87.527027027027032</v>
      </c>
      <c r="L45" s="28" t="str">
        <f t="shared" si="6"/>
        <v>A</v>
      </c>
      <c r="M45" s="28">
        <f t="shared" si="7"/>
        <v>87.527027027027032</v>
      </c>
      <c r="N45" s="28" t="str">
        <f t="shared" si="8"/>
        <v>A</v>
      </c>
      <c r="O45" s="36">
        <v>1</v>
      </c>
      <c r="P45" s="28" t="str">
        <f t="shared" si="9"/>
        <v>Memiliki kemampuan menyajikan teks panatacara secara lisan, namun perlu peningkatan dalam mengenali teknik membaca panatacara</v>
      </c>
      <c r="Q45" s="39"/>
      <c r="R45" s="41" t="s">
        <v>9</v>
      </c>
      <c r="S45" s="18"/>
      <c r="T45" s="1">
        <v>80</v>
      </c>
      <c r="U45" s="1">
        <v>86</v>
      </c>
      <c r="V45" s="81">
        <v>90.054054054054049</v>
      </c>
      <c r="W45" s="1">
        <v>80</v>
      </c>
      <c r="X45" s="1">
        <v>86</v>
      </c>
      <c r="Y45" s="1"/>
      <c r="Z45" s="1"/>
      <c r="AA45" s="1"/>
      <c r="AB45" s="1"/>
      <c r="AC45" s="1"/>
      <c r="AD45" s="1"/>
      <c r="AE45" s="18"/>
      <c r="AF45" s="1">
        <v>85</v>
      </c>
      <c r="AG45" s="81">
        <v>90.054054054054049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146217</v>
      </c>
      <c r="C46" s="19" t="s">
        <v>299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2</v>
      </c>
      <c r="J4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6" s="28">
        <f t="shared" si="5"/>
        <v>88.175675675675677</v>
      </c>
      <c r="L46" s="28" t="str">
        <f t="shared" si="6"/>
        <v>A</v>
      </c>
      <c r="M46" s="28">
        <f t="shared" si="7"/>
        <v>88.175675675675677</v>
      </c>
      <c r="N46" s="28" t="str">
        <f t="shared" si="8"/>
        <v>A</v>
      </c>
      <c r="O46" s="36">
        <v>1</v>
      </c>
      <c r="P46" s="28" t="str">
        <f t="shared" si="9"/>
        <v>Memiliki kemampuan menyajikan teks panatacara secara lisan, namun perlu peningkatan dalam mengenali teknik membaca panatacara</v>
      </c>
      <c r="Q46" s="39"/>
      <c r="R46" s="41" t="s">
        <v>9</v>
      </c>
      <c r="S46" s="18"/>
      <c r="T46" s="1">
        <v>81</v>
      </c>
      <c r="U46" s="1">
        <v>86</v>
      </c>
      <c r="V46" s="81">
        <v>91.351351351351354</v>
      </c>
      <c r="W46" s="1">
        <v>81</v>
      </c>
      <c r="X46" s="1">
        <v>86</v>
      </c>
      <c r="Y46" s="1"/>
      <c r="Z46" s="1"/>
      <c r="AA46" s="1"/>
      <c r="AB46" s="1"/>
      <c r="AC46" s="1"/>
      <c r="AD46" s="1"/>
      <c r="AE46" s="18"/>
      <c r="AF46" s="1">
        <v>85</v>
      </c>
      <c r="AG46" s="81">
        <v>91.351351351351354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83.694444444444443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C11" activePane="bottomRight" state="frozen"/>
      <selection pane="topRight"/>
      <selection pane="bottomLeft"/>
      <selection pane="bottomRight" activeCell="FG8" sqref="FG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1179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300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254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146233</v>
      </c>
      <c r="C11" s="19" t="s">
        <v>301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isi teks deskripsi makanan tradisional Jawa, mampu mengidentifikasi struktur teks panatacara, namun perlu peningkatan dalam memahami kaidah penulisan teks aksara Jawa</v>
      </c>
      <c r="K11" s="28">
        <f t="shared" ref="K11:K50" si="5">IF((COUNTA(AF11:AO11)&gt;0),AVERAGE(AF11:AO11),"")</f>
        <v>82.702702702702709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82.702702702702709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menyajikan teks cerita wayang bima bungkus, namun perlu peningkatan dalam menyajikan teks panatacara</v>
      </c>
      <c r="Q11" s="39"/>
      <c r="R11" s="41" t="s">
        <v>9</v>
      </c>
      <c r="S11" s="18"/>
      <c r="T11" s="1">
        <v>81</v>
      </c>
      <c r="U11" s="1">
        <v>84</v>
      </c>
      <c r="V11" s="81">
        <v>89.405405405405403</v>
      </c>
      <c r="W11" s="1">
        <v>86</v>
      </c>
      <c r="X11" s="1">
        <v>86</v>
      </c>
      <c r="Y11" s="1"/>
      <c r="Z11" s="1"/>
      <c r="AA11" s="1"/>
      <c r="AB11" s="1"/>
      <c r="AC11" s="1"/>
      <c r="AD11" s="1"/>
      <c r="AE11" s="18"/>
      <c r="AF11" s="1">
        <v>76</v>
      </c>
      <c r="AG11" s="81">
        <v>89.405405405405403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146249</v>
      </c>
      <c r="C12" s="19" t="s">
        <v>302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2" s="28">
        <f t="shared" si="5"/>
        <v>86.229729729729726</v>
      </c>
      <c r="L12" s="28" t="str">
        <f t="shared" si="6"/>
        <v>A</v>
      </c>
      <c r="M12" s="28">
        <f t="shared" si="7"/>
        <v>86.229729729729726</v>
      </c>
      <c r="N12" s="28" t="str">
        <f t="shared" si="8"/>
        <v>A</v>
      </c>
      <c r="O12" s="36">
        <v>1</v>
      </c>
      <c r="P12" s="28" t="str">
        <f t="shared" si="9"/>
        <v>Memiliki kemampuan menyajikan teks panatacara secara lisan, namun perlu peningkatan dalam mengenali teknik membaca panatacara</v>
      </c>
      <c r="Q12" s="39"/>
      <c r="R12" s="41" t="s">
        <v>9</v>
      </c>
      <c r="S12" s="18"/>
      <c r="T12" s="1">
        <v>81</v>
      </c>
      <c r="U12" s="1">
        <v>85</v>
      </c>
      <c r="V12" s="81">
        <v>87.459459459459453</v>
      </c>
      <c r="W12" s="1">
        <v>81</v>
      </c>
      <c r="X12" s="1">
        <v>86</v>
      </c>
      <c r="Y12" s="1"/>
      <c r="Z12" s="1"/>
      <c r="AA12" s="1"/>
      <c r="AB12" s="1"/>
      <c r="AC12" s="1"/>
      <c r="AD12" s="1"/>
      <c r="AE12" s="18"/>
      <c r="AF12" s="1">
        <v>85</v>
      </c>
      <c r="AG12" s="81">
        <v>87.459459459459453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149065</v>
      </c>
      <c r="C13" s="19" t="s">
        <v>303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3" s="28">
        <f t="shared" si="5"/>
        <v>79.094594594594582</v>
      </c>
      <c r="L13" s="28" t="str">
        <f t="shared" si="6"/>
        <v>B</v>
      </c>
      <c r="M13" s="28">
        <f t="shared" si="7"/>
        <v>79.094594594594582</v>
      </c>
      <c r="N13" s="28" t="str">
        <f t="shared" si="8"/>
        <v>B</v>
      </c>
      <c r="O13" s="36">
        <v>3</v>
      </c>
      <c r="P13" s="28" t="str">
        <f t="shared" si="9"/>
        <v>Memiliki kemampuan menyajikan teks cerita bima bungkus, namun perlu peningkatan dalam menyajikan teks panatacara dan menulis paragfar dengan aksara jawa</v>
      </c>
      <c r="Q13" s="39"/>
      <c r="R13" s="41" t="s">
        <v>9</v>
      </c>
      <c r="S13" s="18"/>
      <c r="T13" s="1">
        <v>81</v>
      </c>
      <c r="U13" s="1">
        <v>85</v>
      </c>
      <c r="V13" s="81">
        <v>85.189189189189179</v>
      </c>
      <c r="W13" s="1">
        <v>84</v>
      </c>
      <c r="X13" s="1">
        <v>86</v>
      </c>
      <c r="Y13" s="1"/>
      <c r="Z13" s="1"/>
      <c r="AA13" s="1"/>
      <c r="AB13" s="1"/>
      <c r="AC13" s="1"/>
      <c r="AD13" s="1"/>
      <c r="AE13" s="18"/>
      <c r="AF13" s="1">
        <v>73</v>
      </c>
      <c r="AG13" s="81">
        <v>85.189189189189179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6" t="s">
        <v>341</v>
      </c>
      <c r="FI13" s="46" t="s">
        <v>337</v>
      </c>
      <c r="FJ13" s="43">
        <v>56701</v>
      </c>
      <c r="FK13" s="43">
        <v>56711</v>
      </c>
    </row>
    <row r="14" spans="1:167" x14ac:dyDescent="0.25">
      <c r="A14" s="19">
        <v>4</v>
      </c>
      <c r="B14" s="19">
        <v>146265</v>
      </c>
      <c r="C14" s="19" t="s">
        <v>304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4" s="28">
        <f t="shared" si="5"/>
        <v>78.256756756756758</v>
      </c>
      <c r="L14" s="28" t="str">
        <f t="shared" si="6"/>
        <v>B</v>
      </c>
      <c r="M14" s="28">
        <f t="shared" si="7"/>
        <v>78.256756756756758</v>
      </c>
      <c r="N14" s="28" t="str">
        <f t="shared" si="8"/>
        <v>B</v>
      </c>
      <c r="O14" s="36">
        <v>3</v>
      </c>
      <c r="P14" s="28" t="str">
        <f t="shared" si="9"/>
        <v>Memiliki kemampuan menyajikan teks cerita bima bungkus, namun perlu peningkatan dalam menyajikan teks panatacara dan menulis paragfar dengan aksara jawa</v>
      </c>
      <c r="Q14" s="39"/>
      <c r="R14" s="41" t="s">
        <v>9</v>
      </c>
      <c r="S14" s="18"/>
      <c r="T14" s="1">
        <v>81</v>
      </c>
      <c r="U14" s="1">
        <v>70</v>
      </c>
      <c r="V14" s="81">
        <v>85.513513513513516</v>
      </c>
      <c r="W14" s="1">
        <v>80</v>
      </c>
      <c r="X14" s="1">
        <v>86</v>
      </c>
      <c r="Y14" s="1"/>
      <c r="Z14" s="1"/>
      <c r="AA14" s="1"/>
      <c r="AB14" s="1"/>
      <c r="AC14" s="1"/>
      <c r="AD14" s="1"/>
      <c r="AE14" s="18"/>
      <c r="AF14" s="1">
        <v>71</v>
      </c>
      <c r="AG14" s="81">
        <v>85.513513513513516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146281</v>
      </c>
      <c r="C15" s="19" t="s">
        <v>305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mengidentifikasi struktur teks panatacara, memahami teks deskripsi makanan tradisional, serta mampu memahami kaidah penulisan kalimat aksara Jawa</v>
      </c>
      <c r="K15" s="28">
        <f t="shared" si="5"/>
        <v>79.256756756756758</v>
      </c>
      <c r="L15" s="28" t="str">
        <f t="shared" si="6"/>
        <v>B</v>
      </c>
      <c r="M15" s="28">
        <f t="shared" si="7"/>
        <v>79.256756756756758</v>
      </c>
      <c r="N15" s="28" t="str">
        <f t="shared" si="8"/>
        <v>B</v>
      </c>
      <c r="O15" s="36">
        <v>3</v>
      </c>
      <c r="P15" s="28" t="str">
        <f t="shared" si="9"/>
        <v>Memiliki kemampuan menyajikan teks cerita bima bungkus, namun perlu peningkatan dalam menyajikan teks panatacara dan menulis paragfar dengan aksara jawa</v>
      </c>
      <c r="Q15" s="39"/>
      <c r="R15" s="41" t="s">
        <v>9</v>
      </c>
      <c r="S15" s="18"/>
      <c r="T15" s="1">
        <v>85</v>
      </c>
      <c r="U15" s="1">
        <v>84</v>
      </c>
      <c r="V15" s="81">
        <v>85.513513513513516</v>
      </c>
      <c r="W15" s="1">
        <v>85</v>
      </c>
      <c r="X15" s="1">
        <v>86</v>
      </c>
      <c r="Y15" s="1"/>
      <c r="Z15" s="1"/>
      <c r="AA15" s="1"/>
      <c r="AB15" s="1"/>
      <c r="AC15" s="1"/>
      <c r="AD15" s="1"/>
      <c r="AE15" s="18"/>
      <c r="AF15" s="1">
        <v>73</v>
      </c>
      <c r="AG15" s="81">
        <v>85.513513513513516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6" t="s">
        <v>342</v>
      </c>
      <c r="FI15" s="46" t="s">
        <v>338</v>
      </c>
      <c r="FJ15" s="43">
        <v>56702</v>
      </c>
      <c r="FK15" s="43">
        <v>56712</v>
      </c>
    </row>
    <row r="16" spans="1:167" x14ac:dyDescent="0.25">
      <c r="A16" s="19">
        <v>6</v>
      </c>
      <c r="B16" s="19">
        <v>146297</v>
      </c>
      <c r="C16" s="19" t="s">
        <v>306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6" s="28">
        <f t="shared" si="5"/>
        <v>79.891891891891888</v>
      </c>
      <c r="L16" s="28" t="str">
        <f t="shared" si="6"/>
        <v>B</v>
      </c>
      <c r="M16" s="28">
        <f t="shared" si="7"/>
        <v>79.891891891891888</v>
      </c>
      <c r="N16" s="28" t="str">
        <f t="shared" si="8"/>
        <v>B</v>
      </c>
      <c r="O16" s="36">
        <v>3</v>
      </c>
      <c r="P16" s="28" t="str">
        <f t="shared" si="9"/>
        <v>Memiliki kemampuan menyajikan teks cerita bima bungkus, namun perlu peningkatan dalam menyajikan teks panatacara dan menulis paragfar dengan aksara jawa</v>
      </c>
      <c r="Q16" s="39"/>
      <c r="R16" s="41" t="s">
        <v>9</v>
      </c>
      <c r="S16" s="18"/>
      <c r="T16" s="1">
        <v>81</v>
      </c>
      <c r="U16" s="1">
        <v>85</v>
      </c>
      <c r="V16" s="81">
        <v>87.783783783783775</v>
      </c>
      <c r="W16" s="1">
        <v>81</v>
      </c>
      <c r="X16" s="1">
        <v>84</v>
      </c>
      <c r="Y16" s="1"/>
      <c r="Z16" s="1"/>
      <c r="AA16" s="1"/>
      <c r="AB16" s="1"/>
      <c r="AC16" s="1"/>
      <c r="AD16" s="1"/>
      <c r="AE16" s="18"/>
      <c r="AF16" s="1">
        <v>72</v>
      </c>
      <c r="AG16" s="81">
        <v>87.783783783783775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146313</v>
      </c>
      <c r="C17" s="19" t="s">
        <v>307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7" s="28">
        <f t="shared" si="5"/>
        <v>79.243243243243242</v>
      </c>
      <c r="L17" s="28" t="str">
        <f t="shared" si="6"/>
        <v>B</v>
      </c>
      <c r="M17" s="28">
        <f t="shared" si="7"/>
        <v>79.243243243243242</v>
      </c>
      <c r="N17" s="28" t="str">
        <f t="shared" si="8"/>
        <v>B</v>
      </c>
      <c r="O17" s="36">
        <v>3</v>
      </c>
      <c r="P17" s="28" t="str">
        <f t="shared" si="9"/>
        <v>Memiliki kemampuan menyajikan teks cerita bima bungkus, namun perlu peningkatan dalam menyajikan teks panatacara dan menulis paragfar dengan aksara jawa</v>
      </c>
      <c r="Q17" s="39"/>
      <c r="R17" s="41" t="s">
        <v>9</v>
      </c>
      <c r="S17" s="18"/>
      <c r="T17" s="1">
        <v>80</v>
      </c>
      <c r="U17" s="1">
        <v>84</v>
      </c>
      <c r="V17" s="81">
        <v>86.486486486486484</v>
      </c>
      <c r="W17" s="1">
        <v>80</v>
      </c>
      <c r="X17" s="1">
        <v>86</v>
      </c>
      <c r="Y17" s="1"/>
      <c r="Z17" s="1"/>
      <c r="AA17" s="1"/>
      <c r="AB17" s="1"/>
      <c r="AC17" s="1"/>
      <c r="AD17" s="1"/>
      <c r="AE17" s="18"/>
      <c r="AF17" s="1">
        <v>72</v>
      </c>
      <c r="AG17" s="81">
        <v>86.486486486486484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6" t="s">
        <v>340</v>
      </c>
      <c r="FI17" s="46" t="s">
        <v>339</v>
      </c>
      <c r="FJ17" s="43">
        <v>56703</v>
      </c>
      <c r="FK17" s="43">
        <v>56713</v>
      </c>
    </row>
    <row r="18" spans="1:167" x14ac:dyDescent="0.25">
      <c r="A18" s="19">
        <v>8</v>
      </c>
      <c r="B18" s="19">
        <v>146329</v>
      </c>
      <c r="C18" s="19" t="s">
        <v>308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2</v>
      </c>
      <c r="J18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8" s="28">
        <f t="shared" si="5"/>
        <v>83.054054054054049</v>
      </c>
      <c r="L18" s="28" t="str">
        <f t="shared" si="6"/>
        <v>B</v>
      </c>
      <c r="M18" s="28">
        <f t="shared" si="7"/>
        <v>83.054054054054049</v>
      </c>
      <c r="N18" s="28" t="str">
        <f t="shared" si="8"/>
        <v>B</v>
      </c>
      <c r="O18" s="36">
        <v>2</v>
      </c>
      <c r="P18" s="28" t="str">
        <f t="shared" si="9"/>
        <v>Memiliki kemampuan menyajikan teks cerita wayang bima bungkus, namun perlu peningkatan dalam menyajikan teks panatacara</v>
      </c>
      <c r="Q18" s="39"/>
      <c r="R18" s="41" t="s">
        <v>9</v>
      </c>
      <c r="S18" s="18"/>
      <c r="T18" s="1">
        <v>82</v>
      </c>
      <c r="U18" s="1">
        <v>86</v>
      </c>
      <c r="V18" s="81">
        <v>88.108108108108098</v>
      </c>
      <c r="W18" s="1">
        <v>82</v>
      </c>
      <c r="X18" s="1">
        <v>86</v>
      </c>
      <c r="Y18" s="1"/>
      <c r="Z18" s="1"/>
      <c r="AA18" s="1"/>
      <c r="AB18" s="1"/>
      <c r="AC18" s="1"/>
      <c r="AD18" s="1"/>
      <c r="AE18" s="18"/>
      <c r="AF18" s="1">
        <v>78</v>
      </c>
      <c r="AG18" s="81">
        <v>88.108108108108098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146345</v>
      </c>
      <c r="C19" s="19" t="s">
        <v>309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19" s="28">
        <f t="shared" si="5"/>
        <v>80.040540540540547</v>
      </c>
      <c r="L19" s="28" t="str">
        <f t="shared" si="6"/>
        <v>B</v>
      </c>
      <c r="M19" s="28">
        <f t="shared" si="7"/>
        <v>80.040540540540547</v>
      </c>
      <c r="N19" s="28" t="str">
        <f t="shared" si="8"/>
        <v>B</v>
      </c>
      <c r="O19" s="36">
        <v>3</v>
      </c>
      <c r="P19" s="28" t="str">
        <f t="shared" si="9"/>
        <v>Memiliki kemampuan menyajikan teks cerita bima bungkus, namun perlu peningkatan dalam menyajikan teks panatacara dan menulis paragfar dengan aksara jawa</v>
      </c>
      <c r="Q19" s="39"/>
      <c r="R19" s="41" t="s">
        <v>9</v>
      </c>
      <c r="S19" s="18"/>
      <c r="T19" s="1">
        <v>81</v>
      </c>
      <c r="U19" s="1">
        <v>70</v>
      </c>
      <c r="V19" s="81">
        <v>89.081081081081081</v>
      </c>
      <c r="W19" s="1">
        <v>81</v>
      </c>
      <c r="X19" s="1">
        <v>84</v>
      </c>
      <c r="Y19" s="1"/>
      <c r="Z19" s="1"/>
      <c r="AA19" s="1"/>
      <c r="AB19" s="1"/>
      <c r="AC19" s="1"/>
      <c r="AD19" s="1"/>
      <c r="AE19" s="18"/>
      <c r="AF19" s="1">
        <v>71</v>
      </c>
      <c r="AG19" s="81">
        <v>89.081081081081081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56704</v>
      </c>
      <c r="FK19" s="43">
        <v>56714</v>
      </c>
    </row>
    <row r="20" spans="1:167" x14ac:dyDescent="0.25">
      <c r="A20" s="19">
        <v>10</v>
      </c>
      <c r="B20" s="19">
        <v>146361</v>
      </c>
      <c r="C20" s="19" t="s">
        <v>310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0" s="28">
        <f t="shared" si="5"/>
        <v>81.527027027027032</v>
      </c>
      <c r="L20" s="28" t="str">
        <f t="shared" si="6"/>
        <v>B</v>
      </c>
      <c r="M20" s="28">
        <f t="shared" si="7"/>
        <v>81.527027027027032</v>
      </c>
      <c r="N20" s="28" t="str">
        <f t="shared" si="8"/>
        <v>B</v>
      </c>
      <c r="O20" s="36">
        <v>3</v>
      </c>
      <c r="P20" s="28" t="str">
        <f t="shared" si="9"/>
        <v>Memiliki kemampuan menyajikan teks cerita bima bungkus, namun perlu peningkatan dalam menyajikan teks panatacara dan menulis paragfar dengan aksara jawa</v>
      </c>
      <c r="Q20" s="39"/>
      <c r="R20" s="41" t="s">
        <v>9</v>
      </c>
      <c r="S20" s="18"/>
      <c r="T20" s="1">
        <v>81</v>
      </c>
      <c r="U20" s="1">
        <v>84</v>
      </c>
      <c r="V20" s="81">
        <v>90.054054054054049</v>
      </c>
      <c r="W20" s="1">
        <v>81</v>
      </c>
      <c r="X20" s="1">
        <v>84</v>
      </c>
      <c r="Y20" s="1"/>
      <c r="Z20" s="1"/>
      <c r="AA20" s="1"/>
      <c r="AB20" s="1"/>
      <c r="AC20" s="1"/>
      <c r="AD20" s="1"/>
      <c r="AE20" s="18"/>
      <c r="AF20" s="1">
        <v>73</v>
      </c>
      <c r="AG20" s="81">
        <v>90.054054054054049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146377</v>
      </c>
      <c r="C21" s="19" t="s">
        <v>311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1" s="28">
        <f t="shared" si="5"/>
        <v>80.891891891891888</v>
      </c>
      <c r="L21" s="28" t="str">
        <f t="shared" si="6"/>
        <v>B</v>
      </c>
      <c r="M21" s="28">
        <f t="shared" si="7"/>
        <v>80.891891891891888</v>
      </c>
      <c r="N21" s="28" t="str">
        <f t="shared" si="8"/>
        <v>B</v>
      </c>
      <c r="O21" s="36">
        <v>3</v>
      </c>
      <c r="P21" s="28" t="str">
        <f t="shared" si="9"/>
        <v>Memiliki kemampuan menyajikan teks cerita bima bungkus, namun perlu peningkatan dalam menyajikan teks panatacara dan menulis paragfar dengan aksara jawa</v>
      </c>
      <c r="Q21" s="39"/>
      <c r="R21" s="41" t="s">
        <v>9</v>
      </c>
      <c r="S21" s="18"/>
      <c r="T21" s="1">
        <v>81</v>
      </c>
      <c r="U21" s="1">
        <v>84</v>
      </c>
      <c r="V21" s="81">
        <v>87.783783783783775</v>
      </c>
      <c r="W21" s="1">
        <v>81</v>
      </c>
      <c r="X21" s="1">
        <v>86</v>
      </c>
      <c r="Y21" s="1"/>
      <c r="Z21" s="1"/>
      <c r="AA21" s="1"/>
      <c r="AB21" s="1"/>
      <c r="AC21" s="1"/>
      <c r="AD21" s="1"/>
      <c r="AE21" s="18"/>
      <c r="AF21" s="1">
        <v>74</v>
      </c>
      <c r="AG21" s="81">
        <v>87.783783783783775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56705</v>
      </c>
      <c r="FK21" s="43">
        <v>56715</v>
      </c>
    </row>
    <row r="22" spans="1:167" x14ac:dyDescent="0.25">
      <c r="A22" s="19">
        <v>12</v>
      </c>
      <c r="B22" s="19">
        <v>146393</v>
      </c>
      <c r="C22" s="19" t="s">
        <v>312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2" s="28">
        <f t="shared" si="5"/>
        <v>83.21621621621621</v>
      </c>
      <c r="L22" s="28" t="str">
        <f t="shared" si="6"/>
        <v>B</v>
      </c>
      <c r="M22" s="28">
        <f t="shared" si="7"/>
        <v>83.21621621621621</v>
      </c>
      <c r="N22" s="28" t="str">
        <f t="shared" si="8"/>
        <v>B</v>
      </c>
      <c r="O22" s="36">
        <v>2</v>
      </c>
      <c r="P22" s="28" t="str">
        <f t="shared" si="9"/>
        <v>Memiliki kemampuan menyajikan teks cerita wayang bima bungkus, namun perlu peningkatan dalam menyajikan teks panatacara</v>
      </c>
      <c r="Q22" s="39"/>
      <c r="R22" s="41" t="s">
        <v>9</v>
      </c>
      <c r="S22" s="18"/>
      <c r="T22" s="1">
        <v>81</v>
      </c>
      <c r="U22" s="1">
        <v>83</v>
      </c>
      <c r="V22" s="81">
        <v>88.432432432432421</v>
      </c>
      <c r="W22" s="1">
        <v>81</v>
      </c>
      <c r="X22" s="1">
        <v>86</v>
      </c>
      <c r="Y22" s="1"/>
      <c r="Z22" s="1"/>
      <c r="AA22" s="1"/>
      <c r="AB22" s="1"/>
      <c r="AC22" s="1"/>
      <c r="AD22" s="1"/>
      <c r="AE22" s="18"/>
      <c r="AF22" s="1">
        <v>78</v>
      </c>
      <c r="AG22" s="81">
        <v>88.432432432432421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146409</v>
      </c>
      <c r="C23" s="19" t="s">
        <v>313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mengidentifikasi struktur teks panatacara, memahami teks deskripsi makanan tradisional, serta mampu memahami kaidah penulisan kalimat aksara Jawa</v>
      </c>
      <c r="K23" s="28">
        <f t="shared" si="5"/>
        <v>83.702702702702709</v>
      </c>
      <c r="L23" s="28" t="str">
        <f t="shared" si="6"/>
        <v>B</v>
      </c>
      <c r="M23" s="28">
        <f t="shared" si="7"/>
        <v>83.702702702702709</v>
      </c>
      <c r="N23" s="28" t="str">
        <f t="shared" si="8"/>
        <v>B</v>
      </c>
      <c r="O23" s="36">
        <v>2</v>
      </c>
      <c r="P23" s="28" t="str">
        <f t="shared" si="9"/>
        <v>Memiliki kemampuan menyajikan teks cerita wayang bima bungkus, namun perlu peningkatan dalam menyajikan teks panatacara</v>
      </c>
      <c r="Q23" s="39"/>
      <c r="R23" s="41" t="s">
        <v>9</v>
      </c>
      <c r="S23" s="18"/>
      <c r="T23" s="1">
        <v>81</v>
      </c>
      <c r="U23" s="1">
        <v>92</v>
      </c>
      <c r="V23" s="81">
        <v>89.405405405405403</v>
      </c>
      <c r="W23" s="1">
        <v>81</v>
      </c>
      <c r="X23" s="1">
        <v>86</v>
      </c>
      <c r="Y23" s="1"/>
      <c r="Z23" s="1"/>
      <c r="AA23" s="1"/>
      <c r="AB23" s="1"/>
      <c r="AC23" s="1"/>
      <c r="AD23" s="1"/>
      <c r="AE23" s="18"/>
      <c r="AF23" s="1">
        <v>78</v>
      </c>
      <c r="AG23" s="81">
        <v>89.405405405405403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56706</v>
      </c>
      <c r="FK23" s="43">
        <v>56716</v>
      </c>
    </row>
    <row r="24" spans="1:167" x14ac:dyDescent="0.25">
      <c r="A24" s="19">
        <v>14</v>
      </c>
      <c r="B24" s="19">
        <v>146425</v>
      </c>
      <c r="C24" s="19" t="s">
        <v>314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3</v>
      </c>
      <c r="J24" s="28" t="str">
        <f t="shared" si="4"/>
        <v>Memiliki kemampuan memahami isi cerita bima bungkus, namun perlu peningkatan dalam menganalisis kaedah penulisan aksara jawa dan mengidentifikasi teks panatacara</v>
      </c>
      <c r="K24" s="28">
        <f t="shared" si="5"/>
        <v>80.71621621621621</v>
      </c>
      <c r="L24" s="28" t="str">
        <f t="shared" si="6"/>
        <v>B</v>
      </c>
      <c r="M24" s="28">
        <f t="shared" si="7"/>
        <v>80.71621621621621</v>
      </c>
      <c r="N24" s="28" t="str">
        <f t="shared" si="8"/>
        <v>B</v>
      </c>
      <c r="O24" s="36">
        <v>3</v>
      </c>
      <c r="P24" s="28" t="str">
        <f t="shared" si="9"/>
        <v>Memiliki kemampuan menyajikan teks cerita bima bungkus, namun perlu peningkatan dalam menyajikan teks panatacara dan menulis paragfar dengan aksara jawa</v>
      </c>
      <c r="Q24" s="39"/>
      <c r="R24" s="41" t="s">
        <v>9</v>
      </c>
      <c r="S24" s="18"/>
      <c r="T24" s="1">
        <v>78</v>
      </c>
      <c r="U24" s="1">
        <v>75</v>
      </c>
      <c r="V24" s="81">
        <v>88.432432432432421</v>
      </c>
      <c r="W24" s="1">
        <v>75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73</v>
      </c>
      <c r="AG24" s="81">
        <v>88.432432432432421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146441</v>
      </c>
      <c r="C25" s="19" t="s">
        <v>315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5" s="28">
        <f t="shared" si="5"/>
        <v>86.554054054054049</v>
      </c>
      <c r="L25" s="28" t="str">
        <f t="shared" si="6"/>
        <v>A</v>
      </c>
      <c r="M25" s="28">
        <f t="shared" si="7"/>
        <v>86.554054054054049</v>
      </c>
      <c r="N25" s="28" t="str">
        <f t="shared" si="8"/>
        <v>A</v>
      </c>
      <c r="O25" s="36">
        <v>1</v>
      </c>
      <c r="P25" s="28" t="str">
        <f t="shared" si="9"/>
        <v>Memiliki kemampuan menyajikan teks panatacara secara lisan, namun perlu peningkatan dalam mengenali teknik membaca panatacara</v>
      </c>
      <c r="Q25" s="39"/>
      <c r="R25" s="41" t="s">
        <v>9</v>
      </c>
      <c r="S25" s="18"/>
      <c r="T25" s="1">
        <v>82</v>
      </c>
      <c r="U25" s="1">
        <v>83</v>
      </c>
      <c r="V25" s="81">
        <v>88.108108108108098</v>
      </c>
      <c r="W25" s="1">
        <v>82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85</v>
      </c>
      <c r="AG25" s="81">
        <v>88.108108108108098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4">
        <v>7</v>
      </c>
      <c r="FH25" s="45"/>
      <c r="FI25" s="45"/>
      <c r="FJ25" s="43">
        <v>56707</v>
      </c>
      <c r="FK25" s="43">
        <v>56717</v>
      </c>
    </row>
    <row r="26" spans="1:167" x14ac:dyDescent="0.25">
      <c r="A26" s="19">
        <v>16</v>
      </c>
      <c r="B26" s="19">
        <v>146457</v>
      </c>
      <c r="C26" s="19" t="s">
        <v>316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2</v>
      </c>
      <c r="J2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6" s="28">
        <f t="shared" si="5"/>
        <v>80.729729729729726</v>
      </c>
      <c r="L26" s="28" t="str">
        <f t="shared" si="6"/>
        <v>B</v>
      </c>
      <c r="M26" s="28">
        <f t="shared" si="7"/>
        <v>80.729729729729726</v>
      </c>
      <c r="N26" s="28" t="str">
        <f t="shared" si="8"/>
        <v>B</v>
      </c>
      <c r="O26" s="36">
        <v>3</v>
      </c>
      <c r="P26" s="28" t="str">
        <f t="shared" si="9"/>
        <v>Memiliki kemampuan menyajikan teks cerita bima bungkus, namun perlu peningkatan dalam menyajikan teks panatacara dan menulis paragfar dengan aksara jawa</v>
      </c>
      <c r="Q26" s="39"/>
      <c r="R26" s="41" t="s">
        <v>9</v>
      </c>
      <c r="S26" s="18"/>
      <c r="T26" s="1">
        <v>84</v>
      </c>
      <c r="U26" s="1">
        <v>84</v>
      </c>
      <c r="V26" s="81">
        <v>87.459459459459453</v>
      </c>
      <c r="W26" s="1">
        <v>84</v>
      </c>
      <c r="X26" s="1">
        <v>86</v>
      </c>
      <c r="Y26" s="1"/>
      <c r="Z26" s="1"/>
      <c r="AA26" s="1"/>
      <c r="AB26" s="1"/>
      <c r="AC26" s="1"/>
      <c r="AD26" s="1"/>
      <c r="AE26" s="18"/>
      <c r="AF26" s="1">
        <v>74</v>
      </c>
      <c r="AG26" s="81">
        <v>87.459459459459453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146473</v>
      </c>
      <c r="C27" s="19" t="s">
        <v>317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7" s="28">
        <f t="shared" si="5"/>
        <v>82.21621621621621</v>
      </c>
      <c r="L27" s="28" t="str">
        <f t="shared" si="6"/>
        <v>B</v>
      </c>
      <c r="M27" s="28">
        <f t="shared" si="7"/>
        <v>82.21621621621621</v>
      </c>
      <c r="N27" s="28" t="str">
        <f t="shared" si="8"/>
        <v>B</v>
      </c>
      <c r="O27" s="36">
        <v>2</v>
      </c>
      <c r="P27" s="28" t="str">
        <f t="shared" si="9"/>
        <v>Memiliki kemampuan menyajikan teks cerita wayang bima bungkus, namun perlu peningkatan dalam menyajikan teks panatacara</v>
      </c>
      <c r="Q27" s="39"/>
      <c r="R27" s="41" t="s">
        <v>9</v>
      </c>
      <c r="S27" s="18"/>
      <c r="T27" s="1">
        <v>81</v>
      </c>
      <c r="U27" s="1">
        <v>84</v>
      </c>
      <c r="V27" s="81">
        <v>88.432432432432421</v>
      </c>
      <c r="W27" s="1">
        <v>83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76</v>
      </c>
      <c r="AG27" s="81">
        <v>88.432432432432421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56708</v>
      </c>
      <c r="FK27" s="43">
        <v>56718</v>
      </c>
    </row>
    <row r="28" spans="1:167" x14ac:dyDescent="0.25">
      <c r="A28" s="19">
        <v>18</v>
      </c>
      <c r="B28" s="19">
        <v>146489</v>
      </c>
      <c r="C28" s="19" t="s">
        <v>318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2</v>
      </c>
      <c r="J28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8" s="28">
        <f t="shared" si="5"/>
        <v>86.86486486486487</v>
      </c>
      <c r="L28" s="28" t="str">
        <f t="shared" si="6"/>
        <v>A</v>
      </c>
      <c r="M28" s="28">
        <f t="shared" si="7"/>
        <v>86.86486486486487</v>
      </c>
      <c r="N28" s="28" t="str">
        <f t="shared" si="8"/>
        <v>A</v>
      </c>
      <c r="O28" s="36">
        <v>2</v>
      </c>
      <c r="P28" s="28" t="str">
        <f t="shared" si="9"/>
        <v>Memiliki kemampuan menyajikan teks cerita wayang bima bungkus, namun perlu peningkatan dalam menyajikan teks panatacara</v>
      </c>
      <c r="Q28" s="39"/>
      <c r="R28" s="41" t="s">
        <v>9</v>
      </c>
      <c r="S28" s="18"/>
      <c r="T28" s="1">
        <v>82</v>
      </c>
      <c r="U28" s="1">
        <v>86</v>
      </c>
      <c r="V28" s="81">
        <v>89.729729729729726</v>
      </c>
      <c r="W28" s="1">
        <v>82</v>
      </c>
      <c r="X28" s="1">
        <v>86</v>
      </c>
      <c r="Y28" s="1"/>
      <c r="Z28" s="1"/>
      <c r="AA28" s="1"/>
      <c r="AB28" s="1"/>
      <c r="AC28" s="1"/>
      <c r="AD28" s="1"/>
      <c r="AE28" s="18"/>
      <c r="AF28" s="1">
        <v>84</v>
      </c>
      <c r="AG28" s="81">
        <v>89.729729729729726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146505</v>
      </c>
      <c r="C29" s="19" t="s">
        <v>319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29" s="28">
        <f t="shared" si="5"/>
        <v>79.27027027027026</v>
      </c>
      <c r="L29" s="28" t="str">
        <f t="shared" si="6"/>
        <v>B</v>
      </c>
      <c r="M29" s="28">
        <f t="shared" si="7"/>
        <v>79.27027027027026</v>
      </c>
      <c r="N29" s="28" t="str">
        <f t="shared" si="8"/>
        <v>B</v>
      </c>
      <c r="O29" s="36">
        <v>3</v>
      </c>
      <c r="P29" s="28" t="str">
        <f t="shared" si="9"/>
        <v>Memiliki kemampuan menyajikan teks cerita bima bungkus, namun perlu peningkatan dalam menyajikan teks panatacara dan menulis paragfar dengan aksara jawa</v>
      </c>
      <c r="Q29" s="39"/>
      <c r="R29" s="41" t="s">
        <v>9</v>
      </c>
      <c r="S29" s="18"/>
      <c r="T29" s="1">
        <v>81</v>
      </c>
      <c r="U29" s="1">
        <v>70</v>
      </c>
      <c r="V29" s="81">
        <v>84.540540540540533</v>
      </c>
      <c r="W29" s="1">
        <v>81</v>
      </c>
      <c r="X29" s="1">
        <v>86</v>
      </c>
      <c r="Y29" s="1"/>
      <c r="Z29" s="1"/>
      <c r="AA29" s="1"/>
      <c r="AB29" s="1"/>
      <c r="AC29" s="1"/>
      <c r="AD29" s="1"/>
      <c r="AE29" s="18"/>
      <c r="AF29" s="1">
        <v>74</v>
      </c>
      <c r="AG29" s="81">
        <v>84.540540540540533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56709</v>
      </c>
      <c r="FK29" s="43">
        <v>56719</v>
      </c>
    </row>
    <row r="30" spans="1:167" x14ac:dyDescent="0.25">
      <c r="A30" s="19">
        <v>20</v>
      </c>
      <c r="B30" s="19">
        <v>146521</v>
      </c>
      <c r="C30" s="19" t="s">
        <v>320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0" s="28">
        <f t="shared" si="5"/>
        <v>78.945945945945937</v>
      </c>
      <c r="L30" s="28" t="str">
        <f t="shared" si="6"/>
        <v>B</v>
      </c>
      <c r="M30" s="28">
        <f t="shared" si="7"/>
        <v>78.945945945945937</v>
      </c>
      <c r="N30" s="28" t="str">
        <f t="shared" si="8"/>
        <v>B</v>
      </c>
      <c r="O30" s="36">
        <v>3</v>
      </c>
      <c r="P30" s="28" t="str">
        <f t="shared" si="9"/>
        <v>Memiliki kemampuan menyajikan teks cerita bima bungkus, namun perlu peningkatan dalam menyajikan teks panatacara dan menulis paragfar dengan aksara jawa</v>
      </c>
      <c r="Q30" s="39"/>
      <c r="R30" s="41" t="s">
        <v>9</v>
      </c>
      <c r="S30" s="18"/>
      <c r="T30" s="1">
        <v>82</v>
      </c>
      <c r="U30" s="1">
        <v>70</v>
      </c>
      <c r="V30" s="81">
        <v>83.891891891891888</v>
      </c>
      <c r="W30" s="1">
        <v>82</v>
      </c>
      <c r="X30" s="1">
        <v>84</v>
      </c>
      <c r="Y30" s="1"/>
      <c r="Z30" s="1"/>
      <c r="AA30" s="1"/>
      <c r="AB30" s="1"/>
      <c r="AC30" s="1"/>
      <c r="AD30" s="1"/>
      <c r="AE30" s="18"/>
      <c r="AF30" s="1">
        <v>74</v>
      </c>
      <c r="AG30" s="81">
        <v>83.891891891891888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146537</v>
      </c>
      <c r="C31" s="19" t="s">
        <v>321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1" s="28">
        <f t="shared" si="5"/>
        <v>81.418918918918919</v>
      </c>
      <c r="L31" s="28" t="str">
        <f t="shared" si="6"/>
        <v>B</v>
      </c>
      <c r="M31" s="28">
        <f t="shared" si="7"/>
        <v>81.418918918918919</v>
      </c>
      <c r="N31" s="28" t="str">
        <f t="shared" si="8"/>
        <v>B</v>
      </c>
      <c r="O31" s="36">
        <v>2</v>
      </c>
      <c r="P31" s="28" t="str">
        <f t="shared" si="9"/>
        <v>Memiliki kemampuan menyajikan teks cerita wayang bima bungkus, namun perlu peningkatan dalam menyajikan teks panatacara</v>
      </c>
      <c r="Q31" s="39"/>
      <c r="R31" s="41" t="s">
        <v>9</v>
      </c>
      <c r="S31" s="18"/>
      <c r="T31" s="1">
        <v>84</v>
      </c>
      <c r="U31" s="1">
        <v>70</v>
      </c>
      <c r="V31" s="81">
        <v>85.837837837837839</v>
      </c>
      <c r="W31" s="1">
        <v>84</v>
      </c>
      <c r="X31" s="1">
        <v>85</v>
      </c>
      <c r="Y31" s="1"/>
      <c r="Z31" s="1"/>
      <c r="AA31" s="1"/>
      <c r="AB31" s="1"/>
      <c r="AC31" s="1"/>
      <c r="AD31" s="1"/>
      <c r="AE31" s="18"/>
      <c r="AF31" s="1">
        <v>77</v>
      </c>
      <c r="AG31" s="81">
        <v>85.837837837837839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56710</v>
      </c>
      <c r="FK31" s="43">
        <v>56720</v>
      </c>
    </row>
    <row r="32" spans="1:167" x14ac:dyDescent="0.25">
      <c r="A32" s="19">
        <v>22</v>
      </c>
      <c r="B32" s="19">
        <v>146553</v>
      </c>
      <c r="C32" s="19" t="s">
        <v>322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2" s="28">
        <f t="shared" si="5"/>
        <v>75.810810810810807</v>
      </c>
      <c r="L32" s="28" t="str">
        <f t="shared" si="6"/>
        <v>B</v>
      </c>
      <c r="M32" s="28">
        <f t="shared" si="7"/>
        <v>75.810810810810807</v>
      </c>
      <c r="N32" s="28" t="str">
        <f t="shared" si="8"/>
        <v>B</v>
      </c>
      <c r="O32" s="36">
        <v>3</v>
      </c>
      <c r="P32" s="28" t="str">
        <f t="shared" si="9"/>
        <v>Memiliki kemampuan menyajikan teks cerita bima bungkus, namun perlu peningkatan dalam menyajikan teks panatacara dan menulis paragfar dengan aksara jawa</v>
      </c>
      <c r="Q32" s="39"/>
      <c r="R32" s="41" t="s">
        <v>9</v>
      </c>
      <c r="S32" s="18"/>
      <c r="T32" s="1">
        <v>81</v>
      </c>
      <c r="U32" s="1">
        <v>70</v>
      </c>
      <c r="V32" s="81">
        <v>81.621621621621614</v>
      </c>
      <c r="W32" s="1">
        <v>81</v>
      </c>
      <c r="X32" s="1">
        <v>86</v>
      </c>
      <c r="Y32" s="1"/>
      <c r="Z32" s="1"/>
      <c r="AA32" s="1"/>
      <c r="AB32" s="1"/>
      <c r="AC32" s="1"/>
      <c r="AD32" s="1"/>
      <c r="AE32" s="18"/>
      <c r="AF32" s="1">
        <v>70</v>
      </c>
      <c r="AG32" s="81">
        <v>81.621621621621614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146569</v>
      </c>
      <c r="C33" s="19" t="s">
        <v>323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2</v>
      </c>
      <c r="J3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3" s="28">
        <f t="shared" si="5"/>
        <v>83.905405405405403</v>
      </c>
      <c r="L33" s="28" t="str">
        <f t="shared" si="6"/>
        <v>B</v>
      </c>
      <c r="M33" s="28">
        <f t="shared" si="7"/>
        <v>83.905405405405403</v>
      </c>
      <c r="N33" s="28" t="str">
        <f t="shared" si="8"/>
        <v>B</v>
      </c>
      <c r="O33" s="36">
        <v>2</v>
      </c>
      <c r="P33" s="28" t="str">
        <f t="shared" si="9"/>
        <v>Memiliki kemampuan menyajikan teks cerita wayang bima bungkus, namun perlu peningkatan dalam menyajikan teks panatacara</v>
      </c>
      <c r="Q33" s="39"/>
      <c r="R33" s="41" t="s">
        <v>9</v>
      </c>
      <c r="S33" s="18"/>
      <c r="T33" s="1">
        <v>82</v>
      </c>
      <c r="U33" s="1">
        <v>86</v>
      </c>
      <c r="V33" s="81">
        <v>86.810810810810807</v>
      </c>
      <c r="W33" s="1">
        <v>82</v>
      </c>
      <c r="X33" s="1">
        <v>86</v>
      </c>
      <c r="Y33" s="1"/>
      <c r="Z33" s="1"/>
      <c r="AA33" s="1"/>
      <c r="AB33" s="1"/>
      <c r="AC33" s="1"/>
      <c r="AD33" s="1"/>
      <c r="AE33" s="18"/>
      <c r="AF33" s="1">
        <v>81</v>
      </c>
      <c r="AG33" s="81">
        <v>86.810810810810807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146585</v>
      </c>
      <c r="C34" s="19" t="s">
        <v>324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mengidentifikasi struktur teks panatacara, memahami teks deskripsi makanan tradisional, serta mampu memahami kaidah penulisan kalimat aksara Jawa</v>
      </c>
      <c r="K34" s="28">
        <f t="shared" si="5"/>
        <v>84.21621621621621</v>
      </c>
      <c r="L34" s="28" t="str">
        <f t="shared" si="6"/>
        <v>A</v>
      </c>
      <c r="M34" s="28">
        <f t="shared" si="7"/>
        <v>84.21621621621621</v>
      </c>
      <c r="N34" s="28" t="str">
        <f t="shared" si="8"/>
        <v>A</v>
      </c>
      <c r="O34" s="36">
        <v>2</v>
      </c>
      <c r="P34" s="28" t="str">
        <f t="shared" si="9"/>
        <v>Memiliki kemampuan menyajikan teks cerita wayang bima bungkus, namun perlu peningkatan dalam menyajikan teks panatacara</v>
      </c>
      <c r="Q34" s="39"/>
      <c r="R34" s="41" t="s">
        <v>9</v>
      </c>
      <c r="S34" s="18"/>
      <c r="T34" s="1">
        <v>82</v>
      </c>
      <c r="U34" s="1">
        <v>90</v>
      </c>
      <c r="V34" s="81">
        <v>88.432432432432421</v>
      </c>
      <c r="W34" s="1">
        <v>82</v>
      </c>
      <c r="X34" s="1">
        <v>86</v>
      </c>
      <c r="Y34" s="1"/>
      <c r="Z34" s="1"/>
      <c r="AA34" s="1"/>
      <c r="AB34" s="1"/>
      <c r="AC34" s="1"/>
      <c r="AD34" s="1"/>
      <c r="AE34" s="18"/>
      <c r="AF34" s="1">
        <v>80</v>
      </c>
      <c r="AG34" s="81">
        <v>88.432432432432421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146601</v>
      </c>
      <c r="C35" s="19" t="s">
        <v>325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mengidentifikasi struktur teks panatacara, memahami teks deskripsi makanan tradisional, serta mampu memahami kaidah penulisan kalimat aksara Jawa</v>
      </c>
      <c r="K35" s="28">
        <f t="shared" si="5"/>
        <v>82.081081081081081</v>
      </c>
      <c r="L35" s="28" t="str">
        <f t="shared" si="6"/>
        <v>B</v>
      </c>
      <c r="M35" s="28">
        <f t="shared" si="7"/>
        <v>82.081081081081081</v>
      </c>
      <c r="N35" s="28" t="str">
        <f t="shared" si="8"/>
        <v>B</v>
      </c>
      <c r="O35" s="36">
        <v>2</v>
      </c>
      <c r="P35" s="28" t="str">
        <f t="shared" si="9"/>
        <v>Memiliki kemampuan menyajikan teks cerita wayang bima bungkus, namun perlu peningkatan dalam menyajikan teks panatacara</v>
      </c>
      <c r="Q35" s="39"/>
      <c r="R35" s="41" t="s">
        <v>9</v>
      </c>
      <c r="S35" s="18"/>
      <c r="T35" s="1">
        <v>85</v>
      </c>
      <c r="U35" s="1">
        <v>85</v>
      </c>
      <c r="V35" s="81">
        <v>86.162162162162161</v>
      </c>
      <c r="W35" s="1">
        <v>85</v>
      </c>
      <c r="X35" s="1">
        <v>86</v>
      </c>
      <c r="Y35" s="1"/>
      <c r="Z35" s="1"/>
      <c r="AA35" s="1"/>
      <c r="AB35" s="1"/>
      <c r="AC35" s="1"/>
      <c r="AD35" s="1"/>
      <c r="AE35" s="18"/>
      <c r="AF35" s="1">
        <v>78</v>
      </c>
      <c r="AG35" s="81">
        <v>86.162162162162161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146617</v>
      </c>
      <c r="C36" s="19" t="s">
        <v>326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6" s="28">
        <f t="shared" si="5"/>
        <v>79.594594594594582</v>
      </c>
      <c r="L36" s="28" t="str">
        <f t="shared" si="6"/>
        <v>B</v>
      </c>
      <c r="M36" s="28">
        <f t="shared" si="7"/>
        <v>79.594594594594582</v>
      </c>
      <c r="N36" s="28" t="str">
        <f t="shared" si="8"/>
        <v>B</v>
      </c>
      <c r="O36" s="36">
        <v>3</v>
      </c>
      <c r="P36" s="28" t="str">
        <f t="shared" si="9"/>
        <v>Memiliki kemampuan menyajikan teks cerita bima bungkus, namun perlu peningkatan dalam menyajikan teks panatacara dan menulis paragfar dengan aksara jawa</v>
      </c>
      <c r="Q36" s="39"/>
      <c r="R36" s="41" t="s">
        <v>9</v>
      </c>
      <c r="S36" s="18"/>
      <c r="T36" s="1">
        <v>81</v>
      </c>
      <c r="U36" s="1">
        <v>85</v>
      </c>
      <c r="V36" s="81">
        <v>85.189189189189179</v>
      </c>
      <c r="W36" s="1">
        <v>81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74</v>
      </c>
      <c r="AG36" s="81">
        <v>85.189189189189179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146633</v>
      </c>
      <c r="C37" s="19" t="s">
        <v>327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2</v>
      </c>
      <c r="J37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7" s="28">
        <f t="shared" si="5"/>
        <v>81.229729729729726</v>
      </c>
      <c r="L37" s="28" t="str">
        <f t="shared" si="6"/>
        <v>B</v>
      </c>
      <c r="M37" s="28">
        <f t="shared" si="7"/>
        <v>81.229729729729726</v>
      </c>
      <c r="N37" s="28" t="str">
        <f t="shared" si="8"/>
        <v>B</v>
      </c>
      <c r="O37" s="36">
        <v>3</v>
      </c>
      <c r="P37" s="28" t="str">
        <f t="shared" si="9"/>
        <v>Memiliki kemampuan menyajikan teks cerita bima bungkus, namun perlu peningkatan dalam menyajikan teks panatacara dan menulis paragfar dengan aksara jawa</v>
      </c>
      <c r="Q37" s="39"/>
      <c r="R37" s="41" t="s">
        <v>9</v>
      </c>
      <c r="S37" s="18"/>
      <c r="T37" s="1">
        <v>82</v>
      </c>
      <c r="U37" s="1">
        <v>85</v>
      </c>
      <c r="V37" s="81">
        <v>87.459459459459453</v>
      </c>
      <c r="W37" s="1">
        <v>85</v>
      </c>
      <c r="X37" s="1">
        <v>88</v>
      </c>
      <c r="Y37" s="1"/>
      <c r="Z37" s="1"/>
      <c r="AA37" s="1"/>
      <c r="AB37" s="1"/>
      <c r="AC37" s="1"/>
      <c r="AD37" s="1"/>
      <c r="AE37" s="18"/>
      <c r="AF37" s="1">
        <v>75</v>
      </c>
      <c r="AG37" s="81">
        <v>87.459459459459453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146649</v>
      </c>
      <c r="C38" s="19" t="s">
        <v>328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8" s="28">
        <f t="shared" si="5"/>
        <v>79.081081081081081</v>
      </c>
      <c r="L38" s="28" t="str">
        <f t="shared" si="6"/>
        <v>B</v>
      </c>
      <c r="M38" s="28">
        <f t="shared" si="7"/>
        <v>79.081081081081081</v>
      </c>
      <c r="N38" s="28" t="str">
        <f t="shared" si="8"/>
        <v>B</v>
      </c>
      <c r="O38" s="36">
        <v>3</v>
      </c>
      <c r="P38" s="28" t="str">
        <f t="shared" si="9"/>
        <v>Memiliki kemampuan menyajikan teks cerita bima bungkus, namun perlu peningkatan dalam menyajikan teks panatacara dan menulis paragfar dengan aksara jawa</v>
      </c>
      <c r="Q38" s="39"/>
      <c r="R38" s="41" t="s">
        <v>9</v>
      </c>
      <c r="S38" s="18"/>
      <c r="T38" s="1">
        <v>81</v>
      </c>
      <c r="U38" s="1">
        <v>84</v>
      </c>
      <c r="V38" s="81">
        <v>86.162162162162161</v>
      </c>
      <c r="W38" s="1">
        <v>81</v>
      </c>
      <c r="X38" s="1">
        <v>86</v>
      </c>
      <c r="Y38" s="1"/>
      <c r="Z38" s="1"/>
      <c r="AA38" s="1"/>
      <c r="AB38" s="1"/>
      <c r="AC38" s="1"/>
      <c r="AD38" s="1"/>
      <c r="AE38" s="18"/>
      <c r="AF38" s="1">
        <v>72</v>
      </c>
      <c r="AG38" s="81">
        <v>86.162162162162161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146665</v>
      </c>
      <c r="C39" s="19" t="s">
        <v>329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39" s="28">
        <f t="shared" si="5"/>
        <v>83.21621621621621</v>
      </c>
      <c r="L39" s="28" t="str">
        <f t="shared" si="6"/>
        <v>B</v>
      </c>
      <c r="M39" s="28">
        <f t="shared" si="7"/>
        <v>83.21621621621621</v>
      </c>
      <c r="N39" s="28" t="str">
        <f t="shared" si="8"/>
        <v>B</v>
      </c>
      <c r="O39" s="36">
        <v>2</v>
      </c>
      <c r="P39" s="28" t="str">
        <f t="shared" si="9"/>
        <v>Memiliki kemampuan menyajikan teks cerita wayang bima bungkus, namun perlu peningkatan dalam menyajikan teks panatacara</v>
      </c>
      <c r="Q39" s="39"/>
      <c r="R39" s="41" t="s">
        <v>9</v>
      </c>
      <c r="S39" s="18"/>
      <c r="T39" s="1">
        <v>81</v>
      </c>
      <c r="U39" s="1">
        <v>82</v>
      </c>
      <c r="V39" s="81">
        <v>88.432432432432421</v>
      </c>
      <c r="W39" s="1">
        <v>81</v>
      </c>
      <c r="X39" s="1">
        <v>86</v>
      </c>
      <c r="Y39" s="1"/>
      <c r="Z39" s="1"/>
      <c r="AA39" s="1"/>
      <c r="AB39" s="1"/>
      <c r="AC39" s="1"/>
      <c r="AD39" s="1"/>
      <c r="AE39" s="18"/>
      <c r="AF39" s="1">
        <v>78</v>
      </c>
      <c r="AG39" s="81">
        <v>88.432432432432421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146681</v>
      </c>
      <c r="C40" s="19" t="s">
        <v>330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2</v>
      </c>
      <c r="J40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0" s="28">
        <f t="shared" si="5"/>
        <v>83.040540540540547</v>
      </c>
      <c r="L40" s="28" t="str">
        <f t="shared" si="6"/>
        <v>B</v>
      </c>
      <c r="M40" s="28">
        <f t="shared" si="7"/>
        <v>83.040540540540547</v>
      </c>
      <c r="N40" s="28" t="str">
        <f t="shared" si="8"/>
        <v>B</v>
      </c>
      <c r="O40" s="36">
        <v>2</v>
      </c>
      <c r="P40" s="28" t="str">
        <f t="shared" si="9"/>
        <v>Memiliki kemampuan menyajikan teks cerita wayang bima bungkus, namun perlu peningkatan dalam menyajikan teks panatacara</v>
      </c>
      <c r="Q40" s="39"/>
      <c r="R40" s="41" t="s">
        <v>9</v>
      </c>
      <c r="S40" s="18"/>
      <c r="T40" s="1">
        <v>82</v>
      </c>
      <c r="U40" s="1">
        <v>84</v>
      </c>
      <c r="V40" s="81">
        <v>89.081081081081081</v>
      </c>
      <c r="W40" s="1">
        <v>82</v>
      </c>
      <c r="X40" s="1">
        <v>86</v>
      </c>
      <c r="Y40" s="1"/>
      <c r="Z40" s="1"/>
      <c r="AA40" s="1"/>
      <c r="AB40" s="1"/>
      <c r="AC40" s="1"/>
      <c r="AD40" s="1"/>
      <c r="AE40" s="18"/>
      <c r="AF40" s="1">
        <v>77</v>
      </c>
      <c r="AG40" s="81">
        <v>89.081081081081081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146697</v>
      </c>
      <c r="C41" s="19" t="s">
        <v>331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1" s="28">
        <f t="shared" si="5"/>
        <v>79.243243243243242</v>
      </c>
      <c r="L41" s="28" t="str">
        <f t="shared" si="6"/>
        <v>B</v>
      </c>
      <c r="M41" s="28">
        <f t="shared" si="7"/>
        <v>79.243243243243242</v>
      </c>
      <c r="N41" s="28" t="str">
        <f t="shared" si="8"/>
        <v>B</v>
      </c>
      <c r="O41" s="36">
        <v>3</v>
      </c>
      <c r="P41" s="28" t="str">
        <f t="shared" si="9"/>
        <v>Memiliki kemampuan menyajikan teks cerita bima bungkus, namun perlu peningkatan dalam menyajikan teks panatacara dan menulis paragfar dengan aksara jawa</v>
      </c>
      <c r="Q41" s="39"/>
      <c r="R41" s="41" t="s">
        <v>9</v>
      </c>
      <c r="S41" s="18"/>
      <c r="T41" s="1">
        <v>81</v>
      </c>
      <c r="U41" s="1">
        <v>70</v>
      </c>
      <c r="V41" s="81">
        <v>86.486486486486484</v>
      </c>
      <c r="W41" s="1">
        <v>81</v>
      </c>
      <c r="X41" s="1">
        <v>86</v>
      </c>
      <c r="Y41" s="1"/>
      <c r="Z41" s="1"/>
      <c r="AA41" s="1"/>
      <c r="AB41" s="1"/>
      <c r="AC41" s="1"/>
      <c r="AD41" s="1"/>
      <c r="AE41" s="18"/>
      <c r="AF41" s="1">
        <v>72</v>
      </c>
      <c r="AG41" s="81">
        <v>86.486486486486484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146713</v>
      </c>
      <c r="C42" s="19" t="s">
        <v>332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2</v>
      </c>
      <c r="J42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2" s="28">
        <f t="shared" si="5"/>
        <v>83.891891891891888</v>
      </c>
      <c r="L42" s="28" t="str">
        <f t="shared" si="6"/>
        <v>B</v>
      </c>
      <c r="M42" s="28">
        <f t="shared" si="7"/>
        <v>83.891891891891888</v>
      </c>
      <c r="N42" s="28" t="str">
        <f t="shared" si="8"/>
        <v>B</v>
      </c>
      <c r="O42" s="36">
        <v>2</v>
      </c>
      <c r="P42" s="28" t="str">
        <f t="shared" si="9"/>
        <v>Memiliki kemampuan menyajikan teks cerita wayang bima bungkus, namun perlu peningkatan dalam menyajikan teks panatacara</v>
      </c>
      <c r="Q42" s="39"/>
      <c r="R42" s="41" t="s">
        <v>9</v>
      </c>
      <c r="S42" s="18"/>
      <c r="T42" s="1">
        <v>84</v>
      </c>
      <c r="U42" s="1">
        <v>82</v>
      </c>
      <c r="V42" s="81">
        <v>87.783783783783775</v>
      </c>
      <c r="W42" s="1">
        <v>84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80</v>
      </c>
      <c r="AG42" s="81">
        <v>87.783783783783775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146729</v>
      </c>
      <c r="C43" s="19" t="s">
        <v>333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3" s="28">
        <f t="shared" si="5"/>
        <v>79.081081081081081</v>
      </c>
      <c r="L43" s="28" t="str">
        <f t="shared" si="6"/>
        <v>B</v>
      </c>
      <c r="M43" s="28">
        <f t="shared" si="7"/>
        <v>79.081081081081081</v>
      </c>
      <c r="N43" s="28" t="str">
        <f t="shared" si="8"/>
        <v>B</v>
      </c>
      <c r="O43" s="36">
        <v>3</v>
      </c>
      <c r="P43" s="28" t="str">
        <f t="shared" si="9"/>
        <v>Memiliki kemampuan menyajikan teks cerita bima bungkus, namun perlu peningkatan dalam menyajikan teks panatacara dan menulis paragfar dengan aksara jawa</v>
      </c>
      <c r="Q43" s="39"/>
      <c r="R43" s="41" t="s">
        <v>9</v>
      </c>
      <c r="S43" s="18"/>
      <c r="T43" s="1">
        <v>75</v>
      </c>
      <c r="U43" s="1">
        <v>78</v>
      </c>
      <c r="V43" s="81">
        <v>86.162162162162161</v>
      </c>
      <c r="W43" s="1">
        <v>75</v>
      </c>
      <c r="X43" s="1">
        <v>86</v>
      </c>
      <c r="Y43" s="1"/>
      <c r="Z43" s="1"/>
      <c r="AA43" s="1"/>
      <c r="AB43" s="1"/>
      <c r="AC43" s="1"/>
      <c r="AD43" s="1"/>
      <c r="AE43" s="18"/>
      <c r="AF43" s="1">
        <v>72</v>
      </c>
      <c r="AG43" s="81">
        <v>86.162162162162161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146745</v>
      </c>
      <c r="C44" s="19" t="s">
        <v>334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4" s="28">
        <f t="shared" si="5"/>
        <v>80.21621621621621</v>
      </c>
      <c r="L44" s="28" t="str">
        <f t="shared" si="6"/>
        <v>B</v>
      </c>
      <c r="M44" s="28">
        <f t="shared" si="7"/>
        <v>80.21621621621621</v>
      </c>
      <c r="N44" s="28" t="str">
        <f t="shared" si="8"/>
        <v>B</v>
      </c>
      <c r="O44" s="36">
        <v>3</v>
      </c>
      <c r="P44" s="28" t="str">
        <f t="shared" si="9"/>
        <v>Memiliki kemampuan menyajikan teks cerita bima bungkus, namun perlu peningkatan dalam menyajikan teks panatacara dan menulis paragfar dengan aksara jawa</v>
      </c>
      <c r="Q44" s="39"/>
      <c r="R44" s="41" t="s">
        <v>9</v>
      </c>
      <c r="S44" s="18"/>
      <c r="T44" s="1">
        <v>82</v>
      </c>
      <c r="U44" s="1">
        <v>84</v>
      </c>
      <c r="V44" s="81">
        <v>88.432432432432421</v>
      </c>
      <c r="W44" s="1">
        <v>82</v>
      </c>
      <c r="X44" s="1">
        <v>86</v>
      </c>
      <c r="Y44" s="1"/>
      <c r="Z44" s="1"/>
      <c r="AA44" s="1"/>
      <c r="AB44" s="1"/>
      <c r="AC44" s="1"/>
      <c r="AD44" s="1"/>
      <c r="AE44" s="18"/>
      <c r="AF44" s="1">
        <v>72</v>
      </c>
      <c r="AG44" s="81">
        <v>88.432432432432421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146761</v>
      </c>
      <c r="C45" s="19" t="s">
        <v>335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2</v>
      </c>
      <c r="J45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5" s="28">
        <f t="shared" si="5"/>
        <v>85.189189189189193</v>
      </c>
      <c r="L45" s="28" t="str">
        <f t="shared" si="6"/>
        <v>A</v>
      </c>
      <c r="M45" s="28">
        <f t="shared" si="7"/>
        <v>85.189189189189193</v>
      </c>
      <c r="N45" s="28" t="str">
        <f t="shared" si="8"/>
        <v>A</v>
      </c>
      <c r="O45" s="36">
        <v>2</v>
      </c>
      <c r="P45" s="28" t="str">
        <f t="shared" si="9"/>
        <v>Memiliki kemampuan menyajikan teks cerita wayang bima bungkus, namun perlu peningkatan dalam menyajikan teks panatacara</v>
      </c>
      <c r="Q45" s="39"/>
      <c r="R45" s="41" t="s">
        <v>9</v>
      </c>
      <c r="S45" s="18"/>
      <c r="T45" s="1">
        <v>85</v>
      </c>
      <c r="U45" s="1">
        <v>85</v>
      </c>
      <c r="V45" s="81">
        <v>90.378378378378372</v>
      </c>
      <c r="W45" s="1">
        <v>85</v>
      </c>
      <c r="X45" s="1">
        <v>87</v>
      </c>
      <c r="Y45" s="1"/>
      <c r="Z45" s="1"/>
      <c r="AA45" s="1"/>
      <c r="AB45" s="1"/>
      <c r="AC45" s="1"/>
      <c r="AD45" s="1"/>
      <c r="AE45" s="18"/>
      <c r="AF45" s="1">
        <v>80</v>
      </c>
      <c r="AG45" s="81">
        <v>90.378378378378372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149049</v>
      </c>
      <c r="C46" s="19" t="s">
        <v>336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memahami isi teks deskripsi makanan tradisional Jawa, mampu mengidentifikasi struktur teks panatacara, namun perlu peningkatan dalam memahami kaidah penulisan teks aksara Jawa</v>
      </c>
      <c r="K46" s="28">
        <f t="shared" si="5"/>
        <v>85.540540540540547</v>
      </c>
      <c r="L46" s="28" t="str">
        <f t="shared" si="6"/>
        <v>A</v>
      </c>
      <c r="M46" s="28">
        <f t="shared" si="7"/>
        <v>85.540540540540547</v>
      </c>
      <c r="N46" s="28" t="str">
        <f t="shared" si="8"/>
        <v>A</v>
      </c>
      <c r="O46" s="36">
        <v>2</v>
      </c>
      <c r="P46" s="28" t="str">
        <f t="shared" si="9"/>
        <v>Memiliki kemampuan menyajikan teks cerita wayang bima bungkus, namun perlu peningkatan dalam menyajikan teks panatacara</v>
      </c>
      <c r="Q46" s="39"/>
      <c r="R46" s="41" t="s">
        <v>9</v>
      </c>
      <c r="S46" s="18"/>
      <c r="T46" s="1">
        <v>81</v>
      </c>
      <c r="U46" s="1">
        <v>84</v>
      </c>
      <c r="V46" s="81">
        <v>89.081081081081081</v>
      </c>
      <c r="W46" s="1">
        <v>81</v>
      </c>
      <c r="X46" s="1">
        <v>86</v>
      </c>
      <c r="Y46" s="1"/>
      <c r="Z46" s="1"/>
      <c r="AA46" s="1"/>
      <c r="AB46" s="1"/>
      <c r="AC46" s="1"/>
      <c r="AD46" s="1"/>
      <c r="AE46" s="18"/>
      <c r="AF46" s="1">
        <v>82</v>
      </c>
      <c r="AG46" s="81">
        <v>89.081081081081081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83.555555555555557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691" yWindow="411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X-MIPA 1</vt:lpstr>
      <vt:lpstr>X-MIPA 2</vt:lpstr>
      <vt:lpstr>X-MIPA 3</vt:lpstr>
      <vt:lpstr>X-MIPA 4</vt:lpstr>
      <vt:lpstr>X-MIPA 5</vt:lpstr>
      <vt:lpstr>X-MIPA 6</vt:lpstr>
      <vt:lpstr>X-MIPA 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Acer</cp:lastModifiedBy>
  <dcterms:created xsi:type="dcterms:W3CDTF">2015-09-01T09:01:01Z</dcterms:created>
  <dcterms:modified xsi:type="dcterms:W3CDTF">2020-06-08T14:15:07Z</dcterms:modified>
</cp:coreProperties>
</file>