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5600" windowHeight="7755" activeTab="3"/>
  </bookViews>
  <sheets>
    <sheet name="XI-IPS 1" sheetId="1" r:id="rId1"/>
    <sheet name="XI-IPS 2" sheetId="2" r:id="rId2"/>
    <sheet name="XI-IPS 3" sheetId="3" r:id="rId3"/>
    <sheet name="XI-IPS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M46" i="4"/>
  <c r="N46" i="4" s="1"/>
  <c r="K46" i="4"/>
  <c r="L46" i="4" s="1"/>
  <c r="J46" i="4"/>
  <c r="P45" i="4"/>
  <c r="M45" i="4"/>
  <c r="N45" i="4" s="1"/>
  <c r="K45" i="4"/>
  <c r="L45" i="4" s="1"/>
  <c r="J45" i="4"/>
  <c r="P44" i="4"/>
  <c r="M44" i="4"/>
  <c r="N44" i="4" s="1"/>
  <c r="K44" i="4"/>
  <c r="L44" i="4" s="1"/>
  <c r="J44" i="4"/>
  <c r="P43" i="4"/>
  <c r="M43" i="4"/>
  <c r="N43" i="4" s="1"/>
  <c r="K43" i="4"/>
  <c r="L43" i="4" s="1"/>
  <c r="J43" i="4"/>
  <c r="P42" i="4"/>
  <c r="M42" i="4"/>
  <c r="N42" i="4" s="1"/>
  <c r="K42" i="4"/>
  <c r="L42" i="4" s="1"/>
  <c r="J42" i="4"/>
  <c r="P41" i="4"/>
  <c r="M41" i="4"/>
  <c r="N41" i="4" s="1"/>
  <c r="K41" i="4"/>
  <c r="L41" i="4" s="1"/>
  <c r="J41" i="4"/>
  <c r="P40" i="4"/>
  <c r="M40" i="4"/>
  <c r="N40" i="4" s="1"/>
  <c r="K40" i="4"/>
  <c r="L40" i="4" s="1"/>
  <c r="J40" i="4"/>
  <c r="P39" i="4"/>
  <c r="M39" i="4"/>
  <c r="N39" i="4" s="1"/>
  <c r="K39" i="4"/>
  <c r="L39" i="4" s="1"/>
  <c r="J39" i="4"/>
  <c r="P38" i="4"/>
  <c r="M38" i="4"/>
  <c r="N38" i="4" s="1"/>
  <c r="K38" i="4"/>
  <c r="L38" i="4" s="1"/>
  <c r="J38" i="4"/>
  <c r="P37" i="4"/>
  <c r="M37" i="4"/>
  <c r="N37" i="4" s="1"/>
  <c r="K37" i="4"/>
  <c r="L37" i="4" s="1"/>
  <c r="J37" i="4"/>
  <c r="P36" i="4"/>
  <c r="M36" i="4"/>
  <c r="N36" i="4" s="1"/>
  <c r="K36" i="4"/>
  <c r="L36" i="4" s="1"/>
  <c r="J36" i="4"/>
  <c r="P35" i="4"/>
  <c r="M35" i="4"/>
  <c r="N35" i="4" s="1"/>
  <c r="K35" i="4"/>
  <c r="L35" i="4" s="1"/>
  <c r="J35" i="4"/>
  <c r="P34" i="4"/>
  <c r="M34" i="4"/>
  <c r="N34" i="4" s="1"/>
  <c r="K34" i="4"/>
  <c r="L34" i="4" s="1"/>
  <c r="J34" i="4"/>
  <c r="P33" i="4"/>
  <c r="M33" i="4"/>
  <c r="N33" i="4" s="1"/>
  <c r="K33" i="4"/>
  <c r="L33" i="4" s="1"/>
  <c r="J33" i="4"/>
  <c r="P32" i="4"/>
  <c r="M32" i="4"/>
  <c r="N32" i="4" s="1"/>
  <c r="K32" i="4"/>
  <c r="L32" i="4" s="1"/>
  <c r="J32" i="4"/>
  <c r="P31" i="4"/>
  <c r="M31" i="4"/>
  <c r="N31" i="4" s="1"/>
  <c r="K31" i="4"/>
  <c r="L31" i="4" s="1"/>
  <c r="J31" i="4"/>
  <c r="P30" i="4"/>
  <c r="M30" i="4"/>
  <c r="N30" i="4" s="1"/>
  <c r="K30" i="4"/>
  <c r="L30" i="4" s="1"/>
  <c r="J30" i="4"/>
  <c r="P29" i="4"/>
  <c r="M29" i="4"/>
  <c r="N29" i="4" s="1"/>
  <c r="K29" i="4"/>
  <c r="L29" i="4" s="1"/>
  <c r="J29" i="4"/>
  <c r="P28" i="4"/>
  <c r="M28" i="4"/>
  <c r="N28" i="4" s="1"/>
  <c r="K28" i="4"/>
  <c r="L28" i="4" s="1"/>
  <c r="J28" i="4"/>
  <c r="P27" i="4"/>
  <c r="M27" i="4"/>
  <c r="N27" i="4" s="1"/>
  <c r="K27" i="4"/>
  <c r="L27" i="4" s="1"/>
  <c r="J27" i="4"/>
  <c r="P26" i="4"/>
  <c r="M26" i="4"/>
  <c r="N26" i="4" s="1"/>
  <c r="K26" i="4"/>
  <c r="L26" i="4" s="1"/>
  <c r="J26" i="4"/>
  <c r="P25" i="4"/>
  <c r="M25" i="4"/>
  <c r="N25" i="4" s="1"/>
  <c r="K25" i="4"/>
  <c r="L25" i="4" s="1"/>
  <c r="J25" i="4"/>
  <c r="P24" i="4"/>
  <c r="M24" i="4"/>
  <c r="N24" i="4" s="1"/>
  <c r="K24" i="4"/>
  <c r="L24" i="4" s="1"/>
  <c r="J24" i="4"/>
  <c r="P23" i="4"/>
  <c r="M23" i="4"/>
  <c r="N23" i="4" s="1"/>
  <c r="K23" i="4"/>
  <c r="L23" i="4" s="1"/>
  <c r="J23" i="4"/>
  <c r="P22" i="4"/>
  <c r="M22" i="4"/>
  <c r="N22" i="4" s="1"/>
  <c r="K22" i="4"/>
  <c r="L22" i="4" s="1"/>
  <c r="J22" i="4"/>
  <c r="P21" i="4"/>
  <c r="M21" i="4"/>
  <c r="N21" i="4" s="1"/>
  <c r="K21" i="4"/>
  <c r="L21" i="4" s="1"/>
  <c r="J21" i="4"/>
  <c r="P20" i="4"/>
  <c r="M20" i="4"/>
  <c r="N20" i="4" s="1"/>
  <c r="K20" i="4"/>
  <c r="L20" i="4" s="1"/>
  <c r="J20" i="4"/>
  <c r="P19" i="4"/>
  <c r="M19" i="4"/>
  <c r="N19" i="4" s="1"/>
  <c r="K19" i="4"/>
  <c r="L19" i="4" s="1"/>
  <c r="J19" i="4"/>
  <c r="P18" i="4"/>
  <c r="M18" i="4"/>
  <c r="N18" i="4" s="1"/>
  <c r="K18" i="4"/>
  <c r="L18" i="4" s="1"/>
  <c r="J18" i="4"/>
  <c r="P17" i="4"/>
  <c r="M17" i="4"/>
  <c r="N17" i="4" s="1"/>
  <c r="K17" i="4"/>
  <c r="L17" i="4" s="1"/>
  <c r="J17" i="4"/>
  <c r="P16" i="4"/>
  <c r="M16" i="4"/>
  <c r="N16" i="4" s="1"/>
  <c r="K16" i="4"/>
  <c r="L16" i="4" s="1"/>
  <c r="J16" i="4"/>
  <c r="P15" i="4"/>
  <c r="M15" i="4"/>
  <c r="N15" i="4" s="1"/>
  <c r="K15" i="4"/>
  <c r="L15" i="4" s="1"/>
  <c r="J15" i="4"/>
  <c r="P14" i="4"/>
  <c r="M14" i="4"/>
  <c r="N14" i="4" s="1"/>
  <c r="K14" i="4"/>
  <c r="L14" i="4" s="1"/>
  <c r="J14" i="4"/>
  <c r="P13" i="4"/>
  <c r="M13" i="4"/>
  <c r="N13" i="4" s="1"/>
  <c r="K13" i="4"/>
  <c r="L13" i="4" s="1"/>
  <c r="J13" i="4"/>
  <c r="P12" i="4"/>
  <c r="M12" i="4"/>
  <c r="N12" i="4" s="1"/>
  <c r="K12" i="4"/>
  <c r="L12" i="4" s="1"/>
  <c r="J12" i="4"/>
  <c r="P11" i="4"/>
  <c r="M11" i="4"/>
  <c r="N11" i="4" s="1"/>
  <c r="K11" i="4"/>
  <c r="L11" i="4" s="1"/>
  <c r="J11" i="4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P44" i="3"/>
  <c r="M44" i="3"/>
  <c r="N44" i="3" s="1"/>
  <c r="K44" i="3"/>
  <c r="L44" i="3" s="1"/>
  <c r="J44" i="3"/>
  <c r="P43" i="3"/>
  <c r="M43" i="3"/>
  <c r="N43" i="3" s="1"/>
  <c r="K43" i="3"/>
  <c r="L43" i="3" s="1"/>
  <c r="J43" i="3"/>
  <c r="P42" i="3"/>
  <c r="M42" i="3"/>
  <c r="N42" i="3" s="1"/>
  <c r="K42" i="3"/>
  <c r="L42" i="3" s="1"/>
  <c r="J42" i="3"/>
  <c r="P41" i="3"/>
  <c r="M41" i="3"/>
  <c r="N41" i="3" s="1"/>
  <c r="K41" i="3"/>
  <c r="L41" i="3" s="1"/>
  <c r="J41" i="3"/>
  <c r="P40" i="3"/>
  <c r="M40" i="3"/>
  <c r="N40" i="3" s="1"/>
  <c r="K40" i="3"/>
  <c r="L40" i="3" s="1"/>
  <c r="J40" i="3"/>
  <c r="P39" i="3"/>
  <c r="M39" i="3"/>
  <c r="N39" i="3" s="1"/>
  <c r="K39" i="3"/>
  <c r="L39" i="3" s="1"/>
  <c r="J39" i="3"/>
  <c r="P38" i="3"/>
  <c r="M38" i="3"/>
  <c r="N38" i="3" s="1"/>
  <c r="K38" i="3"/>
  <c r="L38" i="3" s="1"/>
  <c r="J38" i="3"/>
  <c r="P37" i="3"/>
  <c r="M37" i="3"/>
  <c r="N37" i="3" s="1"/>
  <c r="K37" i="3"/>
  <c r="L37" i="3" s="1"/>
  <c r="J37" i="3"/>
  <c r="P36" i="3"/>
  <c r="M36" i="3"/>
  <c r="N36" i="3" s="1"/>
  <c r="K36" i="3"/>
  <c r="L36" i="3" s="1"/>
  <c r="J36" i="3"/>
  <c r="P35" i="3"/>
  <c r="M35" i="3"/>
  <c r="N35" i="3" s="1"/>
  <c r="K35" i="3"/>
  <c r="L35" i="3" s="1"/>
  <c r="J35" i="3"/>
  <c r="P34" i="3"/>
  <c r="M34" i="3"/>
  <c r="N34" i="3" s="1"/>
  <c r="K34" i="3"/>
  <c r="L34" i="3" s="1"/>
  <c r="J34" i="3"/>
  <c r="P33" i="3"/>
  <c r="M33" i="3"/>
  <c r="N33" i="3" s="1"/>
  <c r="K33" i="3"/>
  <c r="L33" i="3" s="1"/>
  <c r="J33" i="3"/>
  <c r="P32" i="3"/>
  <c r="M32" i="3"/>
  <c r="N32" i="3" s="1"/>
  <c r="K32" i="3"/>
  <c r="L32" i="3" s="1"/>
  <c r="J32" i="3"/>
  <c r="P31" i="3"/>
  <c r="M31" i="3"/>
  <c r="N31" i="3" s="1"/>
  <c r="K31" i="3"/>
  <c r="L31" i="3" s="1"/>
  <c r="J31" i="3"/>
  <c r="P30" i="3"/>
  <c r="M30" i="3"/>
  <c r="N30" i="3" s="1"/>
  <c r="K30" i="3"/>
  <c r="L30" i="3" s="1"/>
  <c r="J30" i="3"/>
  <c r="P29" i="3"/>
  <c r="M29" i="3"/>
  <c r="N29" i="3" s="1"/>
  <c r="K29" i="3"/>
  <c r="L29" i="3" s="1"/>
  <c r="J29" i="3"/>
  <c r="P28" i="3"/>
  <c r="M28" i="3"/>
  <c r="N28" i="3" s="1"/>
  <c r="K28" i="3"/>
  <c r="L28" i="3" s="1"/>
  <c r="J28" i="3"/>
  <c r="P27" i="3"/>
  <c r="M27" i="3"/>
  <c r="N27" i="3" s="1"/>
  <c r="K27" i="3"/>
  <c r="L27" i="3" s="1"/>
  <c r="J27" i="3"/>
  <c r="P26" i="3"/>
  <c r="M26" i="3"/>
  <c r="N26" i="3" s="1"/>
  <c r="K26" i="3"/>
  <c r="L26" i="3" s="1"/>
  <c r="J26" i="3"/>
  <c r="P25" i="3"/>
  <c r="M25" i="3"/>
  <c r="N25" i="3" s="1"/>
  <c r="K25" i="3"/>
  <c r="L25" i="3" s="1"/>
  <c r="J25" i="3"/>
  <c r="P24" i="3"/>
  <c r="M24" i="3"/>
  <c r="N24" i="3" s="1"/>
  <c r="K24" i="3"/>
  <c r="L24" i="3" s="1"/>
  <c r="J24" i="3"/>
  <c r="P23" i="3"/>
  <c r="M23" i="3"/>
  <c r="N23" i="3" s="1"/>
  <c r="K23" i="3"/>
  <c r="L23" i="3" s="1"/>
  <c r="J23" i="3"/>
  <c r="P22" i="3"/>
  <c r="M22" i="3"/>
  <c r="N22" i="3" s="1"/>
  <c r="K22" i="3"/>
  <c r="L22" i="3" s="1"/>
  <c r="J22" i="3"/>
  <c r="P21" i="3"/>
  <c r="M21" i="3"/>
  <c r="N21" i="3" s="1"/>
  <c r="K21" i="3"/>
  <c r="L21" i="3" s="1"/>
  <c r="J21" i="3"/>
  <c r="P20" i="3"/>
  <c r="M20" i="3"/>
  <c r="N20" i="3" s="1"/>
  <c r="K20" i="3"/>
  <c r="L20" i="3" s="1"/>
  <c r="J20" i="3"/>
  <c r="P19" i="3"/>
  <c r="M19" i="3"/>
  <c r="N19" i="3" s="1"/>
  <c r="K19" i="3"/>
  <c r="L19" i="3" s="1"/>
  <c r="J19" i="3"/>
  <c r="P18" i="3"/>
  <c r="M18" i="3"/>
  <c r="N18" i="3" s="1"/>
  <c r="K18" i="3"/>
  <c r="L18" i="3" s="1"/>
  <c r="J18" i="3"/>
  <c r="P17" i="3"/>
  <c r="M17" i="3"/>
  <c r="N17" i="3" s="1"/>
  <c r="K17" i="3"/>
  <c r="L17" i="3" s="1"/>
  <c r="J17" i="3"/>
  <c r="P16" i="3"/>
  <c r="M16" i="3"/>
  <c r="N16" i="3" s="1"/>
  <c r="K16" i="3"/>
  <c r="L16" i="3" s="1"/>
  <c r="J16" i="3"/>
  <c r="P15" i="3"/>
  <c r="M15" i="3"/>
  <c r="N15" i="3" s="1"/>
  <c r="K15" i="3"/>
  <c r="L15" i="3" s="1"/>
  <c r="J15" i="3"/>
  <c r="P14" i="3"/>
  <c r="M14" i="3"/>
  <c r="N14" i="3" s="1"/>
  <c r="K14" i="3"/>
  <c r="L14" i="3" s="1"/>
  <c r="J14" i="3"/>
  <c r="P13" i="3"/>
  <c r="M13" i="3"/>
  <c r="N13" i="3" s="1"/>
  <c r="K13" i="3"/>
  <c r="L13" i="3" s="1"/>
  <c r="J13" i="3"/>
  <c r="P12" i="3"/>
  <c r="M12" i="3"/>
  <c r="N12" i="3" s="1"/>
  <c r="K12" i="3"/>
  <c r="L12" i="3" s="1"/>
  <c r="J12" i="3"/>
  <c r="P11" i="3"/>
  <c r="M11" i="3"/>
  <c r="N11" i="3" s="1"/>
  <c r="K11" i="3"/>
  <c r="L11" i="3" s="1"/>
  <c r="J11" i="3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P44" i="2"/>
  <c r="M44" i="2"/>
  <c r="N44" i="2" s="1"/>
  <c r="K44" i="2"/>
  <c r="L44" i="2" s="1"/>
  <c r="J44" i="2"/>
  <c r="P43" i="2"/>
  <c r="M43" i="2"/>
  <c r="N43" i="2" s="1"/>
  <c r="K43" i="2"/>
  <c r="L43" i="2" s="1"/>
  <c r="J43" i="2"/>
  <c r="P42" i="2"/>
  <c r="M42" i="2"/>
  <c r="N42" i="2" s="1"/>
  <c r="K42" i="2"/>
  <c r="L42" i="2" s="1"/>
  <c r="J42" i="2"/>
  <c r="P41" i="2"/>
  <c r="M41" i="2"/>
  <c r="N41" i="2" s="1"/>
  <c r="K41" i="2"/>
  <c r="L41" i="2" s="1"/>
  <c r="J41" i="2"/>
  <c r="P40" i="2"/>
  <c r="M40" i="2"/>
  <c r="N40" i="2" s="1"/>
  <c r="K40" i="2"/>
  <c r="L40" i="2" s="1"/>
  <c r="J40" i="2"/>
  <c r="P39" i="2"/>
  <c r="M39" i="2"/>
  <c r="N39" i="2" s="1"/>
  <c r="K39" i="2"/>
  <c r="L39" i="2" s="1"/>
  <c r="J39" i="2"/>
  <c r="P38" i="2"/>
  <c r="M38" i="2"/>
  <c r="N38" i="2" s="1"/>
  <c r="K38" i="2"/>
  <c r="L38" i="2" s="1"/>
  <c r="J38" i="2"/>
  <c r="P37" i="2"/>
  <c r="M37" i="2"/>
  <c r="N37" i="2" s="1"/>
  <c r="K37" i="2"/>
  <c r="L37" i="2" s="1"/>
  <c r="J37" i="2"/>
  <c r="P36" i="2"/>
  <c r="M36" i="2"/>
  <c r="N36" i="2" s="1"/>
  <c r="K36" i="2"/>
  <c r="L36" i="2" s="1"/>
  <c r="J36" i="2"/>
  <c r="P35" i="2"/>
  <c r="M35" i="2"/>
  <c r="N35" i="2" s="1"/>
  <c r="K35" i="2"/>
  <c r="L35" i="2" s="1"/>
  <c r="J35" i="2"/>
  <c r="P34" i="2"/>
  <c r="M34" i="2"/>
  <c r="N34" i="2" s="1"/>
  <c r="K34" i="2"/>
  <c r="L34" i="2" s="1"/>
  <c r="J34" i="2"/>
  <c r="P33" i="2"/>
  <c r="M33" i="2"/>
  <c r="N33" i="2" s="1"/>
  <c r="K33" i="2"/>
  <c r="L33" i="2" s="1"/>
  <c r="J33" i="2"/>
  <c r="P32" i="2"/>
  <c r="M32" i="2"/>
  <c r="N32" i="2" s="1"/>
  <c r="K32" i="2"/>
  <c r="L32" i="2" s="1"/>
  <c r="J32" i="2"/>
  <c r="P31" i="2"/>
  <c r="M31" i="2"/>
  <c r="N31" i="2" s="1"/>
  <c r="K31" i="2"/>
  <c r="L31" i="2" s="1"/>
  <c r="J31" i="2"/>
  <c r="P30" i="2"/>
  <c r="M30" i="2"/>
  <c r="N30" i="2" s="1"/>
  <c r="K30" i="2"/>
  <c r="L30" i="2" s="1"/>
  <c r="J30" i="2"/>
  <c r="P29" i="2"/>
  <c r="M29" i="2"/>
  <c r="N29" i="2" s="1"/>
  <c r="K29" i="2"/>
  <c r="L29" i="2" s="1"/>
  <c r="J29" i="2"/>
  <c r="P28" i="2"/>
  <c r="M28" i="2"/>
  <c r="N28" i="2" s="1"/>
  <c r="K28" i="2"/>
  <c r="L28" i="2" s="1"/>
  <c r="J28" i="2"/>
  <c r="P27" i="2"/>
  <c r="M27" i="2"/>
  <c r="N27" i="2" s="1"/>
  <c r="K27" i="2"/>
  <c r="L27" i="2" s="1"/>
  <c r="J27" i="2"/>
  <c r="P26" i="2"/>
  <c r="M26" i="2"/>
  <c r="N26" i="2" s="1"/>
  <c r="K26" i="2"/>
  <c r="L26" i="2" s="1"/>
  <c r="J26" i="2"/>
  <c r="P25" i="2"/>
  <c r="M25" i="2"/>
  <c r="N25" i="2" s="1"/>
  <c r="K25" i="2"/>
  <c r="L25" i="2" s="1"/>
  <c r="J25" i="2"/>
  <c r="P24" i="2"/>
  <c r="M24" i="2"/>
  <c r="N24" i="2" s="1"/>
  <c r="K24" i="2"/>
  <c r="L24" i="2" s="1"/>
  <c r="J24" i="2"/>
  <c r="P23" i="2"/>
  <c r="M23" i="2"/>
  <c r="N23" i="2" s="1"/>
  <c r="K23" i="2"/>
  <c r="L23" i="2" s="1"/>
  <c r="J23" i="2"/>
  <c r="P22" i="2"/>
  <c r="M22" i="2"/>
  <c r="N22" i="2" s="1"/>
  <c r="K22" i="2"/>
  <c r="L22" i="2" s="1"/>
  <c r="J22" i="2"/>
  <c r="P21" i="2"/>
  <c r="M21" i="2"/>
  <c r="N21" i="2" s="1"/>
  <c r="K21" i="2"/>
  <c r="L21" i="2" s="1"/>
  <c r="J21" i="2"/>
  <c r="P20" i="2"/>
  <c r="M20" i="2"/>
  <c r="N20" i="2" s="1"/>
  <c r="K20" i="2"/>
  <c r="L20" i="2" s="1"/>
  <c r="J20" i="2"/>
  <c r="P19" i="2"/>
  <c r="M19" i="2"/>
  <c r="N19" i="2" s="1"/>
  <c r="K19" i="2"/>
  <c r="L19" i="2" s="1"/>
  <c r="J19" i="2"/>
  <c r="P18" i="2"/>
  <c r="M18" i="2"/>
  <c r="N18" i="2" s="1"/>
  <c r="K18" i="2"/>
  <c r="L18" i="2" s="1"/>
  <c r="J18" i="2"/>
  <c r="P17" i="2"/>
  <c r="M17" i="2"/>
  <c r="N17" i="2" s="1"/>
  <c r="K17" i="2"/>
  <c r="L17" i="2" s="1"/>
  <c r="J17" i="2"/>
  <c r="P16" i="2"/>
  <c r="M16" i="2"/>
  <c r="N16" i="2" s="1"/>
  <c r="K16" i="2"/>
  <c r="L16" i="2" s="1"/>
  <c r="J16" i="2"/>
  <c r="P15" i="2"/>
  <c r="M15" i="2"/>
  <c r="N15" i="2" s="1"/>
  <c r="K15" i="2"/>
  <c r="L15" i="2" s="1"/>
  <c r="J15" i="2"/>
  <c r="P14" i="2"/>
  <c r="M14" i="2"/>
  <c r="N14" i="2" s="1"/>
  <c r="K14" i="2"/>
  <c r="L14" i="2" s="1"/>
  <c r="J14" i="2"/>
  <c r="P13" i="2"/>
  <c r="M13" i="2"/>
  <c r="N13" i="2" s="1"/>
  <c r="K13" i="2"/>
  <c r="L13" i="2" s="1"/>
  <c r="J13" i="2"/>
  <c r="P12" i="2"/>
  <c r="M12" i="2"/>
  <c r="N12" i="2" s="1"/>
  <c r="K12" i="2"/>
  <c r="L12" i="2" s="1"/>
  <c r="J12" i="2"/>
  <c r="P11" i="2"/>
  <c r="M11" i="2"/>
  <c r="N11" i="2" s="1"/>
  <c r="K11" i="2"/>
  <c r="L11" i="2" s="1"/>
  <c r="J11" i="2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P44" i="1"/>
  <c r="M44" i="1"/>
  <c r="N44" i="1" s="1"/>
  <c r="K44" i="1"/>
  <c r="L44" i="1" s="1"/>
  <c r="J44" i="1"/>
  <c r="P43" i="1"/>
  <c r="M43" i="1"/>
  <c r="N43" i="1" s="1"/>
  <c r="K43" i="1"/>
  <c r="L43" i="1" s="1"/>
  <c r="J43" i="1"/>
  <c r="P42" i="1"/>
  <c r="M42" i="1"/>
  <c r="N42" i="1" s="1"/>
  <c r="K42" i="1"/>
  <c r="L42" i="1" s="1"/>
  <c r="J42" i="1"/>
  <c r="P41" i="1"/>
  <c r="M41" i="1"/>
  <c r="N41" i="1" s="1"/>
  <c r="K41" i="1"/>
  <c r="L41" i="1" s="1"/>
  <c r="J41" i="1"/>
  <c r="P40" i="1"/>
  <c r="M40" i="1"/>
  <c r="N40" i="1" s="1"/>
  <c r="K40" i="1"/>
  <c r="L40" i="1" s="1"/>
  <c r="J40" i="1"/>
  <c r="P39" i="1"/>
  <c r="M39" i="1"/>
  <c r="N39" i="1" s="1"/>
  <c r="K39" i="1"/>
  <c r="L39" i="1" s="1"/>
  <c r="J39" i="1"/>
  <c r="P38" i="1"/>
  <c r="M38" i="1"/>
  <c r="N38" i="1" s="1"/>
  <c r="K38" i="1"/>
  <c r="L38" i="1" s="1"/>
  <c r="J38" i="1"/>
  <c r="P37" i="1"/>
  <c r="M37" i="1"/>
  <c r="N37" i="1" s="1"/>
  <c r="K37" i="1"/>
  <c r="L37" i="1" s="1"/>
  <c r="J37" i="1"/>
  <c r="P36" i="1"/>
  <c r="M36" i="1"/>
  <c r="N36" i="1" s="1"/>
  <c r="K36" i="1"/>
  <c r="L36" i="1" s="1"/>
  <c r="J36" i="1"/>
  <c r="P35" i="1"/>
  <c r="M35" i="1"/>
  <c r="N35" i="1" s="1"/>
  <c r="K35" i="1"/>
  <c r="L35" i="1" s="1"/>
  <c r="J35" i="1"/>
  <c r="P34" i="1"/>
  <c r="M34" i="1"/>
  <c r="N34" i="1" s="1"/>
  <c r="K34" i="1"/>
  <c r="L34" i="1" s="1"/>
  <c r="J34" i="1"/>
  <c r="P33" i="1"/>
  <c r="M33" i="1"/>
  <c r="N33" i="1" s="1"/>
  <c r="K33" i="1"/>
  <c r="L33" i="1" s="1"/>
  <c r="J33" i="1"/>
  <c r="P32" i="1"/>
  <c r="M32" i="1"/>
  <c r="N32" i="1" s="1"/>
  <c r="K32" i="1"/>
  <c r="L32" i="1" s="1"/>
  <c r="J32" i="1"/>
  <c r="P31" i="1"/>
  <c r="M31" i="1"/>
  <c r="N31" i="1" s="1"/>
  <c r="K31" i="1"/>
  <c r="L31" i="1" s="1"/>
  <c r="J31" i="1"/>
  <c r="P30" i="1"/>
  <c r="M30" i="1"/>
  <c r="N30" i="1" s="1"/>
  <c r="K30" i="1"/>
  <c r="L30" i="1" s="1"/>
  <c r="J30" i="1"/>
  <c r="P29" i="1"/>
  <c r="M29" i="1"/>
  <c r="N29" i="1" s="1"/>
  <c r="K29" i="1"/>
  <c r="L29" i="1" s="1"/>
  <c r="J29" i="1"/>
  <c r="P28" i="1"/>
  <c r="M28" i="1"/>
  <c r="N28" i="1" s="1"/>
  <c r="K28" i="1"/>
  <c r="L28" i="1" s="1"/>
  <c r="J28" i="1"/>
  <c r="P27" i="1"/>
  <c r="M27" i="1"/>
  <c r="N27" i="1" s="1"/>
  <c r="K27" i="1"/>
  <c r="L27" i="1" s="1"/>
  <c r="J27" i="1"/>
  <c r="P26" i="1"/>
  <c r="M26" i="1"/>
  <c r="N26" i="1" s="1"/>
  <c r="K26" i="1"/>
  <c r="L26" i="1" s="1"/>
  <c r="J26" i="1"/>
  <c r="P25" i="1"/>
  <c r="M25" i="1"/>
  <c r="N25" i="1" s="1"/>
  <c r="K25" i="1"/>
  <c r="L25" i="1" s="1"/>
  <c r="J25" i="1"/>
  <c r="P24" i="1"/>
  <c r="M24" i="1"/>
  <c r="N24" i="1" s="1"/>
  <c r="K24" i="1"/>
  <c r="L24" i="1" s="1"/>
  <c r="J24" i="1"/>
  <c r="P23" i="1"/>
  <c r="M23" i="1"/>
  <c r="N23" i="1" s="1"/>
  <c r="K23" i="1"/>
  <c r="L23" i="1" s="1"/>
  <c r="J23" i="1"/>
  <c r="P22" i="1"/>
  <c r="M22" i="1"/>
  <c r="N22" i="1" s="1"/>
  <c r="K22" i="1"/>
  <c r="L22" i="1" s="1"/>
  <c r="J22" i="1"/>
  <c r="P21" i="1"/>
  <c r="M21" i="1"/>
  <c r="N21" i="1" s="1"/>
  <c r="K21" i="1"/>
  <c r="L21" i="1" s="1"/>
  <c r="J21" i="1"/>
  <c r="P20" i="1"/>
  <c r="M20" i="1"/>
  <c r="N20" i="1" s="1"/>
  <c r="K20" i="1"/>
  <c r="L20" i="1" s="1"/>
  <c r="J20" i="1"/>
  <c r="P19" i="1"/>
  <c r="M19" i="1"/>
  <c r="N19" i="1" s="1"/>
  <c r="K19" i="1"/>
  <c r="L19" i="1" s="1"/>
  <c r="J19" i="1"/>
  <c r="P18" i="1"/>
  <c r="M18" i="1"/>
  <c r="N18" i="1" s="1"/>
  <c r="K18" i="1"/>
  <c r="L18" i="1" s="1"/>
  <c r="J18" i="1"/>
  <c r="P17" i="1"/>
  <c r="M17" i="1"/>
  <c r="N17" i="1" s="1"/>
  <c r="K17" i="1"/>
  <c r="L17" i="1" s="1"/>
  <c r="J17" i="1"/>
  <c r="P16" i="1"/>
  <c r="M16" i="1"/>
  <c r="N16" i="1" s="1"/>
  <c r="K16" i="1"/>
  <c r="L16" i="1" s="1"/>
  <c r="J16" i="1"/>
  <c r="P15" i="1"/>
  <c r="M15" i="1"/>
  <c r="N15" i="1" s="1"/>
  <c r="K15" i="1"/>
  <c r="L15" i="1" s="1"/>
  <c r="J15" i="1"/>
  <c r="P14" i="1"/>
  <c r="M14" i="1"/>
  <c r="N14" i="1" s="1"/>
  <c r="K14" i="1"/>
  <c r="L14" i="1" s="1"/>
  <c r="J14" i="1"/>
  <c r="P13" i="1"/>
  <c r="M13" i="1"/>
  <c r="N13" i="1" s="1"/>
  <c r="K13" i="1"/>
  <c r="L13" i="1" s="1"/>
  <c r="J13" i="1"/>
  <c r="P12" i="1"/>
  <c r="M12" i="1"/>
  <c r="N12" i="1" s="1"/>
  <c r="K12" i="1"/>
  <c r="L12" i="1" s="1"/>
  <c r="J12" i="1"/>
  <c r="P11" i="1"/>
  <c r="M11" i="1"/>
  <c r="N11" i="1" s="1"/>
  <c r="K11" i="1"/>
  <c r="L11" i="1" s="1"/>
  <c r="J11" i="1"/>
  <c r="G45" i="1" l="1"/>
  <c r="H45" i="1" s="1"/>
  <c r="E45" i="1"/>
  <c r="F45" i="1" s="1"/>
  <c r="E31" i="1"/>
  <c r="F31" i="1" s="1"/>
  <c r="G31" i="1"/>
  <c r="H31" i="1" s="1"/>
  <c r="G39" i="1"/>
  <c r="H39" i="1" s="1"/>
  <c r="E13" i="1"/>
  <c r="F13" i="1" s="1"/>
  <c r="G25" i="1"/>
  <c r="H25" i="1" s="1"/>
  <c r="G18" i="1"/>
  <c r="H18" i="1" s="1"/>
  <c r="G30" i="1"/>
  <c r="H30" i="1"/>
  <c r="G35" i="1"/>
  <c r="H35" i="1" s="1"/>
  <c r="G14" i="1"/>
  <c r="H14" i="1" s="1"/>
  <c r="E18" i="1"/>
  <c r="F18" i="1" s="1"/>
  <c r="G24" i="1"/>
  <c r="H24" i="1" s="1"/>
  <c r="E41" i="1"/>
  <c r="F41" i="1" s="1"/>
  <c r="E30" i="1"/>
  <c r="F30" i="1" s="1"/>
  <c r="G17" i="1"/>
  <c r="H17" i="1" s="1"/>
  <c r="G37" i="1"/>
  <c r="H37" i="1" s="1"/>
  <c r="E37" i="1"/>
  <c r="F37" i="1" s="1"/>
  <c r="E44" i="1"/>
  <c r="F44" i="1"/>
  <c r="E34" i="1"/>
  <c r="F34" i="1" s="1"/>
  <c r="H36" i="1"/>
  <c r="G32" i="1"/>
  <c r="H32" i="1" s="1"/>
  <c r="G12" i="1"/>
  <c r="H12" i="1" s="1"/>
  <c r="G43" i="1"/>
  <c r="H43" i="1" s="1"/>
  <c r="G21" i="1"/>
  <c r="H21" i="1" s="1"/>
  <c r="G36" i="1"/>
  <c r="E16" i="1"/>
  <c r="F16" i="1" s="1"/>
  <c r="G22" i="1"/>
  <c r="H22" i="1" s="1"/>
  <c r="G19" i="1"/>
  <c r="H19" i="1" s="1"/>
  <c r="G27" i="1"/>
  <c r="H27" i="1" s="1"/>
  <c r="G28" i="1"/>
  <c r="H28" i="1" s="1"/>
  <c r="E43" i="1"/>
  <c r="F43" i="1" s="1"/>
  <c r="G42" i="1"/>
  <c r="H42" i="1" s="1"/>
  <c r="E20" i="1"/>
  <c r="F20" i="1" s="1"/>
  <c r="E40" i="1"/>
  <c r="F40" i="1" s="1"/>
  <c r="G40" i="1"/>
  <c r="H40" i="1" s="1"/>
  <c r="G41" i="1"/>
  <c r="H41" i="1" s="1"/>
  <c r="E17" i="1"/>
  <c r="F17" i="1" s="1"/>
  <c r="E14" i="1"/>
  <c r="F14" i="1" s="1"/>
  <c r="G20" i="1"/>
  <c r="H20" i="1" s="1"/>
  <c r="E42" i="1"/>
  <c r="F42" i="1" s="1"/>
  <c r="G23" i="1"/>
  <c r="H23" i="1" s="1"/>
  <c r="G13" i="1"/>
  <c r="H13" i="1" s="1"/>
  <c r="G44" i="1"/>
  <c r="H44" i="1" s="1"/>
  <c r="E25" i="1"/>
  <c r="F25" i="1" s="1"/>
  <c r="E15" i="1"/>
  <c r="F15" i="1" s="1"/>
  <c r="G26" i="1"/>
  <c r="H26" i="1" s="1"/>
  <c r="E32" i="1"/>
  <c r="F32" i="1" s="1"/>
  <c r="E29" i="1"/>
  <c r="F29" i="1" s="1"/>
  <c r="G29" i="1"/>
  <c r="H29" i="1" s="1"/>
  <c r="E22" i="1"/>
  <c r="F22" i="1" s="1"/>
  <c r="E24" i="1"/>
  <c r="F24" i="1" s="1"/>
  <c r="G11" i="1"/>
  <c r="E33" i="1"/>
  <c r="F33" i="1" s="1"/>
  <c r="G33" i="1"/>
  <c r="H33" i="1" s="1"/>
  <c r="E21" i="1"/>
  <c r="F21" i="1" s="1"/>
  <c r="E39" i="1"/>
  <c r="F39" i="1" s="1"/>
  <c r="E35" i="1"/>
  <c r="F35" i="1" s="1"/>
  <c r="G38" i="1"/>
  <c r="H38" i="1" s="1"/>
  <c r="E19" i="1"/>
  <c r="F19" i="1" s="1"/>
  <c r="E26" i="1"/>
  <c r="F26" i="1" s="1"/>
  <c r="G34" i="1"/>
  <c r="H34" i="1" s="1"/>
  <c r="G15" i="1"/>
  <c r="H15" i="1" s="1"/>
  <c r="E27" i="1"/>
  <c r="F27" i="1" s="1"/>
  <c r="E36" i="1"/>
  <c r="F36" i="1" s="1"/>
  <c r="E23" i="1"/>
  <c r="F23" i="1" s="1"/>
  <c r="E38" i="1"/>
  <c r="F38" i="1" s="1"/>
  <c r="E28" i="1"/>
  <c r="F28" i="1" s="1"/>
  <c r="G16" i="1"/>
  <c r="H16" i="1" s="1"/>
  <c r="E11" i="1"/>
  <c r="F11" i="1" s="1"/>
  <c r="E12" i="1"/>
  <c r="F12" i="1" s="1"/>
  <c r="K52" i="1" l="1"/>
  <c r="K53" i="1"/>
  <c r="K54" i="1"/>
  <c r="H11" i="1"/>
  <c r="E32" i="2"/>
  <c r="F32" i="2" s="1"/>
  <c r="G44" i="2"/>
  <c r="H44" i="2" s="1"/>
  <c r="E13" i="2"/>
  <c r="F13" i="2" s="1"/>
  <c r="F18" i="2"/>
  <c r="G26" i="2"/>
  <c r="H26" i="2"/>
  <c r="E38" i="2"/>
  <c r="F38" i="2" s="1"/>
  <c r="E44" i="2"/>
  <c r="F44" i="2" s="1"/>
  <c r="G41" i="2"/>
  <c r="H41" i="2" s="1"/>
  <c r="G13" i="2"/>
  <c r="H13" i="2" s="1"/>
  <c r="E22" i="2"/>
  <c r="F22" i="2" s="1"/>
  <c r="E41" i="2"/>
  <c r="F41" i="2" s="1"/>
  <c r="E37" i="2"/>
  <c r="F37" i="2" s="1"/>
  <c r="G17" i="2"/>
  <c r="H17" i="2" s="1"/>
  <c r="E25" i="2"/>
  <c r="F25" i="2" s="1"/>
  <c r="G38" i="2"/>
  <c r="H38" i="2" s="1"/>
  <c r="G29" i="2"/>
  <c r="H29" i="2" s="1"/>
  <c r="G24" i="2"/>
  <c r="H24" i="2"/>
  <c r="G25" i="2"/>
  <c r="H25" i="2" s="1"/>
  <c r="G39" i="2"/>
  <c r="H39" i="2" s="1"/>
  <c r="E17" i="2"/>
  <c r="F17" i="2" s="1"/>
  <c r="E18" i="2"/>
  <c r="E28" i="2"/>
  <c r="F28" i="2" s="1"/>
  <c r="E29" i="2"/>
  <c r="F29" i="2"/>
  <c r="G12" i="2"/>
  <c r="H12" i="2" s="1"/>
  <c r="G37" i="2"/>
  <c r="H37" i="2" s="1"/>
  <c r="E27" i="2"/>
  <c r="F27" i="2" s="1"/>
  <c r="G34" i="2"/>
  <c r="H34" i="2" s="1"/>
  <c r="E34" i="2"/>
  <c r="F34" i="2" s="1"/>
  <c r="G11" i="2"/>
  <c r="E36" i="2"/>
  <c r="F36" i="2" s="1"/>
  <c r="G19" i="2"/>
  <c r="H19" i="2" s="1"/>
  <c r="G31" i="2"/>
  <c r="H31" i="2" s="1"/>
  <c r="E31" i="2"/>
  <c r="F31" i="2" s="1"/>
  <c r="G16" i="2"/>
  <c r="H16" i="2" s="1"/>
  <c r="G15" i="2"/>
  <c r="H15" i="2" s="1"/>
  <c r="G27" i="2"/>
  <c r="H27" i="2"/>
  <c r="E24" i="2"/>
  <c r="F24" i="2" s="1"/>
  <c r="E16" i="2"/>
  <c r="F16" i="2" s="1"/>
  <c r="E40" i="2"/>
  <c r="F40" i="2" s="1"/>
  <c r="E42" i="2"/>
  <c r="F42" i="2" s="1"/>
  <c r="G42" i="2"/>
  <c r="H42" i="2" s="1"/>
  <c r="E39" i="2"/>
  <c r="F39" i="2" s="1"/>
  <c r="E21" i="2"/>
  <c r="F21" i="2" s="1"/>
  <c r="G21" i="2"/>
  <c r="H21" i="2" s="1"/>
  <c r="G32" i="2"/>
  <c r="H32" i="2" s="1"/>
  <c r="G23" i="2"/>
  <c r="H23" i="2" s="1"/>
  <c r="E45" i="2"/>
  <c r="F45" i="2" s="1"/>
  <c r="E15" i="2"/>
  <c r="F15" i="2" s="1"/>
  <c r="G18" i="2"/>
  <c r="H18" i="2" s="1"/>
  <c r="G40" i="2"/>
  <c r="H40" i="2" s="1"/>
  <c r="G33" i="2"/>
  <c r="H33" i="2" s="1"/>
  <c r="E20" i="2"/>
  <c r="F20" i="2" s="1"/>
  <c r="G20" i="2"/>
  <c r="H20" i="2" s="1"/>
  <c r="E12" i="2"/>
  <c r="F12" i="2" s="1"/>
  <c r="G30" i="2"/>
  <c r="H30" i="2" s="1"/>
  <c r="E30" i="2"/>
  <c r="F30" i="2" s="1"/>
  <c r="E26" i="2"/>
  <c r="F26" i="2" s="1"/>
  <c r="G14" i="2"/>
  <c r="H14" i="2" s="1"/>
  <c r="E35" i="2"/>
  <c r="F35" i="2" s="1"/>
  <c r="E14" i="2"/>
  <c r="F14" i="2" s="1"/>
  <c r="E43" i="2"/>
  <c r="F43" i="2" s="1"/>
  <c r="E33" i="2"/>
  <c r="F33" i="2" s="1"/>
  <c r="E23" i="2"/>
  <c r="F23" i="2" s="1"/>
  <c r="E19" i="2"/>
  <c r="F19" i="2" s="1"/>
  <c r="G35" i="2"/>
  <c r="H35" i="2" s="1"/>
  <c r="G43" i="2"/>
  <c r="H43" i="2" s="1"/>
  <c r="G22" i="2"/>
  <c r="H22" i="2" s="1"/>
  <c r="G36" i="2"/>
  <c r="H36" i="2" s="1"/>
  <c r="G28" i="2"/>
  <c r="H28" i="2" s="1"/>
  <c r="E11" i="2"/>
  <c r="F11" i="2" s="1"/>
  <c r="G45" i="2"/>
  <c r="H45" i="2" s="1"/>
  <c r="K53" i="2" l="1"/>
  <c r="H11" i="2"/>
  <c r="K52" i="2"/>
  <c r="K54" i="2"/>
  <c r="G22" i="3"/>
  <c r="H22" i="3" s="1"/>
  <c r="G15" i="3"/>
  <c r="H15" i="3" s="1"/>
  <c r="E15" i="3"/>
  <c r="F15" i="3" s="1"/>
  <c r="E29" i="3"/>
  <c r="F29" i="3" s="1"/>
  <c r="E21" i="3"/>
  <c r="F21" i="3" s="1"/>
  <c r="G29" i="3"/>
  <c r="H29" i="3" s="1"/>
  <c r="G25" i="3"/>
  <c r="H25" i="3" s="1"/>
  <c r="G11" i="3"/>
  <c r="E44" i="3"/>
  <c r="F44" i="3" s="1"/>
  <c r="G39" i="3"/>
  <c r="H39" i="3" s="1"/>
  <c r="E37" i="3"/>
  <c r="F37" i="3" s="1"/>
  <c r="G21" i="3"/>
  <c r="H21" i="3" s="1"/>
  <c r="G16" i="3"/>
  <c r="H16" i="3" s="1"/>
  <c r="E34" i="3"/>
  <c r="F34" i="3" s="1"/>
  <c r="E20" i="3"/>
  <c r="F20" i="3" s="1"/>
  <c r="G17" i="3"/>
  <c r="H17" i="3" s="1"/>
  <c r="E17" i="3"/>
  <c r="F17" i="3" s="1"/>
  <c r="E35" i="3"/>
  <c r="F35" i="3"/>
  <c r="G35" i="3"/>
  <c r="H35" i="3"/>
  <c r="G33" i="3"/>
  <c r="H33" i="3" s="1"/>
  <c r="E16" i="3"/>
  <c r="F16" i="3" s="1"/>
  <c r="E25" i="3"/>
  <c r="F25" i="3" s="1"/>
  <c r="G42" i="3"/>
  <c r="H42" i="3" s="1"/>
  <c r="G44" i="3"/>
  <c r="H44" i="3" s="1"/>
  <c r="G27" i="3"/>
  <c r="H27" i="3" s="1"/>
  <c r="E31" i="3"/>
  <c r="F31" i="3" s="1"/>
  <c r="E39" i="3"/>
  <c r="F39" i="3" s="1"/>
  <c r="E45" i="3"/>
  <c r="F45" i="3" s="1"/>
  <c r="G45" i="3"/>
  <c r="H45" i="3" s="1"/>
  <c r="E18" i="3"/>
  <c r="F18" i="3" s="1"/>
  <c r="E33" i="3"/>
  <c r="F33" i="3" s="1"/>
  <c r="G30" i="3"/>
  <c r="H30" i="3" s="1"/>
  <c r="E24" i="3"/>
  <c r="F24" i="3" s="1"/>
  <c r="E12" i="3"/>
  <c r="F12" i="3" s="1"/>
  <c r="G23" i="3"/>
  <c r="H23" i="3" s="1"/>
  <c r="E23" i="3"/>
  <c r="F23" i="3" s="1"/>
  <c r="G31" i="3"/>
  <c r="H31" i="3" s="1"/>
  <c r="E14" i="3"/>
  <c r="F14" i="3" s="1"/>
  <c r="E40" i="3"/>
  <c r="F40" i="3" s="1"/>
  <c r="E41" i="3"/>
  <c r="F41" i="3" s="1"/>
  <c r="G19" i="3"/>
  <c r="H19" i="3" s="1"/>
  <c r="G40" i="3"/>
  <c r="H40" i="3" s="1"/>
  <c r="E27" i="3"/>
  <c r="F27" i="3" s="1"/>
  <c r="G37" i="3"/>
  <c r="H37" i="3" s="1"/>
  <c r="E22" i="3"/>
  <c r="F22" i="3" s="1"/>
  <c r="E13" i="3"/>
  <c r="F13" i="3" s="1"/>
  <c r="G13" i="3"/>
  <c r="H13" i="3" s="1"/>
  <c r="E30" i="3"/>
  <c r="F30" i="3" s="1"/>
  <c r="G38" i="3"/>
  <c r="H38" i="3" s="1"/>
  <c r="G24" i="3"/>
  <c r="H24" i="3" s="1"/>
  <c r="E26" i="3"/>
  <c r="F26" i="3" s="1"/>
  <c r="G41" i="3"/>
  <c r="H41" i="3" s="1"/>
  <c r="E38" i="3"/>
  <c r="F38" i="3" s="1"/>
  <c r="G14" i="3"/>
  <c r="H14" i="3" s="1"/>
  <c r="G36" i="3"/>
  <c r="H36" i="3" s="1"/>
  <c r="E36" i="3"/>
  <c r="F36" i="3" s="1"/>
  <c r="G12" i="3"/>
  <c r="H12" i="3" s="1"/>
  <c r="G28" i="3"/>
  <c r="H28" i="3" s="1"/>
  <c r="E28" i="3"/>
  <c r="F28" i="3" s="1"/>
  <c r="G18" i="3"/>
  <c r="H18" i="3" s="1"/>
  <c r="G34" i="3"/>
  <c r="H34" i="3" s="1"/>
  <c r="G32" i="3"/>
  <c r="H32" i="3" s="1"/>
  <c r="E19" i="3"/>
  <c r="F19" i="3" s="1"/>
  <c r="E42" i="3"/>
  <c r="F42" i="3" s="1"/>
  <c r="E32" i="3"/>
  <c r="F32" i="3" s="1"/>
  <c r="G26" i="3"/>
  <c r="H26" i="3" s="1"/>
  <c r="G20" i="3"/>
  <c r="H20" i="3" s="1"/>
  <c r="E43" i="3"/>
  <c r="F43" i="3" s="1"/>
  <c r="E11" i="3"/>
  <c r="F11" i="3" s="1"/>
  <c r="G43" i="3"/>
  <c r="H43" i="3" s="1"/>
  <c r="K53" i="3" l="1"/>
  <c r="K52" i="3"/>
  <c r="H11" i="3"/>
  <c r="K54" i="3"/>
  <c r="E17" i="4"/>
  <c r="F17" i="4" s="1"/>
  <c r="G15" i="4"/>
  <c r="H15" i="4" s="1"/>
  <c r="E21" i="4"/>
  <c r="F21" i="4" s="1"/>
  <c r="G45" i="4"/>
  <c r="H45" i="4" s="1"/>
  <c r="E41" i="4"/>
  <c r="F41" i="4" s="1"/>
  <c r="E18" i="4"/>
  <c r="F18" i="4" s="1"/>
  <c r="G27" i="4"/>
  <c r="H27" i="4" s="1"/>
  <c r="E36" i="4"/>
  <c r="F36" i="4" s="1"/>
  <c r="G17" i="4"/>
  <c r="H17" i="4" s="1"/>
  <c r="E44" i="4"/>
  <c r="F44" i="4" s="1"/>
  <c r="E15" i="4"/>
  <c r="F15" i="4" s="1"/>
  <c r="E29" i="4"/>
  <c r="F29" i="4" s="1"/>
  <c r="G22" i="4"/>
  <c r="H22" i="4" s="1"/>
  <c r="E45" i="4"/>
  <c r="F45" i="4"/>
  <c r="E23" i="4"/>
  <c r="F23" i="4" s="1"/>
  <c r="F40" i="4"/>
  <c r="E40" i="4"/>
  <c r="G28" i="4"/>
  <c r="H28" i="4" s="1"/>
  <c r="G18" i="4"/>
  <c r="H18" i="4" s="1"/>
  <c r="E26" i="4"/>
  <c r="F26" i="4" s="1"/>
  <c r="E14" i="4"/>
  <c r="F14" i="4" s="1"/>
  <c r="G43" i="4"/>
  <c r="H43" i="4" s="1"/>
  <c r="E43" i="4"/>
  <c r="F43" i="4" s="1"/>
  <c r="E16" i="4"/>
  <c r="F16" i="4" s="1"/>
  <c r="G25" i="4"/>
  <c r="H25" i="4" s="1"/>
  <c r="E25" i="4"/>
  <c r="F25" i="4" s="1"/>
  <c r="E24" i="4"/>
  <c r="F24" i="4" s="1"/>
  <c r="G24" i="4"/>
  <c r="H24" i="4" s="1"/>
  <c r="E31" i="4"/>
  <c r="F31" i="4" s="1"/>
  <c r="E22" i="4"/>
  <c r="F22" i="4" s="1"/>
  <c r="G40" i="4"/>
  <c r="H40" i="4" s="1"/>
  <c r="G32" i="4"/>
  <c r="H32" i="4" s="1"/>
  <c r="G21" i="4"/>
  <c r="H21" i="4" s="1"/>
  <c r="G42" i="4"/>
  <c r="H42" i="4" s="1"/>
  <c r="G37" i="4"/>
  <c r="H37" i="4" s="1"/>
  <c r="G36" i="4"/>
  <c r="H36" i="4" s="1"/>
  <c r="G14" i="4"/>
  <c r="H14" i="4" s="1"/>
  <c r="E35" i="4"/>
  <c r="F35" i="4" s="1"/>
  <c r="E19" i="4"/>
  <c r="F19" i="4" s="1"/>
  <c r="H38" i="4"/>
  <c r="G30" i="4"/>
  <c r="H30" i="4"/>
  <c r="G38" i="4"/>
  <c r="E34" i="4"/>
  <c r="F34" i="4" s="1"/>
  <c r="G29" i="4"/>
  <c r="H29" i="4" s="1"/>
  <c r="E20" i="4"/>
  <c r="F20" i="4" s="1"/>
  <c r="G20" i="4"/>
  <c r="H20" i="4" s="1"/>
  <c r="G33" i="4"/>
  <c r="H33" i="4" s="1"/>
  <c r="E30" i="4"/>
  <c r="F30" i="4"/>
  <c r="E46" i="4"/>
  <c r="F46" i="4" s="1"/>
  <c r="G39" i="4"/>
  <c r="H39" i="4" s="1"/>
  <c r="E32" i="4"/>
  <c r="F32" i="4"/>
  <c r="E28" i="4"/>
  <c r="F28" i="4" s="1"/>
  <c r="G35" i="4"/>
  <c r="H35" i="4" s="1"/>
  <c r="G44" i="4"/>
  <c r="H44" i="4" s="1"/>
  <c r="G16" i="4"/>
  <c r="H16" i="4" s="1"/>
  <c r="G13" i="4"/>
  <c r="H13" i="4" s="1"/>
  <c r="E37" i="4"/>
  <c r="F37" i="4" s="1"/>
  <c r="G23" i="4"/>
  <c r="H23" i="4" s="1"/>
  <c r="G34" i="4"/>
  <c r="H34" i="4" s="1"/>
  <c r="G41" i="4"/>
  <c r="H41" i="4" s="1"/>
  <c r="G19" i="4"/>
  <c r="H19" i="4" s="1"/>
  <c r="E42" i="4"/>
  <c r="F42" i="4" s="1"/>
  <c r="E13" i="4"/>
  <c r="F13" i="4" s="1"/>
  <c r="G31" i="4"/>
  <c r="H31" i="4" s="1"/>
  <c r="G12" i="4"/>
  <c r="E12" i="4"/>
  <c r="F12" i="4" s="1"/>
  <c r="G11" i="4"/>
  <c r="G46" i="4"/>
  <c r="H46" i="4" s="1"/>
  <c r="E38" i="4"/>
  <c r="F38" i="4" s="1"/>
  <c r="E33" i="4"/>
  <c r="F33" i="4" s="1"/>
  <c r="G26" i="4"/>
  <c r="H26" i="4" s="1"/>
  <c r="E27" i="4"/>
  <c r="F27" i="4" s="1"/>
  <c r="E11" i="4"/>
  <c r="F11" i="4" s="1"/>
  <c r="E39" i="4"/>
  <c r="F39" i="4"/>
  <c r="H12" i="4" l="1"/>
  <c r="K53" i="4"/>
  <c r="K54" i="4"/>
  <c r="H11" i="4"/>
  <c r="K52" i="4"/>
</calcChain>
</file>

<file path=xl/sharedStrings.xml><?xml version="1.0" encoding="utf-8"?>
<sst xmlns="http://schemas.openxmlformats.org/spreadsheetml/2006/main" count="726" uniqueCount="228">
  <si>
    <t>DAFTAR NILAI SISWA SMAN 9 SEMARANG SEMESTER GENAP TAHUN PELAJARAN 2019/2020</t>
  </si>
  <si>
    <t>Guru :</t>
  </si>
  <si>
    <t>Rifanti S.Pd.</t>
  </si>
  <si>
    <t>Kelas XI-IPS 1</t>
  </si>
  <si>
    <t>Mapel :</t>
  </si>
  <si>
    <t>Bahasa Jawa [ Kelompok B (Wajib) ]</t>
  </si>
  <si>
    <t>didownload 12/03/2020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</si>
  <si>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</si>
  <si>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</si>
  <si>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</si>
  <si>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</si>
  <si>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</si>
  <si>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</si>
  <si>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</si>
  <si>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</si>
  <si>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</si>
  <si>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</si>
  <si>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</si>
  <si>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</si>
  <si>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</si>
  <si>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</si>
  <si>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</si>
  <si>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</si>
  <si>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</si>
  <si>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</si>
  <si>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</si>
  <si>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</si>
  <si>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</si>
  <si>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</si>
  <si>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</si>
  <si>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</si>
  <si>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</si>
  <si>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</si>
  <si>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</si>
  <si>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</si>
  <si>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</si>
  <si>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</si>
  <si>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</si>
  <si>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</si>
  <si>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</si>
  <si>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</si>
  <si>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</si>
  <si>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</si>
  <si>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</si>
  <si>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</si>
  <si>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</si>
  <si>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</si>
  <si>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</si>
  <si>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</si>
  <si>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</si>
  <si>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</si>
  <si>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</si>
  <si>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</si>
  <si>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</si>
  <si>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</si>
  <si>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</si>
  <si>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</si>
  <si>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</si>
  <si>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</si>
  <si>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</si>
  <si>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</si>
  <si>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</si>
  <si>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</si>
  <si>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</si>
  <si>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</si>
  <si>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</si>
  <si>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</si>
  <si>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</si>
  <si>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</si>
  <si>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BHANU RASENDRIYO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</si>
  <si>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</si>
  <si>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</si>
  <si>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</si>
  <si>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</si>
  <si>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</si>
  <si>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</si>
  <si>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ISTIQOMAH</t>
  </si>
  <si>
    <t>JOFANIA AISYAH AISHWARYA</t>
  </si>
  <si>
    <t>LANGIT WIDOWATI</t>
  </si>
  <si>
    <t>LEONARDO ARDHANDY KINDOYO</t>
  </si>
  <si>
    <t>Predikat &amp; Deskripsi Keterampilan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</si>
  <si>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</si>
  <si>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</si>
  <si>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</si>
  <si>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</si>
  <si>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</si>
  <si>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</si>
  <si>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</si>
  <si>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PADMA SIWI NAWANG ENJANG</t>
  </si>
  <si>
    <t>PAULINA NIKITA PERMATASARI DONGORAN</t>
  </si>
  <si>
    <t>PRADITYA AJISANA</t>
  </si>
  <si>
    <t>RAJENDRO DWIGIJARTO SAHADINO</t>
  </si>
  <si>
    <t>RASYID SIGIT KARYADI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</si>
  <si>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</si>
  <si>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</si>
  <si>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</si>
  <si>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</si>
  <si>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</si>
  <si>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</si>
  <si>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</si>
  <si>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</si>
  <si>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</si>
  <si>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</si>
  <si>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</si>
  <si>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</si>
  <si>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</si>
  <si>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</si>
  <si>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</si>
  <si>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</si>
  <si>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</si>
  <si>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</si>
  <si>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</si>
  <si>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</si>
  <si>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</si>
  <si>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XI-IPS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</si>
  <si>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</si>
  <si>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</si>
  <si>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</si>
  <si>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</si>
  <si>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</si>
  <si>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</si>
  <si>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</si>
  <si>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</si>
  <si>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</si>
  <si>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</si>
  <si>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</si>
  <si>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</si>
  <si>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</si>
  <si>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DIAH RAHMA PERTIWI</t>
  </si>
  <si>
    <t>DIVA DYAH PRAMESTA</t>
  </si>
  <si>
    <t>ELIZABETH NAFA MARCELLA APRILIA</t>
  </si>
  <si>
    <t>FANI YULI ASTANTI</t>
  </si>
  <si>
    <t>FITRIA RAHMA SAHID</t>
  </si>
  <si>
    <t>HILDA ALIFIANISA KUSUMAWARDANI</t>
  </si>
  <si>
    <t>KEVIN PRATAMA LOBO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</si>
  <si>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</si>
  <si>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</si>
  <si>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</si>
  <si>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</si>
  <si>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</si>
  <si>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</si>
  <si>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</si>
  <si>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</si>
  <si>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</si>
  <si>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</si>
  <si>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</si>
  <si>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</si>
  <si>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</si>
  <si>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</si>
  <si>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</si>
  <si>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XI-IPS 3</t>
  </si>
  <si>
    <t>ABELIA PUTRI MAHARANI</t>
  </si>
  <si>
    <t>ADETRA PURNA KAYLA</t>
  </si>
  <si>
    <t>ALITA SAVIRA</t>
  </si>
  <si>
    <t>AZRA AULIA NURSHADRINA</t>
  </si>
  <si>
    <t>BERNANDO FAIZA ADIPRATHAMA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</si>
  <si>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</si>
  <si>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</si>
  <si>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</si>
  <si>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</si>
  <si>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</si>
  <si>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</si>
  <si>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</si>
  <si>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</si>
  <si>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FELISA DWI MUBARIKA</t>
  </si>
  <si>
    <t>FITRI BUDIARTI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</si>
  <si>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</si>
  <si>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</si>
  <si>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</si>
  <si>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</si>
  <si>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</si>
  <si>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</si>
  <si>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</si>
  <si>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</si>
  <si>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</si>
  <si>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</si>
  <si>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</si>
  <si>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</si>
  <si>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</si>
  <si>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RIZQI RAMADHAN SHOFA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</si>
  <si>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</si>
  <si>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</si>
  <si>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</si>
  <si>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</si>
  <si>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</si>
  <si>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</si>
  <si>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XI-IPS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</si>
  <si>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</si>
  <si>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</si>
  <si>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</si>
  <si>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</si>
  <si>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</si>
  <si>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</si>
  <si>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</si>
  <si>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</si>
  <si>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</si>
  <si>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</si>
  <si>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</si>
  <si>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</si>
  <si>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</si>
  <si>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</si>
  <si>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</si>
  <si>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</si>
  <si>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</si>
  <si>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</si>
  <si>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</si>
  <si>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</si>
  <si>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</si>
  <si>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</si>
  <si>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</si>
  <si>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</si>
  <si>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</si>
  <si>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</si>
  <si>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</si>
  <si>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</si>
  <si>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</si>
  <si>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</si>
  <si>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</si>
  <si>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</si>
  <si>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</si>
  <si>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</si>
  <si>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</si>
  <si>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</si>
  <si>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Memiliki kemampuan mengidentifikasi unsur pembagun dalam cerita rakyat, namun perlu peningkatan dalam pemahaman relefansi pitutur luhur tembang macapat Gambuh</t>
  </si>
  <si>
    <t>Memiliki kemampuan menyajikan tembang macapat Gambuh secara lisan, namun perlu peningkatan dalam penyajian teks cerita rakyat secara lisan</t>
  </si>
  <si>
    <t>Memiliki kemampuan memproduksi sinopsis teks cerita rakyat, namun perlu peningkatan dalam memproduksi teks pariwara</t>
  </si>
  <si>
    <t xml:space="preserve">A </t>
  </si>
  <si>
    <t>Memiliki kemampuan mengidentifikasi tema, sifat, struktur penulisan dan kaedah pelafalan teks pariwara, namun perlu peningkatan dalam menganalisis penggunaan aksara Murda dalam wacana aksara Jawa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</si>
</sst>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15" borderId="2" xfId="0" applyFont="1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1" fontId="1" fillId="2" borderId="1" xfId="0" applyNumberFormat="1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40" activePane="bottomRight" state="frozen"/>
      <selection pane="topRight"/>
      <selection pane="bottomLeft"/>
      <selection pane="bottomRight" activeCell="I47" sqref="I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1180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265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136988</v>
      </c>
      <c r="C11" s="19" t="s">
        <v>55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unsur pembagun dalam cerita rakyat, namun perlu peningkatan dalam pemahaman relefansi pitutur luhur tembang macapat Gambuh</v>
      </c>
      <c r="K11" s="28">
        <f t="shared" ref="K11:K50" si="5">IF((COUNTA(AF11:AO11)&gt;0),AVERAGE(AF11:AO11),"")</f>
        <v>84.733333333333334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84.733333333333334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menyajikan tembang macapat Gambuh secara lisan, namun perlu peningkatan dalam penyajian teks cerita rakyat secara lisan</v>
      </c>
      <c r="Q11" s="39"/>
      <c r="R11" s="41" t="s">
        <v>9</v>
      </c>
      <c r="S11" s="18"/>
      <c r="T11" s="1">
        <v>84</v>
      </c>
      <c r="U11" s="1">
        <v>82</v>
      </c>
      <c r="V11" s="80">
        <v>83.2</v>
      </c>
      <c r="W11" s="1">
        <v>84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84</v>
      </c>
      <c r="AG11" s="1">
        <v>87</v>
      </c>
      <c r="AH11" s="80">
        <v>83.2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137003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2" s="28">
        <f t="shared" si="5"/>
        <v>86.266666666666666</v>
      </c>
      <c r="L12" s="28" t="str">
        <f t="shared" si="6"/>
        <v>A</v>
      </c>
      <c r="M12" s="28">
        <f t="shared" si="7"/>
        <v>86.266666666666666</v>
      </c>
      <c r="N12" s="28" t="str">
        <f t="shared" si="8"/>
        <v>A</v>
      </c>
      <c r="O12" s="36">
        <v>1</v>
      </c>
      <c r="P12" s="28" t="str">
        <f t="shared" si="9"/>
        <v>Memiliki kemampuan menyajikan tembang macapat Gambuh secara lisan, namun perlu peningkatan dalam penyajian teks cerita rakyat secara lisan</v>
      </c>
      <c r="Q12" s="39"/>
      <c r="R12" s="41" t="s">
        <v>9</v>
      </c>
      <c r="S12" s="18"/>
      <c r="T12" s="1">
        <v>86</v>
      </c>
      <c r="U12" s="1">
        <v>82</v>
      </c>
      <c r="V12" s="80">
        <v>86.800000000000011</v>
      </c>
      <c r="W12" s="1">
        <v>87</v>
      </c>
      <c r="X12" s="1">
        <v>87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87</v>
      </c>
      <c r="AH12" s="80">
        <v>86.800000000000011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137018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3" s="28">
        <f t="shared" si="5"/>
        <v>86.399999999999991</v>
      </c>
      <c r="L13" s="28" t="str">
        <f t="shared" si="6"/>
        <v>A</v>
      </c>
      <c r="M13" s="28">
        <f t="shared" si="7"/>
        <v>86.399999999999991</v>
      </c>
      <c r="N13" s="28" t="str">
        <f t="shared" si="8"/>
        <v>A</v>
      </c>
      <c r="O13" s="36">
        <v>1</v>
      </c>
      <c r="P13" s="28" t="str">
        <f t="shared" si="9"/>
        <v>Memiliki kemampuan menyajikan tembang macapat Gambuh secara lisan, namun perlu peningkatan dalam penyajian teks cerita rakyat secara lisan</v>
      </c>
      <c r="Q13" s="39"/>
      <c r="R13" s="41" t="s">
        <v>9</v>
      </c>
      <c r="S13" s="18"/>
      <c r="T13" s="1">
        <v>86</v>
      </c>
      <c r="U13" s="1">
        <v>83</v>
      </c>
      <c r="V13" s="80">
        <v>89.2</v>
      </c>
      <c r="W13" s="1">
        <v>86</v>
      </c>
      <c r="X13" s="1">
        <v>87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80">
        <v>89.2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5" t="s">
        <v>227</v>
      </c>
      <c r="FI13" s="45" t="s">
        <v>224</v>
      </c>
      <c r="FJ13" s="42">
        <v>56721</v>
      </c>
      <c r="FK13" s="42">
        <v>56731</v>
      </c>
    </row>
    <row r="14" spans="1:167" x14ac:dyDescent="0.25">
      <c r="A14" s="19">
        <v>4</v>
      </c>
      <c r="B14" s="19">
        <v>137033</v>
      </c>
      <c r="C14" s="19" t="s">
        <v>68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mengidentifikasi unsur pembagun dalam cerita rakyat, namun perlu peningkatan dalam pemahaman relefansi pitutur luhur tembang macapat Gambuh</v>
      </c>
      <c r="K14" s="28">
        <f t="shared" si="5"/>
        <v>83.866666666666674</v>
      </c>
      <c r="L14" s="28" t="str">
        <f t="shared" si="6"/>
        <v>B</v>
      </c>
      <c r="M14" s="28">
        <f t="shared" si="7"/>
        <v>83.866666666666674</v>
      </c>
      <c r="N14" s="28" t="str">
        <f t="shared" si="8"/>
        <v>B</v>
      </c>
      <c r="O14" s="36">
        <v>2</v>
      </c>
      <c r="P14" s="28" t="str">
        <f t="shared" si="9"/>
        <v>Memiliki kemampuan memproduksi sinopsis teks cerita rakyat, namun perlu peningkatan dalam memproduksi teks pariwara</v>
      </c>
      <c r="Q14" s="39"/>
      <c r="R14" s="41" t="s">
        <v>9</v>
      </c>
      <c r="S14" s="18"/>
      <c r="T14" s="1">
        <v>84</v>
      </c>
      <c r="U14" s="1">
        <v>83</v>
      </c>
      <c r="V14" s="80">
        <v>85.600000000000009</v>
      </c>
      <c r="W14" s="1">
        <v>84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86</v>
      </c>
      <c r="AH14" s="80">
        <v>85.600000000000009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149895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5" s="28">
        <f t="shared" si="5"/>
        <v>83.933333333333337</v>
      </c>
      <c r="L15" s="28" t="str">
        <f t="shared" si="6"/>
        <v>B</v>
      </c>
      <c r="M15" s="28">
        <f t="shared" si="7"/>
        <v>83.933333333333337</v>
      </c>
      <c r="N15" s="28" t="str">
        <f t="shared" si="8"/>
        <v>B</v>
      </c>
      <c r="O15" s="36">
        <v>2</v>
      </c>
      <c r="P15" s="28" t="str">
        <f t="shared" si="9"/>
        <v>Memiliki kemampuan memproduksi sinopsis teks cerita rakyat, namun perlu peningkatan dalam memproduksi teks pariwara</v>
      </c>
      <c r="Q15" s="39"/>
      <c r="R15" s="41" t="s">
        <v>9</v>
      </c>
      <c r="S15" s="18"/>
      <c r="T15" s="1">
        <v>86</v>
      </c>
      <c r="U15" s="1">
        <v>82</v>
      </c>
      <c r="V15" s="80">
        <v>86.800000000000011</v>
      </c>
      <c r="W15" s="1">
        <v>86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80">
        <v>86.800000000000011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223</v>
      </c>
      <c r="FI15" s="45" t="s">
        <v>225</v>
      </c>
      <c r="FJ15" s="42">
        <v>56722</v>
      </c>
      <c r="FK15" s="42">
        <v>56732</v>
      </c>
    </row>
    <row r="16" spans="1:167" x14ac:dyDescent="0.25">
      <c r="A16" s="19">
        <v>6</v>
      </c>
      <c r="B16" s="19">
        <v>137048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6" s="28">
        <f t="shared" si="5"/>
        <v>86.333333333333329</v>
      </c>
      <c r="L16" s="28" t="str">
        <f t="shared" si="6"/>
        <v>A</v>
      </c>
      <c r="M16" s="28">
        <f t="shared" si="7"/>
        <v>86.333333333333329</v>
      </c>
      <c r="N16" s="28" t="str">
        <f t="shared" si="8"/>
        <v>A</v>
      </c>
      <c r="O16" s="36">
        <v>1</v>
      </c>
      <c r="P16" s="28" t="str">
        <f t="shared" si="9"/>
        <v>Memiliki kemampuan menyajikan tembang macapat Gambuh secara lisan, namun perlu peningkatan dalam penyajian teks cerita rakyat secara lisan</v>
      </c>
      <c r="Q16" s="39"/>
      <c r="R16" s="41" t="s">
        <v>9</v>
      </c>
      <c r="S16" s="18"/>
      <c r="T16" s="1">
        <v>85</v>
      </c>
      <c r="U16" s="1">
        <v>83</v>
      </c>
      <c r="V16" s="80">
        <v>88</v>
      </c>
      <c r="W16" s="1">
        <v>86</v>
      </c>
      <c r="X16" s="1">
        <v>87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86</v>
      </c>
      <c r="AH16" s="80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137063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mengidentifikasi unsur pembagun dalam cerita rakyat, namun perlu peningkatan dalam pemahaman relefansi pitutur luhur tembang macapat Gambuh</v>
      </c>
      <c r="K17" s="28">
        <f t="shared" si="5"/>
        <v>85.933333333333337</v>
      </c>
      <c r="L17" s="28" t="str">
        <f t="shared" si="6"/>
        <v>A</v>
      </c>
      <c r="M17" s="28">
        <f t="shared" si="7"/>
        <v>85.933333333333337</v>
      </c>
      <c r="N17" s="28" t="str">
        <f t="shared" si="8"/>
        <v>A</v>
      </c>
      <c r="O17" s="36">
        <v>1</v>
      </c>
      <c r="P17" s="28" t="str">
        <f t="shared" si="9"/>
        <v>Memiliki kemampuan menyajikan tembang macapat Gambuh secara lisan, namun perlu peningkatan dalam penyajian teks cerita rakyat secara lisan</v>
      </c>
      <c r="Q17" s="39"/>
      <c r="R17" s="41" t="s">
        <v>9</v>
      </c>
      <c r="S17" s="18"/>
      <c r="T17" s="1">
        <v>82</v>
      </c>
      <c r="U17" s="1">
        <v>81</v>
      </c>
      <c r="V17" s="80">
        <v>84.800000000000011</v>
      </c>
      <c r="W17" s="1">
        <v>82</v>
      </c>
      <c r="X17" s="1">
        <v>85</v>
      </c>
      <c r="Y17" s="1"/>
      <c r="Z17" s="1"/>
      <c r="AA17" s="1"/>
      <c r="AB17" s="1"/>
      <c r="AC17" s="1"/>
      <c r="AD17" s="1"/>
      <c r="AE17" s="18"/>
      <c r="AF17" s="1">
        <v>86</v>
      </c>
      <c r="AG17" s="1">
        <v>87</v>
      </c>
      <c r="AH17" s="80">
        <v>84.800000000000011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56723</v>
      </c>
      <c r="FK17" s="42">
        <v>56733</v>
      </c>
    </row>
    <row r="18" spans="1:167" x14ac:dyDescent="0.25">
      <c r="A18" s="19">
        <v>8</v>
      </c>
      <c r="B18" s="19">
        <v>137078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8" s="28">
        <f t="shared" si="5"/>
        <v>85.466666666666654</v>
      </c>
      <c r="L18" s="28" t="str">
        <f t="shared" si="6"/>
        <v>A</v>
      </c>
      <c r="M18" s="28">
        <f t="shared" si="7"/>
        <v>85.466666666666654</v>
      </c>
      <c r="N18" s="28" t="str">
        <f t="shared" si="8"/>
        <v>A</v>
      </c>
      <c r="O18" s="36">
        <v>1</v>
      </c>
      <c r="P18" s="28" t="str">
        <f t="shared" si="9"/>
        <v>Memiliki kemampuan menyajikan tembang macapat Gambuh secara lisan, namun perlu peningkatan dalam penyajian teks cerita rakyat secara lisan</v>
      </c>
      <c r="Q18" s="39"/>
      <c r="R18" s="41" t="s">
        <v>226</v>
      </c>
      <c r="S18" s="18"/>
      <c r="T18" s="1">
        <v>82</v>
      </c>
      <c r="U18" s="1">
        <v>83</v>
      </c>
      <c r="V18" s="80">
        <v>86.4</v>
      </c>
      <c r="W18" s="1">
        <v>85</v>
      </c>
      <c r="X18" s="1">
        <v>87</v>
      </c>
      <c r="Y18" s="1"/>
      <c r="Z18" s="1"/>
      <c r="AA18" s="1"/>
      <c r="AB18" s="1"/>
      <c r="AC18" s="1"/>
      <c r="AD18" s="1"/>
      <c r="AE18" s="18"/>
      <c r="AF18" s="1">
        <v>83</v>
      </c>
      <c r="AG18" s="1">
        <v>87</v>
      </c>
      <c r="AH18" s="80">
        <v>86.4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137093</v>
      </c>
      <c r="C19" s="19" t="s">
        <v>73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9" s="28">
        <f t="shared" si="5"/>
        <v>86.600000000000009</v>
      </c>
      <c r="L19" s="28" t="str">
        <f t="shared" si="6"/>
        <v>A</v>
      </c>
      <c r="M19" s="28">
        <f t="shared" si="7"/>
        <v>86.600000000000009</v>
      </c>
      <c r="N19" s="28" t="str">
        <f t="shared" si="8"/>
        <v>A</v>
      </c>
      <c r="O19" s="36">
        <v>1</v>
      </c>
      <c r="P19" s="28" t="str">
        <f t="shared" si="9"/>
        <v>Memiliki kemampuan menyajikan tembang macapat Gambuh secara lisan, namun perlu peningkatan dalam penyajian teks cerita rakyat secara lisan</v>
      </c>
      <c r="Q19" s="39"/>
      <c r="R19" s="41" t="s">
        <v>8</v>
      </c>
      <c r="S19" s="18"/>
      <c r="T19" s="1">
        <v>86</v>
      </c>
      <c r="U19" s="1">
        <v>85</v>
      </c>
      <c r="V19" s="80">
        <v>88.800000000000011</v>
      </c>
      <c r="W19" s="1">
        <v>88</v>
      </c>
      <c r="X19" s="1">
        <v>87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85</v>
      </c>
      <c r="AH19" s="80">
        <v>88.800000000000011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56724</v>
      </c>
      <c r="FK19" s="42">
        <v>56734</v>
      </c>
    </row>
    <row r="20" spans="1:167" x14ac:dyDescent="0.25">
      <c r="A20" s="19">
        <v>10</v>
      </c>
      <c r="B20" s="19">
        <v>137108</v>
      </c>
      <c r="C20" s="19" t="s">
        <v>74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0" s="28">
        <f t="shared" si="5"/>
        <v>84.666666666666671</v>
      </c>
      <c r="L20" s="28" t="str">
        <f t="shared" si="6"/>
        <v>A</v>
      </c>
      <c r="M20" s="28">
        <f t="shared" si="7"/>
        <v>84.666666666666671</v>
      </c>
      <c r="N20" s="28" t="str">
        <f t="shared" si="8"/>
        <v>A</v>
      </c>
      <c r="O20" s="36">
        <v>2</v>
      </c>
      <c r="P20" s="28" t="str">
        <f t="shared" si="9"/>
        <v>Memiliki kemampuan memproduksi sinopsis teks cerita rakyat, namun perlu peningkatan dalam memproduksi teks pariwara</v>
      </c>
      <c r="Q20" s="39"/>
      <c r="R20" s="41" t="s">
        <v>9</v>
      </c>
      <c r="S20" s="18"/>
      <c r="T20" s="1">
        <v>86</v>
      </c>
      <c r="U20" s="1">
        <v>84</v>
      </c>
      <c r="V20" s="80">
        <v>86</v>
      </c>
      <c r="W20" s="1">
        <v>86</v>
      </c>
      <c r="X20" s="1">
        <v>87</v>
      </c>
      <c r="Y20" s="1"/>
      <c r="Z20" s="1"/>
      <c r="AA20" s="1"/>
      <c r="AB20" s="1"/>
      <c r="AC20" s="1"/>
      <c r="AD20" s="1"/>
      <c r="AE20" s="18"/>
      <c r="AF20" s="1">
        <v>83</v>
      </c>
      <c r="AG20" s="1">
        <v>85</v>
      </c>
      <c r="AH20" s="80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137123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1" s="28">
        <f t="shared" si="5"/>
        <v>84.733333333333334</v>
      </c>
      <c r="L21" s="28" t="str">
        <f t="shared" si="6"/>
        <v>A</v>
      </c>
      <c r="M21" s="28">
        <f t="shared" si="7"/>
        <v>84.733333333333334</v>
      </c>
      <c r="N21" s="28" t="str">
        <f t="shared" si="8"/>
        <v>A</v>
      </c>
      <c r="O21" s="36">
        <v>2</v>
      </c>
      <c r="P21" s="28" t="str">
        <f t="shared" si="9"/>
        <v>Memiliki kemampuan memproduksi sinopsis teks cerita rakyat, namun perlu peningkatan dalam memproduksi teks pariwara</v>
      </c>
      <c r="Q21" s="39"/>
      <c r="R21" s="41" t="s">
        <v>9</v>
      </c>
      <c r="S21" s="18"/>
      <c r="T21" s="1">
        <v>84</v>
      </c>
      <c r="U21" s="1">
        <v>82</v>
      </c>
      <c r="V21" s="80">
        <v>89.2</v>
      </c>
      <c r="W21" s="1">
        <v>85</v>
      </c>
      <c r="X21" s="1">
        <v>87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80">
        <v>89.2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56725</v>
      </c>
      <c r="FK21" s="42">
        <v>56735</v>
      </c>
    </row>
    <row r="22" spans="1:167" x14ac:dyDescent="0.25">
      <c r="A22" s="19">
        <v>12</v>
      </c>
      <c r="B22" s="19">
        <v>137153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2" s="28">
        <f t="shared" si="5"/>
        <v>85.8</v>
      </c>
      <c r="L22" s="28" t="str">
        <f t="shared" si="6"/>
        <v>A</v>
      </c>
      <c r="M22" s="28">
        <f t="shared" si="7"/>
        <v>85.8</v>
      </c>
      <c r="N22" s="28" t="str">
        <f t="shared" si="8"/>
        <v>A</v>
      </c>
      <c r="O22" s="36">
        <v>1</v>
      </c>
      <c r="P22" s="28" t="str">
        <f t="shared" si="9"/>
        <v>Memiliki kemampuan menyajikan tembang macapat Gambuh secara lisan, namun perlu peningkatan dalam penyajian teks cerita rakyat secara lisan</v>
      </c>
      <c r="Q22" s="39"/>
      <c r="R22" s="41" t="s">
        <v>9</v>
      </c>
      <c r="S22" s="18"/>
      <c r="T22" s="1">
        <v>84</v>
      </c>
      <c r="U22" s="1">
        <v>82</v>
      </c>
      <c r="V22" s="80">
        <v>88.4</v>
      </c>
      <c r="W22" s="1">
        <v>85</v>
      </c>
      <c r="X22" s="1">
        <v>87</v>
      </c>
      <c r="Y22" s="1"/>
      <c r="Z22" s="1"/>
      <c r="AA22" s="1"/>
      <c r="AB22" s="1"/>
      <c r="AC22" s="1"/>
      <c r="AD22" s="1"/>
      <c r="AE22" s="18"/>
      <c r="AF22" s="1">
        <v>84</v>
      </c>
      <c r="AG22" s="1">
        <v>85</v>
      </c>
      <c r="AH22" s="80">
        <v>88.4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137168</v>
      </c>
      <c r="C23" s="19" t="s">
        <v>77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3" s="28">
        <f t="shared" si="5"/>
        <v>86.333333333333329</v>
      </c>
      <c r="L23" s="28" t="str">
        <f t="shared" si="6"/>
        <v>A</v>
      </c>
      <c r="M23" s="28">
        <f t="shared" si="7"/>
        <v>86.333333333333329</v>
      </c>
      <c r="N23" s="28" t="str">
        <f t="shared" si="8"/>
        <v>A</v>
      </c>
      <c r="O23" s="36">
        <v>1</v>
      </c>
      <c r="P23" s="28" t="str">
        <f t="shared" si="9"/>
        <v>Memiliki kemampuan menyajikan tembang macapat Gambuh secara lisan, namun perlu peningkatan dalam penyajian teks cerita rakyat secara lisan</v>
      </c>
      <c r="Q23" s="39"/>
      <c r="R23" s="41" t="s">
        <v>9</v>
      </c>
      <c r="S23" s="18"/>
      <c r="T23" s="1">
        <v>86</v>
      </c>
      <c r="U23" s="1">
        <v>85</v>
      </c>
      <c r="V23" s="80">
        <v>88</v>
      </c>
      <c r="W23" s="1">
        <v>86</v>
      </c>
      <c r="X23" s="1">
        <v>87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86</v>
      </c>
      <c r="AH23" s="80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56726</v>
      </c>
      <c r="FK23" s="42">
        <v>56736</v>
      </c>
    </row>
    <row r="24" spans="1:167" x14ac:dyDescent="0.25">
      <c r="A24" s="19">
        <v>14</v>
      </c>
      <c r="B24" s="19">
        <v>137183</v>
      </c>
      <c r="C24" s="19" t="s">
        <v>78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4" s="28">
        <f t="shared" si="5"/>
        <v>86.333333333333329</v>
      </c>
      <c r="L24" s="28" t="str">
        <f t="shared" si="6"/>
        <v>A</v>
      </c>
      <c r="M24" s="28">
        <f t="shared" si="7"/>
        <v>86.333333333333329</v>
      </c>
      <c r="N24" s="28" t="str">
        <f t="shared" si="8"/>
        <v>A</v>
      </c>
      <c r="O24" s="36">
        <v>1</v>
      </c>
      <c r="P24" s="28" t="str">
        <f t="shared" si="9"/>
        <v>Memiliki kemampuan menyajikan tembang macapat Gambuh secara lisan, namun perlu peningkatan dalam penyajian teks cerita rakyat secara lisan</v>
      </c>
      <c r="Q24" s="39"/>
      <c r="R24" s="41" t="s">
        <v>9</v>
      </c>
      <c r="S24" s="18"/>
      <c r="T24" s="1">
        <v>85</v>
      </c>
      <c r="U24" s="1">
        <v>85</v>
      </c>
      <c r="V24" s="80">
        <v>84</v>
      </c>
      <c r="W24" s="1">
        <v>85</v>
      </c>
      <c r="X24" s="1">
        <v>87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80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137198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5" s="28">
        <f t="shared" si="5"/>
        <v>84.8</v>
      </c>
      <c r="L25" s="28" t="str">
        <f t="shared" si="6"/>
        <v>A</v>
      </c>
      <c r="M25" s="28">
        <f t="shared" si="7"/>
        <v>84.8</v>
      </c>
      <c r="N25" s="28" t="str">
        <f t="shared" si="8"/>
        <v>A</v>
      </c>
      <c r="O25" s="36">
        <v>2</v>
      </c>
      <c r="P25" s="28" t="str">
        <f t="shared" si="9"/>
        <v>Memiliki kemampuan memproduksi sinopsis teks cerita rakyat, namun perlu peningkatan dalam memproduksi teks pariwara</v>
      </c>
      <c r="Q25" s="39"/>
      <c r="R25" s="41" t="s">
        <v>9</v>
      </c>
      <c r="S25" s="18"/>
      <c r="T25" s="1">
        <v>86</v>
      </c>
      <c r="U25" s="1">
        <v>85</v>
      </c>
      <c r="V25" s="80">
        <v>86.4</v>
      </c>
      <c r="W25" s="1">
        <v>86</v>
      </c>
      <c r="X25" s="1">
        <v>87</v>
      </c>
      <c r="Y25" s="1"/>
      <c r="Z25" s="1"/>
      <c r="AA25" s="1"/>
      <c r="AB25" s="1"/>
      <c r="AC25" s="1"/>
      <c r="AD25" s="1"/>
      <c r="AE25" s="18"/>
      <c r="AF25" s="1">
        <v>82</v>
      </c>
      <c r="AG25" s="1">
        <v>86</v>
      </c>
      <c r="AH25" s="80">
        <v>86.4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56727</v>
      </c>
      <c r="FK25" s="42">
        <v>56737</v>
      </c>
    </row>
    <row r="26" spans="1:167" x14ac:dyDescent="0.25">
      <c r="A26" s="19">
        <v>16</v>
      </c>
      <c r="B26" s="19">
        <v>137213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6" s="28">
        <f t="shared" si="5"/>
        <v>86.2</v>
      </c>
      <c r="L26" s="28" t="str">
        <f t="shared" si="6"/>
        <v>A</v>
      </c>
      <c r="M26" s="28">
        <f t="shared" si="7"/>
        <v>86.2</v>
      </c>
      <c r="N26" s="28" t="str">
        <f t="shared" si="8"/>
        <v>A</v>
      </c>
      <c r="O26" s="36">
        <v>1</v>
      </c>
      <c r="P26" s="28" t="str">
        <f t="shared" si="9"/>
        <v>Memiliki kemampuan menyajikan tembang macapat Gambuh secara lisan, namun perlu peningkatan dalam penyajian teks cerita rakyat secara lisan</v>
      </c>
      <c r="Q26" s="39"/>
      <c r="R26" s="41" t="s">
        <v>8</v>
      </c>
      <c r="S26" s="18"/>
      <c r="T26" s="1">
        <v>85</v>
      </c>
      <c r="U26" s="1">
        <v>84</v>
      </c>
      <c r="V26" s="80">
        <v>85.600000000000009</v>
      </c>
      <c r="W26" s="1">
        <v>85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83</v>
      </c>
      <c r="AG26" s="1">
        <v>90</v>
      </c>
      <c r="AH26" s="80">
        <v>85.600000000000009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137228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mengidentifikasi unsur pembagun dalam cerita rakyat, namun perlu peningkatan dalam pemahaman relefansi pitutur luhur tembang macapat Gambuh</v>
      </c>
      <c r="K27" s="28">
        <f t="shared" si="5"/>
        <v>82.733333333333334</v>
      </c>
      <c r="L27" s="28" t="str">
        <f t="shared" si="6"/>
        <v>B</v>
      </c>
      <c r="M27" s="28">
        <f t="shared" si="7"/>
        <v>82.733333333333334</v>
      </c>
      <c r="N27" s="28" t="str">
        <f t="shared" si="8"/>
        <v>B</v>
      </c>
      <c r="O27" s="36">
        <v>2</v>
      </c>
      <c r="P27" s="28" t="str">
        <f t="shared" si="9"/>
        <v>Memiliki kemampuan memproduksi sinopsis teks cerita rakyat, namun perlu peningkatan dalam memproduksi teks pariwara</v>
      </c>
      <c r="Q27" s="39"/>
      <c r="R27" s="41" t="s">
        <v>9</v>
      </c>
      <c r="S27" s="18"/>
      <c r="T27" s="1">
        <v>84</v>
      </c>
      <c r="U27" s="1">
        <v>83</v>
      </c>
      <c r="V27" s="80">
        <v>83.2</v>
      </c>
      <c r="W27" s="1">
        <v>84</v>
      </c>
      <c r="X27" s="1">
        <v>87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80">
        <v>83.2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56728</v>
      </c>
      <c r="FK27" s="42">
        <v>56738</v>
      </c>
    </row>
    <row r="28" spans="1:167" x14ac:dyDescent="0.25">
      <c r="A28" s="19">
        <v>18</v>
      </c>
      <c r="B28" s="19">
        <v>137243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8" s="28">
        <f t="shared" si="5"/>
        <v>84.13333333333334</v>
      </c>
      <c r="L28" s="28" t="str">
        <f t="shared" si="6"/>
        <v>A</v>
      </c>
      <c r="M28" s="28">
        <f t="shared" si="7"/>
        <v>84.13333333333334</v>
      </c>
      <c r="N28" s="28" t="str">
        <f t="shared" si="8"/>
        <v>A</v>
      </c>
      <c r="O28" s="36">
        <v>2</v>
      </c>
      <c r="P28" s="28" t="str">
        <f t="shared" si="9"/>
        <v>Memiliki kemampuan memproduksi sinopsis teks cerita rakyat, namun perlu peningkatan dalam memproduksi teks pariwara</v>
      </c>
      <c r="Q28" s="39"/>
      <c r="R28" s="41" t="s">
        <v>9</v>
      </c>
      <c r="S28" s="18"/>
      <c r="T28" s="1">
        <v>85</v>
      </c>
      <c r="U28" s="1">
        <v>82</v>
      </c>
      <c r="V28" s="80">
        <v>84.4</v>
      </c>
      <c r="W28" s="1">
        <v>85</v>
      </c>
      <c r="X28" s="1">
        <v>87</v>
      </c>
      <c r="Y28" s="1"/>
      <c r="Z28" s="1"/>
      <c r="AA28" s="1"/>
      <c r="AB28" s="1"/>
      <c r="AC28" s="1"/>
      <c r="AD28" s="1"/>
      <c r="AE28" s="18"/>
      <c r="AF28" s="1">
        <v>83</v>
      </c>
      <c r="AG28" s="1">
        <v>85</v>
      </c>
      <c r="AH28" s="80">
        <v>84.4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137258</v>
      </c>
      <c r="C29" s="19" t="s">
        <v>84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9" s="28">
        <f t="shared" si="5"/>
        <v>84.266666666666666</v>
      </c>
      <c r="L29" s="28" t="str">
        <f t="shared" si="6"/>
        <v>A</v>
      </c>
      <c r="M29" s="28">
        <f t="shared" si="7"/>
        <v>84.266666666666666</v>
      </c>
      <c r="N29" s="28" t="str">
        <f t="shared" si="8"/>
        <v>A</v>
      </c>
      <c r="O29" s="36">
        <v>2</v>
      </c>
      <c r="P29" s="28" t="str">
        <f t="shared" si="9"/>
        <v>Memiliki kemampuan memproduksi sinopsis teks cerita rakyat, namun perlu peningkatan dalam memproduksi teks pariwara</v>
      </c>
      <c r="Q29" s="39"/>
      <c r="R29" s="41" t="s">
        <v>9</v>
      </c>
      <c r="S29" s="18"/>
      <c r="T29" s="1">
        <v>84</v>
      </c>
      <c r="U29" s="1">
        <v>83</v>
      </c>
      <c r="V29" s="80">
        <v>84.800000000000011</v>
      </c>
      <c r="W29" s="1">
        <v>84</v>
      </c>
      <c r="X29" s="1">
        <v>87</v>
      </c>
      <c r="Y29" s="1"/>
      <c r="Z29" s="1"/>
      <c r="AA29" s="1"/>
      <c r="AB29" s="1"/>
      <c r="AC29" s="1"/>
      <c r="AD29" s="1"/>
      <c r="AE29" s="18"/>
      <c r="AF29" s="1">
        <v>83</v>
      </c>
      <c r="AG29" s="1">
        <v>85</v>
      </c>
      <c r="AH29" s="80">
        <v>84.800000000000011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56729</v>
      </c>
      <c r="FK29" s="42">
        <v>56739</v>
      </c>
    </row>
    <row r="30" spans="1:167" x14ac:dyDescent="0.25">
      <c r="A30" s="19">
        <v>20</v>
      </c>
      <c r="B30" s="19">
        <v>137273</v>
      </c>
      <c r="C30" s="19" t="s">
        <v>85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0" s="28">
        <f t="shared" si="5"/>
        <v>84.066666666666663</v>
      </c>
      <c r="L30" s="28" t="str">
        <f t="shared" si="6"/>
        <v>A</v>
      </c>
      <c r="M30" s="28">
        <f t="shared" si="7"/>
        <v>84.066666666666663</v>
      </c>
      <c r="N30" s="28" t="str">
        <f t="shared" si="8"/>
        <v>A</v>
      </c>
      <c r="O30" s="36">
        <v>2</v>
      </c>
      <c r="P30" s="28" t="str">
        <f t="shared" si="9"/>
        <v>Memiliki kemampuan memproduksi sinopsis teks cerita rakyat, namun perlu peningkatan dalam memproduksi teks pariwara</v>
      </c>
      <c r="Q30" s="39"/>
      <c r="R30" s="41" t="s">
        <v>9</v>
      </c>
      <c r="S30" s="18"/>
      <c r="T30" s="1">
        <v>86</v>
      </c>
      <c r="U30" s="1">
        <v>84</v>
      </c>
      <c r="V30" s="80">
        <v>87.2</v>
      </c>
      <c r="W30" s="1">
        <v>86</v>
      </c>
      <c r="X30" s="1">
        <v>87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80">
        <v>87.2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137288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1" s="28">
        <f t="shared" si="5"/>
        <v>86.933333333333337</v>
      </c>
      <c r="L31" s="28" t="str">
        <f t="shared" si="6"/>
        <v>A</v>
      </c>
      <c r="M31" s="28">
        <f t="shared" si="7"/>
        <v>86.933333333333337</v>
      </c>
      <c r="N31" s="28" t="str">
        <f t="shared" si="8"/>
        <v>A</v>
      </c>
      <c r="O31" s="36">
        <v>1</v>
      </c>
      <c r="P31" s="28" t="str">
        <f t="shared" si="9"/>
        <v>Memiliki kemampuan menyajikan tembang macapat Gambuh secara lisan, namun perlu peningkatan dalam penyajian teks cerita rakyat secara lisan</v>
      </c>
      <c r="Q31" s="39"/>
      <c r="R31" s="41" t="s">
        <v>9</v>
      </c>
      <c r="S31" s="18"/>
      <c r="T31" s="1">
        <v>85</v>
      </c>
      <c r="U31" s="1">
        <v>82</v>
      </c>
      <c r="V31" s="80">
        <v>86.800000000000011</v>
      </c>
      <c r="W31" s="1">
        <v>85</v>
      </c>
      <c r="X31" s="1">
        <v>87</v>
      </c>
      <c r="Y31" s="1"/>
      <c r="Z31" s="1"/>
      <c r="AA31" s="1"/>
      <c r="AB31" s="1"/>
      <c r="AC31" s="1"/>
      <c r="AD31" s="1"/>
      <c r="AE31" s="18"/>
      <c r="AF31" s="1">
        <v>84</v>
      </c>
      <c r="AG31" s="1">
        <v>90</v>
      </c>
      <c r="AH31" s="80">
        <v>86.800000000000011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56730</v>
      </c>
      <c r="FK31" s="42">
        <v>56740</v>
      </c>
    </row>
    <row r="32" spans="1:167" x14ac:dyDescent="0.25">
      <c r="A32" s="19">
        <v>22</v>
      </c>
      <c r="B32" s="19">
        <v>137303</v>
      </c>
      <c r="C32" s="19" t="s">
        <v>87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mengidentifikasi unsur pembagun dalam cerita rakyat, namun perlu peningkatan dalam pemahaman relefansi pitutur luhur tembang macapat Gambuh</v>
      </c>
      <c r="K32" s="28">
        <f t="shared" si="5"/>
        <v>82.866666666666674</v>
      </c>
      <c r="L32" s="28" t="str">
        <f t="shared" si="6"/>
        <v>B</v>
      </c>
      <c r="M32" s="28">
        <f t="shared" si="7"/>
        <v>82.866666666666674</v>
      </c>
      <c r="N32" s="28" t="str">
        <f t="shared" si="8"/>
        <v>B</v>
      </c>
      <c r="O32" s="36">
        <v>2</v>
      </c>
      <c r="P32" s="28" t="str">
        <f t="shared" si="9"/>
        <v>Memiliki kemampuan memproduksi sinopsis teks cerita rakyat, namun perlu peningkatan dalam memproduksi teks pariwara</v>
      </c>
      <c r="Q32" s="39"/>
      <c r="R32" s="41" t="s">
        <v>9</v>
      </c>
      <c r="S32" s="18"/>
      <c r="T32" s="1">
        <v>78</v>
      </c>
      <c r="U32" s="1">
        <v>82</v>
      </c>
      <c r="V32" s="80">
        <v>83.600000000000009</v>
      </c>
      <c r="W32" s="1">
        <v>78</v>
      </c>
      <c r="X32" s="1">
        <v>87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80">
        <v>83.600000000000009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149081</v>
      </c>
      <c r="C33" s="19" t="s">
        <v>88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3" s="28">
        <f t="shared" si="5"/>
        <v>87.066666666666663</v>
      </c>
      <c r="L33" s="28" t="str">
        <f t="shared" si="6"/>
        <v>A</v>
      </c>
      <c r="M33" s="28">
        <f t="shared" si="7"/>
        <v>87.066666666666663</v>
      </c>
      <c r="N33" s="28" t="str">
        <f t="shared" si="8"/>
        <v>A</v>
      </c>
      <c r="O33" s="36">
        <v>1</v>
      </c>
      <c r="P33" s="28" t="str">
        <f t="shared" si="9"/>
        <v>Memiliki kemampuan menyajikan tembang macapat Gambuh secara lisan, namun perlu peningkatan dalam penyajian teks cerita rakyat secara lisan</v>
      </c>
      <c r="Q33" s="39"/>
      <c r="R33" s="41" t="s">
        <v>9</v>
      </c>
      <c r="S33" s="18"/>
      <c r="T33" s="1">
        <v>86</v>
      </c>
      <c r="U33" s="1">
        <v>84</v>
      </c>
      <c r="V33" s="80">
        <v>87.2</v>
      </c>
      <c r="W33" s="1">
        <v>86</v>
      </c>
      <c r="X33" s="1">
        <v>87</v>
      </c>
      <c r="Y33" s="1"/>
      <c r="Z33" s="1"/>
      <c r="AA33" s="1"/>
      <c r="AB33" s="1"/>
      <c r="AC33" s="1"/>
      <c r="AD33" s="1"/>
      <c r="AE33" s="18"/>
      <c r="AF33" s="1">
        <v>84</v>
      </c>
      <c r="AG33" s="1">
        <v>90</v>
      </c>
      <c r="AH33" s="80">
        <v>87.2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137318</v>
      </c>
      <c r="C34" s="19" t="s">
        <v>89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4" s="28">
        <f t="shared" si="5"/>
        <v>87.733333333333334</v>
      </c>
      <c r="L34" s="28" t="str">
        <f t="shared" si="6"/>
        <v>A</v>
      </c>
      <c r="M34" s="28">
        <f t="shared" si="7"/>
        <v>87.733333333333334</v>
      </c>
      <c r="N34" s="28" t="str">
        <f t="shared" si="8"/>
        <v>A</v>
      </c>
      <c r="O34" s="36">
        <v>1</v>
      </c>
      <c r="P34" s="28" t="str">
        <f t="shared" si="9"/>
        <v>Memiliki kemampuan menyajikan tembang macapat Gambuh secara lisan, namun perlu peningkatan dalam penyajian teks cerita rakyat secara lisan</v>
      </c>
      <c r="Q34" s="39"/>
      <c r="R34" s="41" t="s">
        <v>8</v>
      </c>
      <c r="S34" s="18"/>
      <c r="T34" s="1">
        <v>86</v>
      </c>
      <c r="U34" s="1">
        <v>88</v>
      </c>
      <c r="V34" s="80">
        <v>87.2</v>
      </c>
      <c r="W34" s="1">
        <v>86</v>
      </c>
      <c r="X34" s="1">
        <v>87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86</v>
      </c>
      <c r="AH34" s="80">
        <v>87.2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137333</v>
      </c>
      <c r="C35" s="19" t="s">
        <v>90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mengidentifikasi unsur pembagun dalam cerita rakyat, namun perlu peningkatan dalam pemahaman relefansi pitutur luhur tembang macapat Gambuh</v>
      </c>
      <c r="K35" s="28">
        <f t="shared" si="5"/>
        <v>84.066666666666663</v>
      </c>
      <c r="L35" s="28" t="str">
        <f t="shared" si="6"/>
        <v>A</v>
      </c>
      <c r="M35" s="28">
        <f t="shared" si="7"/>
        <v>84.066666666666663</v>
      </c>
      <c r="N35" s="28" t="str">
        <f t="shared" si="8"/>
        <v>A</v>
      </c>
      <c r="O35" s="36">
        <v>1</v>
      </c>
      <c r="P35" s="28" t="str">
        <f t="shared" si="9"/>
        <v>Memiliki kemampuan menyajikan tembang macapat Gambuh secara lisan, namun perlu peningkatan dalam penyajian teks cerita rakyat secara lisan</v>
      </c>
      <c r="Q35" s="39"/>
      <c r="R35" s="41" t="s">
        <v>9</v>
      </c>
      <c r="S35" s="18"/>
      <c r="T35" s="1">
        <v>78</v>
      </c>
      <c r="U35" s="1">
        <v>86</v>
      </c>
      <c r="V35" s="80">
        <v>83.2</v>
      </c>
      <c r="W35" s="1">
        <v>78</v>
      </c>
      <c r="X35" s="1">
        <v>87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85</v>
      </c>
      <c r="AH35" s="80">
        <v>83.2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137348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6" s="28">
        <f t="shared" si="5"/>
        <v>86.933333333333337</v>
      </c>
      <c r="L36" s="28" t="str">
        <f t="shared" si="6"/>
        <v>A</v>
      </c>
      <c r="M36" s="28">
        <f t="shared" si="7"/>
        <v>86.933333333333337</v>
      </c>
      <c r="N36" s="28" t="str">
        <f t="shared" si="8"/>
        <v>A</v>
      </c>
      <c r="O36" s="36">
        <v>1</v>
      </c>
      <c r="P36" s="28" t="str">
        <f t="shared" si="9"/>
        <v>Memiliki kemampuan menyajikan tembang macapat Gambuh secara lisan, namun perlu peningkatan dalam penyajian teks cerita rakyat secara lisan</v>
      </c>
      <c r="Q36" s="39"/>
      <c r="R36" s="41" t="s">
        <v>9</v>
      </c>
      <c r="S36" s="18"/>
      <c r="T36" s="1">
        <v>86</v>
      </c>
      <c r="U36" s="1">
        <v>83</v>
      </c>
      <c r="V36" s="80">
        <v>86.800000000000011</v>
      </c>
      <c r="W36" s="1">
        <v>86</v>
      </c>
      <c r="X36" s="1">
        <v>87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90</v>
      </c>
      <c r="AH36" s="80">
        <v>86.800000000000011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137363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7" s="28">
        <f t="shared" si="5"/>
        <v>84.466666666666669</v>
      </c>
      <c r="L37" s="28" t="str">
        <f t="shared" si="6"/>
        <v>A</v>
      </c>
      <c r="M37" s="28">
        <f t="shared" si="7"/>
        <v>84.466666666666669</v>
      </c>
      <c r="N37" s="28" t="str">
        <f t="shared" si="8"/>
        <v>A</v>
      </c>
      <c r="O37" s="36">
        <v>1</v>
      </c>
      <c r="P37" s="28" t="str">
        <f t="shared" si="9"/>
        <v>Memiliki kemampuan menyajikan tembang macapat Gambuh secara lisan, namun perlu peningkatan dalam penyajian teks cerita rakyat secara lisan</v>
      </c>
      <c r="Q37" s="39"/>
      <c r="R37" s="41" t="s">
        <v>9</v>
      </c>
      <c r="S37" s="18"/>
      <c r="T37" s="1">
        <v>86</v>
      </c>
      <c r="U37" s="1">
        <v>85</v>
      </c>
      <c r="V37" s="80">
        <v>84.4</v>
      </c>
      <c r="W37" s="1">
        <v>86</v>
      </c>
      <c r="X37" s="1">
        <v>84</v>
      </c>
      <c r="Y37" s="1"/>
      <c r="Z37" s="1"/>
      <c r="AA37" s="1"/>
      <c r="AB37" s="1"/>
      <c r="AC37" s="1"/>
      <c r="AD37" s="1"/>
      <c r="AE37" s="18"/>
      <c r="AF37" s="1">
        <v>84</v>
      </c>
      <c r="AG37" s="1">
        <v>85</v>
      </c>
      <c r="AH37" s="80">
        <v>84.4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137378</v>
      </c>
      <c r="C38" s="19" t="s">
        <v>93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1</v>
      </c>
      <c r="J38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8" s="28">
        <f t="shared" si="5"/>
        <v>84.466666666666669</v>
      </c>
      <c r="L38" s="28" t="str">
        <f t="shared" si="6"/>
        <v>A</v>
      </c>
      <c r="M38" s="28">
        <f t="shared" si="7"/>
        <v>84.466666666666669</v>
      </c>
      <c r="N38" s="28" t="str">
        <f t="shared" si="8"/>
        <v>A</v>
      </c>
      <c r="O38" s="36">
        <v>1</v>
      </c>
      <c r="P38" s="28" t="str">
        <f t="shared" si="9"/>
        <v>Memiliki kemampuan menyajikan tembang macapat Gambuh secara lisan, namun perlu peningkatan dalam penyajian teks cerita rakyat secara lisan</v>
      </c>
      <c r="Q38" s="39"/>
      <c r="R38" s="41" t="s">
        <v>9</v>
      </c>
      <c r="S38" s="18"/>
      <c r="T38" s="1">
        <v>85</v>
      </c>
      <c r="U38" s="1">
        <v>84</v>
      </c>
      <c r="V38" s="80">
        <v>84.4</v>
      </c>
      <c r="W38" s="1">
        <v>85</v>
      </c>
      <c r="X38" s="1">
        <v>84</v>
      </c>
      <c r="Y38" s="1"/>
      <c r="Z38" s="1"/>
      <c r="AA38" s="1"/>
      <c r="AB38" s="1"/>
      <c r="AC38" s="1"/>
      <c r="AD38" s="1"/>
      <c r="AE38" s="18"/>
      <c r="AF38" s="1">
        <v>84</v>
      </c>
      <c r="AG38" s="1">
        <v>85</v>
      </c>
      <c r="AH38" s="80">
        <v>84.4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137393</v>
      </c>
      <c r="C39" s="19" t="s">
        <v>94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mengidentifikasi unsur pembagun dalam cerita rakyat, namun perlu peningkatan dalam pemahaman relefansi pitutur luhur tembang macapat Gambuh</v>
      </c>
      <c r="K39" s="28">
        <f t="shared" si="5"/>
        <v>84.2</v>
      </c>
      <c r="L39" s="28" t="str">
        <f t="shared" si="6"/>
        <v>A</v>
      </c>
      <c r="M39" s="28">
        <f t="shared" si="7"/>
        <v>84.2</v>
      </c>
      <c r="N39" s="28" t="str">
        <f t="shared" si="8"/>
        <v>A</v>
      </c>
      <c r="O39" s="36">
        <v>2</v>
      </c>
      <c r="P39" s="28" t="str">
        <f t="shared" si="9"/>
        <v>Memiliki kemampuan memproduksi sinopsis teks cerita rakyat, namun perlu peningkatan dalam memproduksi teks pariwara</v>
      </c>
      <c r="Q39" s="39"/>
      <c r="R39" s="41" t="s">
        <v>9</v>
      </c>
      <c r="S39" s="18"/>
      <c r="T39" s="1">
        <v>84</v>
      </c>
      <c r="U39" s="1">
        <v>83</v>
      </c>
      <c r="V39" s="80">
        <v>85.600000000000009</v>
      </c>
      <c r="W39" s="1">
        <v>84</v>
      </c>
      <c r="X39" s="1">
        <v>84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87</v>
      </c>
      <c r="AH39" s="80">
        <v>85.600000000000009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137408</v>
      </c>
      <c r="C40" s="19" t="s">
        <v>95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0" s="28">
        <f t="shared" si="5"/>
        <v>86.666666666666671</v>
      </c>
      <c r="L40" s="28" t="str">
        <f t="shared" si="6"/>
        <v>A</v>
      </c>
      <c r="M40" s="28">
        <f t="shared" si="7"/>
        <v>86.666666666666671</v>
      </c>
      <c r="N40" s="28" t="str">
        <f t="shared" si="8"/>
        <v>A</v>
      </c>
      <c r="O40" s="36">
        <v>1</v>
      </c>
      <c r="P40" s="28" t="str">
        <f t="shared" si="9"/>
        <v>Memiliki kemampuan menyajikan tembang macapat Gambuh secara lisan, namun perlu peningkatan dalam penyajian teks cerita rakyat secara lisan</v>
      </c>
      <c r="Q40" s="39"/>
      <c r="R40" s="41" t="s">
        <v>9</v>
      </c>
      <c r="S40" s="18"/>
      <c r="T40" s="1">
        <v>87</v>
      </c>
      <c r="U40" s="1">
        <v>85</v>
      </c>
      <c r="V40" s="80">
        <v>88</v>
      </c>
      <c r="W40" s="1">
        <v>87</v>
      </c>
      <c r="X40" s="1">
        <v>84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87</v>
      </c>
      <c r="AH40" s="80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137423</v>
      </c>
      <c r="C41" s="19" t="s">
        <v>96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Memiliki kemampuan menyajikan tembang macapat Gambuh secara lisan, namun perlu peningkatan dalam penyajian teks cerita rakyat secara lisan</v>
      </c>
      <c r="Q41" s="39"/>
      <c r="R41" s="41" t="s">
        <v>9</v>
      </c>
      <c r="S41" s="18"/>
      <c r="T41" s="1">
        <v>84</v>
      </c>
      <c r="U41" s="1">
        <v>83</v>
      </c>
      <c r="V41" s="80">
        <v>88</v>
      </c>
      <c r="W41" s="1">
        <v>84</v>
      </c>
      <c r="X41" s="1">
        <v>87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80">
        <v>88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137438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2" s="28">
        <f t="shared" si="5"/>
        <v>86.399999999999991</v>
      </c>
      <c r="L42" s="28" t="str">
        <f t="shared" si="6"/>
        <v>A</v>
      </c>
      <c r="M42" s="28">
        <f t="shared" si="7"/>
        <v>86.399999999999991</v>
      </c>
      <c r="N42" s="28" t="str">
        <f t="shared" si="8"/>
        <v>A</v>
      </c>
      <c r="O42" s="36">
        <v>1</v>
      </c>
      <c r="P42" s="28" t="str">
        <f t="shared" si="9"/>
        <v>Memiliki kemampuan menyajikan tembang macapat Gambuh secara lisan, namun perlu peningkatan dalam penyajian teks cerita rakyat secara lisan</v>
      </c>
      <c r="Q42" s="39"/>
      <c r="R42" s="41" t="s">
        <v>9</v>
      </c>
      <c r="S42" s="18"/>
      <c r="T42" s="1">
        <v>87</v>
      </c>
      <c r="U42" s="1">
        <v>83</v>
      </c>
      <c r="V42" s="80">
        <v>89.2</v>
      </c>
      <c r="W42" s="1">
        <v>87</v>
      </c>
      <c r="X42" s="1">
        <v>87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80">
        <v>89.2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137453</v>
      </c>
      <c r="C43" s="19" t="s">
        <v>98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3" s="28">
        <f t="shared" si="5"/>
        <v>87.2</v>
      </c>
      <c r="L43" s="28" t="str">
        <f t="shared" si="6"/>
        <v>A</v>
      </c>
      <c r="M43" s="28">
        <f t="shared" si="7"/>
        <v>87.2</v>
      </c>
      <c r="N43" s="28" t="str">
        <f t="shared" si="8"/>
        <v>A</v>
      </c>
      <c r="O43" s="36">
        <v>1</v>
      </c>
      <c r="P43" s="28" t="str">
        <f t="shared" si="9"/>
        <v>Memiliki kemampuan menyajikan tembang macapat Gambuh secara lisan, namun perlu peningkatan dalam penyajian teks cerita rakyat secara lisan</v>
      </c>
      <c r="Q43" s="39"/>
      <c r="R43" s="41" t="s">
        <v>9</v>
      </c>
      <c r="S43" s="18"/>
      <c r="T43" s="1">
        <v>87</v>
      </c>
      <c r="U43" s="1">
        <v>84</v>
      </c>
      <c r="V43" s="80">
        <v>85.600000000000009</v>
      </c>
      <c r="W43" s="1">
        <v>87</v>
      </c>
      <c r="X43" s="1">
        <v>87</v>
      </c>
      <c r="Y43" s="1"/>
      <c r="Z43" s="1"/>
      <c r="AA43" s="1"/>
      <c r="AB43" s="1"/>
      <c r="AC43" s="1"/>
      <c r="AD43" s="1"/>
      <c r="AE43" s="18"/>
      <c r="AF43" s="1">
        <v>86</v>
      </c>
      <c r="AG43" s="1">
        <v>90</v>
      </c>
      <c r="AH43" s="80">
        <v>85.600000000000009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137468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4" s="28">
        <f t="shared" si="5"/>
        <v>86.600000000000009</v>
      </c>
      <c r="L44" s="28" t="str">
        <f t="shared" si="6"/>
        <v>A</v>
      </c>
      <c r="M44" s="28">
        <f t="shared" si="7"/>
        <v>86.600000000000009</v>
      </c>
      <c r="N44" s="28" t="str">
        <f t="shared" si="8"/>
        <v>A</v>
      </c>
      <c r="O44" s="36">
        <v>1</v>
      </c>
      <c r="P44" s="28" t="str">
        <f t="shared" si="9"/>
        <v>Memiliki kemampuan menyajikan tembang macapat Gambuh secara lisan, namun perlu peningkatan dalam penyajian teks cerita rakyat secara lisan</v>
      </c>
      <c r="Q44" s="39"/>
      <c r="R44" s="41" t="s">
        <v>9</v>
      </c>
      <c r="S44" s="18"/>
      <c r="T44" s="1">
        <v>86</v>
      </c>
      <c r="U44" s="1">
        <v>85</v>
      </c>
      <c r="V44" s="80">
        <v>86.800000000000011</v>
      </c>
      <c r="W44" s="1">
        <v>86</v>
      </c>
      <c r="X44" s="1">
        <v>87</v>
      </c>
      <c r="Y44" s="1"/>
      <c r="Z44" s="1"/>
      <c r="AA44" s="1"/>
      <c r="AB44" s="1"/>
      <c r="AC44" s="1"/>
      <c r="AD44" s="1"/>
      <c r="AE44" s="18"/>
      <c r="AF44" s="1">
        <v>87</v>
      </c>
      <c r="AG44" s="1">
        <v>86</v>
      </c>
      <c r="AH44" s="80">
        <v>86.800000000000011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137483</v>
      </c>
      <c r="C45" s="19" t="s">
        <v>100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2</v>
      </c>
      <c r="J45" s="28" t="str">
        <f t="shared" si="4"/>
        <v>Memiliki kemampuan mengidentifikasi unsur pembagun dalam cerita rakyat, namun perlu peningkatan dalam pemahaman relefansi pitutur luhur tembang macapat Gambuh</v>
      </c>
      <c r="K45" s="28">
        <f t="shared" si="5"/>
        <v>86.066666666666663</v>
      </c>
      <c r="L45" s="28" t="str">
        <f t="shared" si="6"/>
        <v>A</v>
      </c>
      <c r="M45" s="28">
        <f t="shared" si="7"/>
        <v>86.066666666666663</v>
      </c>
      <c r="N45" s="28" t="str">
        <f t="shared" si="8"/>
        <v>A</v>
      </c>
      <c r="O45" s="36">
        <v>1</v>
      </c>
      <c r="P45" s="28" t="str">
        <f t="shared" si="9"/>
        <v>Memiliki kemampuan menyajikan tembang macapat Gambuh secara lisan, namun perlu peningkatan dalam penyajian teks cerita rakyat secara lisan</v>
      </c>
      <c r="Q45" s="39"/>
      <c r="R45" s="41" t="s">
        <v>9</v>
      </c>
      <c r="S45" s="18"/>
      <c r="T45" s="1">
        <v>85</v>
      </c>
      <c r="U45" s="1">
        <v>82</v>
      </c>
      <c r="V45" s="80">
        <v>87.2</v>
      </c>
      <c r="W45" s="1">
        <v>85</v>
      </c>
      <c r="X45" s="1">
        <v>87</v>
      </c>
      <c r="Y45" s="1"/>
      <c r="Z45" s="1"/>
      <c r="AA45" s="1"/>
      <c r="AB45" s="1"/>
      <c r="AC45" s="1"/>
      <c r="AD45" s="1"/>
      <c r="AE45" s="18"/>
      <c r="AF45" s="1">
        <v>86</v>
      </c>
      <c r="AG45" s="1">
        <v>85</v>
      </c>
      <c r="AH45" s="80">
        <v>87.2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85.142857142857139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9" activePane="bottomRight" state="frozen"/>
      <selection pane="topRight"/>
      <selection pane="bottomLeft"/>
      <selection pane="bottomRight" activeCell="I46" sqref="I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1180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266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137498</v>
      </c>
      <c r="C11" s="19" t="s">
        <v>115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tema, sifat, struktur penulisan dan kaedah pelafalan teks pariwara, namun perlu peningkatan dalam menganalisis penggunaan aksara Murda dalam wacana aksara Jawa</v>
      </c>
      <c r="K11" s="28">
        <f t="shared" ref="K11:K50" si="5">IF((COUNTA(AF11:AO11)&gt;0),AVERAGE(AF11:AO11),"")</f>
        <v>81.8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memproduksi sinopsis teks cerita rakyat, namun perlu peningkatan dalam memproduksi teks pariwara</v>
      </c>
      <c r="Q11" s="39"/>
      <c r="R11" s="41" t="s">
        <v>9</v>
      </c>
      <c r="S11" s="18"/>
      <c r="T11" s="1">
        <v>85</v>
      </c>
      <c r="U11" s="1">
        <v>85</v>
      </c>
      <c r="V11" s="80">
        <v>86.4</v>
      </c>
      <c r="W11" s="1">
        <v>87</v>
      </c>
      <c r="X11" s="1">
        <v>82</v>
      </c>
      <c r="Y11" s="1"/>
      <c r="Z11" s="1"/>
      <c r="AA11" s="1"/>
      <c r="AB11" s="1"/>
      <c r="AC11" s="1"/>
      <c r="AD11" s="1"/>
      <c r="AE11" s="18"/>
      <c r="AF11" s="1">
        <v>81</v>
      </c>
      <c r="AG11" s="1">
        <v>78</v>
      </c>
      <c r="AH11" s="80">
        <v>86.4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137513</v>
      </c>
      <c r="C12" s="19" t="s">
        <v>116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2" s="28">
        <f t="shared" si="5"/>
        <v>80.933333333333337</v>
      </c>
      <c r="L12" s="28" t="str">
        <f t="shared" si="6"/>
        <v>B</v>
      </c>
      <c r="M12" s="28">
        <f t="shared" si="7"/>
        <v>80.933333333333337</v>
      </c>
      <c r="N12" s="28" t="str">
        <f t="shared" si="8"/>
        <v>B</v>
      </c>
      <c r="O12" s="36">
        <v>2</v>
      </c>
      <c r="P12" s="28" t="str">
        <f t="shared" si="9"/>
        <v>Memiliki kemampuan memproduksi sinopsis teks cerita rakyat, namun perlu peningkatan dalam memproduksi teks pariwara</v>
      </c>
      <c r="Q12" s="39"/>
      <c r="R12" s="41" t="s">
        <v>9</v>
      </c>
      <c r="S12" s="18"/>
      <c r="T12" s="1">
        <v>87</v>
      </c>
      <c r="U12" s="1">
        <v>85</v>
      </c>
      <c r="V12" s="80">
        <v>84.800000000000011</v>
      </c>
      <c r="W12" s="1">
        <v>87</v>
      </c>
      <c r="X12" s="1">
        <v>87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78</v>
      </c>
      <c r="AH12" s="80">
        <v>84.800000000000011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137528</v>
      </c>
      <c r="C13" s="19" t="s">
        <v>117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3" s="28">
        <f t="shared" si="5"/>
        <v>83.866666666666674</v>
      </c>
      <c r="L13" s="28" t="str">
        <f t="shared" si="6"/>
        <v>B</v>
      </c>
      <c r="M13" s="28">
        <f t="shared" si="7"/>
        <v>83.866666666666674</v>
      </c>
      <c r="N13" s="28" t="str">
        <f t="shared" si="8"/>
        <v>B</v>
      </c>
      <c r="O13" s="36">
        <v>2</v>
      </c>
      <c r="P13" s="28" t="str">
        <f t="shared" si="9"/>
        <v>Memiliki kemampuan memproduksi sinopsis teks cerita rakyat, namun perlu peningkatan dalam memproduksi teks pariwara</v>
      </c>
      <c r="Q13" s="39"/>
      <c r="R13" s="41" t="s">
        <v>9</v>
      </c>
      <c r="S13" s="18"/>
      <c r="T13" s="1">
        <v>85</v>
      </c>
      <c r="U13" s="1">
        <v>85</v>
      </c>
      <c r="V13" s="80">
        <v>85.600000000000009</v>
      </c>
      <c r="W13" s="1">
        <v>85</v>
      </c>
      <c r="X13" s="1">
        <v>87</v>
      </c>
      <c r="Y13" s="1"/>
      <c r="Z13" s="1"/>
      <c r="AA13" s="1"/>
      <c r="AB13" s="1"/>
      <c r="AC13" s="1"/>
      <c r="AD13" s="1"/>
      <c r="AE13" s="18"/>
      <c r="AF13" s="1">
        <v>82</v>
      </c>
      <c r="AG13" s="1">
        <v>84</v>
      </c>
      <c r="AH13" s="80">
        <v>85.600000000000009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5" t="s">
        <v>227</v>
      </c>
      <c r="FI13" s="45" t="s">
        <v>224</v>
      </c>
      <c r="FJ13" s="42">
        <v>56741</v>
      </c>
      <c r="FK13" s="42">
        <v>56751</v>
      </c>
    </row>
    <row r="14" spans="1:167" x14ac:dyDescent="0.25">
      <c r="A14" s="19">
        <v>4</v>
      </c>
      <c r="B14" s="19">
        <v>137543</v>
      </c>
      <c r="C14" s="19" t="s">
        <v>118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4" s="28">
        <f t="shared" si="5"/>
        <v>83.8</v>
      </c>
      <c r="L14" s="28" t="str">
        <f t="shared" si="6"/>
        <v>B</v>
      </c>
      <c r="M14" s="28">
        <f t="shared" si="7"/>
        <v>83.8</v>
      </c>
      <c r="N14" s="28" t="str">
        <f t="shared" si="8"/>
        <v>B</v>
      </c>
      <c r="O14" s="36">
        <v>2</v>
      </c>
      <c r="P14" s="28" t="str">
        <f t="shared" si="9"/>
        <v>Memiliki kemampuan memproduksi sinopsis teks cerita rakyat, namun perlu peningkatan dalam memproduksi teks pariwara</v>
      </c>
      <c r="Q14" s="39"/>
      <c r="R14" s="41" t="s">
        <v>9</v>
      </c>
      <c r="S14" s="18"/>
      <c r="T14" s="1">
        <v>86</v>
      </c>
      <c r="U14" s="1">
        <v>85</v>
      </c>
      <c r="V14" s="80">
        <v>88.4</v>
      </c>
      <c r="W14" s="1">
        <v>86</v>
      </c>
      <c r="X14" s="1">
        <v>87</v>
      </c>
      <c r="Y14" s="1"/>
      <c r="Z14" s="1"/>
      <c r="AA14" s="1"/>
      <c r="AB14" s="1"/>
      <c r="AC14" s="1"/>
      <c r="AD14" s="1"/>
      <c r="AE14" s="18"/>
      <c r="AF14" s="1">
        <v>78</v>
      </c>
      <c r="AG14" s="1">
        <v>85</v>
      </c>
      <c r="AH14" s="80">
        <v>88.4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137558</v>
      </c>
      <c r="C15" s="19" t="s">
        <v>119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5" s="28">
        <f t="shared" si="5"/>
        <v>86.133333333333326</v>
      </c>
      <c r="L15" s="28" t="str">
        <f t="shared" si="6"/>
        <v>A</v>
      </c>
      <c r="M15" s="28">
        <f t="shared" si="7"/>
        <v>86.133333333333326</v>
      </c>
      <c r="N15" s="28" t="str">
        <f t="shared" si="8"/>
        <v>A</v>
      </c>
      <c r="O15" s="36">
        <v>1</v>
      </c>
      <c r="P15" s="28" t="str">
        <f t="shared" si="9"/>
        <v>Memiliki kemampuan menyajikan tembang macapat Gambuh secara lisan, namun perlu peningkatan dalam penyajian teks cerita rakyat secara lisan</v>
      </c>
      <c r="Q15" s="39"/>
      <c r="R15" s="41" t="s">
        <v>9</v>
      </c>
      <c r="S15" s="18"/>
      <c r="T15" s="1">
        <v>84</v>
      </c>
      <c r="U15" s="1">
        <v>85</v>
      </c>
      <c r="V15" s="80">
        <v>88.4</v>
      </c>
      <c r="W15" s="1">
        <v>84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84</v>
      </c>
      <c r="AG15" s="1">
        <v>86</v>
      </c>
      <c r="AH15" s="80">
        <v>88.4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223</v>
      </c>
      <c r="FI15" s="45" t="s">
        <v>225</v>
      </c>
      <c r="FJ15" s="42">
        <v>56742</v>
      </c>
      <c r="FK15" s="42">
        <v>56752</v>
      </c>
    </row>
    <row r="16" spans="1:167" x14ac:dyDescent="0.25">
      <c r="A16" s="19">
        <v>6</v>
      </c>
      <c r="B16" s="19">
        <v>137573</v>
      </c>
      <c r="C16" s="19" t="s">
        <v>120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6" s="28">
        <f t="shared" si="5"/>
        <v>85.066666666666663</v>
      </c>
      <c r="L16" s="28" t="str">
        <f t="shared" si="6"/>
        <v>A</v>
      </c>
      <c r="M16" s="28">
        <f t="shared" si="7"/>
        <v>85.066666666666663</v>
      </c>
      <c r="N16" s="28" t="str">
        <f t="shared" si="8"/>
        <v>A</v>
      </c>
      <c r="O16" s="36">
        <v>2</v>
      </c>
      <c r="P16" s="28" t="str">
        <f t="shared" si="9"/>
        <v>Memiliki kemampuan memproduksi sinopsis teks cerita rakyat, namun perlu peningkatan dalam memproduksi teks pariwara</v>
      </c>
      <c r="Q16" s="39"/>
      <c r="R16" s="41" t="s">
        <v>9</v>
      </c>
      <c r="S16" s="18"/>
      <c r="T16" s="1">
        <v>82</v>
      </c>
      <c r="U16" s="1">
        <v>85</v>
      </c>
      <c r="V16" s="80">
        <v>89.2</v>
      </c>
      <c r="W16" s="1">
        <v>82</v>
      </c>
      <c r="X16" s="1">
        <v>87</v>
      </c>
      <c r="Y16" s="1"/>
      <c r="Z16" s="1"/>
      <c r="AA16" s="1"/>
      <c r="AB16" s="1"/>
      <c r="AC16" s="1"/>
      <c r="AD16" s="1"/>
      <c r="AE16" s="18"/>
      <c r="AF16" s="1">
        <v>81</v>
      </c>
      <c r="AG16" s="1">
        <v>85</v>
      </c>
      <c r="AH16" s="80">
        <v>89.2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137588</v>
      </c>
      <c r="C17" s="19" t="s">
        <v>121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1</v>
      </c>
      <c r="J17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7" s="28">
        <f t="shared" si="5"/>
        <v>83.933333333333337</v>
      </c>
      <c r="L17" s="28" t="str">
        <f t="shared" si="6"/>
        <v>B</v>
      </c>
      <c r="M17" s="28">
        <f t="shared" si="7"/>
        <v>83.933333333333337</v>
      </c>
      <c r="N17" s="28" t="str">
        <f t="shared" si="8"/>
        <v>B</v>
      </c>
      <c r="O17" s="36">
        <v>1</v>
      </c>
      <c r="P17" s="28" t="str">
        <f t="shared" si="9"/>
        <v>Memiliki kemampuan menyajikan tembang macapat Gambuh secara lisan, namun perlu peningkatan dalam penyajian teks cerita rakyat secara lisan</v>
      </c>
      <c r="Q17" s="39"/>
      <c r="R17" s="41" t="s">
        <v>9</v>
      </c>
      <c r="S17" s="18"/>
      <c r="T17" s="1">
        <v>82</v>
      </c>
      <c r="U17" s="1">
        <v>87</v>
      </c>
      <c r="V17" s="80">
        <v>80.800000000000011</v>
      </c>
      <c r="W17" s="1">
        <v>82</v>
      </c>
      <c r="X17" s="1">
        <v>84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87</v>
      </c>
      <c r="AH17" s="80">
        <v>80.800000000000011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56743</v>
      </c>
      <c r="FK17" s="42">
        <v>56753</v>
      </c>
    </row>
    <row r="18" spans="1:167" x14ac:dyDescent="0.25">
      <c r="A18" s="19">
        <v>8</v>
      </c>
      <c r="B18" s="19">
        <v>137603</v>
      </c>
      <c r="C18" s="19" t="s">
        <v>122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8" s="28">
        <f t="shared" si="5"/>
        <v>83.8</v>
      </c>
      <c r="L18" s="28" t="str">
        <f t="shared" si="6"/>
        <v>B</v>
      </c>
      <c r="M18" s="28">
        <f t="shared" si="7"/>
        <v>83.8</v>
      </c>
      <c r="N18" s="28" t="str">
        <f t="shared" si="8"/>
        <v>B</v>
      </c>
      <c r="O18" s="36">
        <v>2</v>
      </c>
      <c r="P18" s="28" t="str">
        <f t="shared" si="9"/>
        <v>Memiliki kemampuan memproduksi sinopsis teks cerita rakyat, namun perlu peningkatan dalam memproduksi teks pariwara</v>
      </c>
      <c r="Q18" s="39"/>
      <c r="R18" s="41" t="s">
        <v>9</v>
      </c>
      <c r="S18" s="18"/>
      <c r="T18" s="1">
        <v>84</v>
      </c>
      <c r="U18" s="1">
        <v>85</v>
      </c>
      <c r="V18" s="80">
        <v>88.4</v>
      </c>
      <c r="W18" s="1">
        <v>84</v>
      </c>
      <c r="X18" s="1">
        <v>87</v>
      </c>
      <c r="Y18" s="1"/>
      <c r="Z18" s="1"/>
      <c r="AA18" s="1"/>
      <c r="AB18" s="1"/>
      <c r="AC18" s="1"/>
      <c r="AD18" s="1"/>
      <c r="AE18" s="18"/>
      <c r="AF18" s="1">
        <v>78</v>
      </c>
      <c r="AG18" s="1">
        <v>85</v>
      </c>
      <c r="AH18" s="80">
        <v>88.4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137618</v>
      </c>
      <c r="C19" s="19" t="s">
        <v>123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9" s="28">
        <f t="shared" si="5"/>
        <v>84.066666666666663</v>
      </c>
      <c r="L19" s="28" t="str">
        <f t="shared" si="6"/>
        <v>A</v>
      </c>
      <c r="M19" s="28">
        <f t="shared" si="7"/>
        <v>84.066666666666663</v>
      </c>
      <c r="N19" s="28" t="str">
        <f t="shared" si="8"/>
        <v>A</v>
      </c>
      <c r="O19" s="36">
        <v>2</v>
      </c>
      <c r="P19" s="28" t="str">
        <f t="shared" si="9"/>
        <v>Memiliki kemampuan memproduksi sinopsis teks cerita rakyat, namun perlu peningkatan dalam memproduksi teks pariwara</v>
      </c>
      <c r="Q19" s="39"/>
      <c r="R19" s="41" t="s">
        <v>8</v>
      </c>
      <c r="S19" s="18"/>
      <c r="T19" s="1">
        <v>85</v>
      </c>
      <c r="U19" s="1">
        <v>85</v>
      </c>
      <c r="V19" s="80">
        <v>85.2</v>
      </c>
      <c r="W19" s="1">
        <v>85</v>
      </c>
      <c r="X19" s="1">
        <v>87</v>
      </c>
      <c r="Y19" s="1"/>
      <c r="Z19" s="1"/>
      <c r="AA19" s="1"/>
      <c r="AB19" s="1"/>
      <c r="AC19" s="1"/>
      <c r="AD19" s="1"/>
      <c r="AE19" s="18"/>
      <c r="AF19" s="1">
        <v>81</v>
      </c>
      <c r="AG19" s="1">
        <v>86</v>
      </c>
      <c r="AH19" s="80">
        <v>85.2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56744</v>
      </c>
      <c r="FK19" s="42">
        <v>56754</v>
      </c>
    </row>
    <row r="20" spans="1:167" x14ac:dyDescent="0.25">
      <c r="A20" s="19">
        <v>10</v>
      </c>
      <c r="B20" s="19">
        <v>137633</v>
      </c>
      <c r="C20" s="19" t="s">
        <v>124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Memiliki kemampuan menyajikan tembang macapat Gambuh secara lisan, namun perlu peningkatan dalam penyajian teks cerita rakyat secara lisan</v>
      </c>
      <c r="Q20" s="39"/>
      <c r="R20" s="41" t="s">
        <v>8</v>
      </c>
      <c r="S20" s="18"/>
      <c r="T20" s="1">
        <v>86</v>
      </c>
      <c r="U20" s="1">
        <v>85</v>
      </c>
      <c r="V20" s="80">
        <v>86</v>
      </c>
      <c r="W20" s="1">
        <v>86</v>
      </c>
      <c r="X20" s="1">
        <v>87</v>
      </c>
      <c r="Y20" s="1"/>
      <c r="Z20" s="1"/>
      <c r="AA20" s="1"/>
      <c r="AB20" s="1"/>
      <c r="AC20" s="1"/>
      <c r="AD20" s="1"/>
      <c r="AE20" s="18"/>
      <c r="AF20" s="1">
        <v>84</v>
      </c>
      <c r="AG20" s="1">
        <v>85</v>
      </c>
      <c r="AH20" s="80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137648</v>
      </c>
      <c r="C21" s="19" t="s">
        <v>125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mengidentifikasi unsur pembagun dalam cerita rakyat, namun perlu peningkatan dalam pemahaman relefansi pitutur luhur tembang macapat Gambuh</v>
      </c>
      <c r="K21" s="28">
        <f t="shared" si="5"/>
        <v>83.866666666666674</v>
      </c>
      <c r="L21" s="28" t="str">
        <f t="shared" si="6"/>
        <v>B</v>
      </c>
      <c r="M21" s="28">
        <f t="shared" si="7"/>
        <v>83.866666666666674</v>
      </c>
      <c r="N21" s="28" t="str">
        <f t="shared" si="8"/>
        <v>B</v>
      </c>
      <c r="O21" s="36">
        <v>2</v>
      </c>
      <c r="P21" s="28" t="str">
        <f t="shared" si="9"/>
        <v>Memiliki kemampuan memproduksi sinopsis teks cerita rakyat, namun perlu peningkatan dalam memproduksi teks pariwara</v>
      </c>
      <c r="Q21" s="39"/>
      <c r="R21" s="41" t="s">
        <v>9</v>
      </c>
      <c r="S21" s="18"/>
      <c r="T21" s="1">
        <v>78</v>
      </c>
      <c r="U21" s="1">
        <v>86</v>
      </c>
      <c r="V21" s="80">
        <v>85.600000000000009</v>
      </c>
      <c r="W21" s="1">
        <v>78</v>
      </c>
      <c r="X21" s="1">
        <v>87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86</v>
      </c>
      <c r="AH21" s="80">
        <v>85.600000000000009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56745</v>
      </c>
      <c r="FK21" s="42">
        <v>56755</v>
      </c>
    </row>
    <row r="22" spans="1:167" x14ac:dyDescent="0.25">
      <c r="A22" s="19">
        <v>12</v>
      </c>
      <c r="B22" s="19">
        <v>137663</v>
      </c>
      <c r="C22" s="19" t="s">
        <v>126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2" s="28">
        <f t="shared" si="5"/>
        <v>84.066666666666663</v>
      </c>
      <c r="L22" s="28" t="str">
        <f t="shared" si="6"/>
        <v>A</v>
      </c>
      <c r="M22" s="28">
        <f t="shared" si="7"/>
        <v>84.066666666666663</v>
      </c>
      <c r="N22" s="28" t="str">
        <f t="shared" si="8"/>
        <v>A</v>
      </c>
      <c r="O22" s="36">
        <v>2</v>
      </c>
      <c r="P22" s="28" t="str">
        <f t="shared" si="9"/>
        <v>Memiliki kemampuan memproduksi sinopsis teks cerita rakyat, namun perlu peningkatan dalam memproduksi teks pariwara</v>
      </c>
      <c r="Q22" s="39"/>
      <c r="R22" s="41" t="s">
        <v>9</v>
      </c>
      <c r="S22" s="18"/>
      <c r="T22" s="1">
        <v>84</v>
      </c>
      <c r="U22" s="1">
        <v>85</v>
      </c>
      <c r="V22" s="80">
        <v>87.2</v>
      </c>
      <c r="W22" s="1">
        <v>84</v>
      </c>
      <c r="X22" s="1">
        <v>87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80">
        <v>87.2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137678</v>
      </c>
      <c r="C23" s="19" t="s">
        <v>127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3" s="28">
        <f t="shared" si="5"/>
        <v>82.2</v>
      </c>
      <c r="L23" s="28" t="str">
        <f t="shared" si="6"/>
        <v>B</v>
      </c>
      <c r="M23" s="28">
        <f t="shared" si="7"/>
        <v>82.2</v>
      </c>
      <c r="N23" s="28" t="str">
        <f t="shared" si="8"/>
        <v>B</v>
      </c>
      <c r="O23" s="36">
        <v>2</v>
      </c>
      <c r="P23" s="28" t="str">
        <f t="shared" si="9"/>
        <v>Memiliki kemampuan memproduksi sinopsis teks cerita rakyat, namun perlu peningkatan dalam memproduksi teks pariwara</v>
      </c>
      <c r="Q23" s="39"/>
      <c r="R23" s="41" t="s">
        <v>8</v>
      </c>
      <c r="S23" s="18"/>
      <c r="T23" s="1">
        <v>85</v>
      </c>
      <c r="U23" s="1">
        <v>85</v>
      </c>
      <c r="V23" s="80">
        <v>87.600000000000009</v>
      </c>
      <c r="W23" s="1">
        <v>85</v>
      </c>
      <c r="X23" s="1">
        <v>87</v>
      </c>
      <c r="Y23" s="1"/>
      <c r="Z23" s="1"/>
      <c r="AA23" s="1"/>
      <c r="AB23" s="1"/>
      <c r="AC23" s="1"/>
      <c r="AD23" s="1"/>
      <c r="AE23" s="18"/>
      <c r="AF23" s="1">
        <v>81</v>
      </c>
      <c r="AG23" s="1">
        <v>78</v>
      </c>
      <c r="AH23" s="80">
        <v>87.600000000000009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56746</v>
      </c>
      <c r="FK23" s="42">
        <v>56756</v>
      </c>
    </row>
    <row r="24" spans="1:167" x14ac:dyDescent="0.25">
      <c r="A24" s="19">
        <v>14</v>
      </c>
      <c r="B24" s="19">
        <v>137693</v>
      </c>
      <c r="C24" s="19" t="s">
        <v>128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4" s="28">
        <f t="shared" si="5"/>
        <v>84.466666666666669</v>
      </c>
      <c r="L24" s="28" t="str">
        <f t="shared" si="6"/>
        <v>A</v>
      </c>
      <c r="M24" s="28">
        <f t="shared" si="7"/>
        <v>84.466666666666669</v>
      </c>
      <c r="N24" s="28" t="str">
        <f t="shared" si="8"/>
        <v>A</v>
      </c>
      <c r="O24" s="36">
        <v>2</v>
      </c>
      <c r="P24" s="28" t="str">
        <f t="shared" si="9"/>
        <v>Memiliki kemampuan memproduksi sinopsis teks cerita rakyat, namun perlu peningkatan dalam memproduksi teks pariwara</v>
      </c>
      <c r="Q24" s="39"/>
      <c r="R24" s="41" t="s">
        <v>9</v>
      </c>
      <c r="S24" s="18"/>
      <c r="T24" s="1">
        <v>86</v>
      </c>
      <c r="U24" s="1">
        <v>85</v>
      </c>
      <c r="V24" s="80">
        <v>88.4</v>
      </c>
      <c r="W24" s="1">
        <v>86</v>
      </c>
      <c r="X24" s="1">
        <v>87</v>
      </c>
      <c r="Y24" s="1"/>
      <c r="Z24" s="1"/>
      <c r="AA24" s="1"/>
      <c r="AB24" s="1"/>
      <c r="AC24" s="1"/>
      <c r="AD24" s="1"/>
      <c r="AE24" s="18"/>
      <c r="AF24" s="1">
        <v>81</v>
      </c>
      <c r="AG24" s="1">
        <v>84</v>
      </c>
      <c r="AH24" s="80">
        <v>88.4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137708</v>
      </c>
      <c r="C25" s="19" t="s">
        <v>129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mengidentifikasi unsur pembagun dalam cerita rakyat, namun perlu peningkatan dalam pemahaman relefansi pitutur luhur tembang macapat Gambuh</v>
      </c>
      <c r="K25" s="28">
        <f t="shared" si="5"/>
        <v>84.533333333333346</v>
      </c>
      <c r="L25" s="28" t="str">
        <f t="shared" si="6"/>
        <v>A</v>
      </c>
      <c r="M25" s="28">
        <f t="shared" si="7"/>
        <v>84.533333333333346</v>
      </c>
      <c r="N25" s="28" t="str">
        <f t="shared" si="8"/>
        <v>A</v>
      </c>
      <c r="O25" s="36">
        <v>2</v>
      </c>
      <c r="P25" s="28" t="str">
        <f t="shared" si="9"/>
        <v>Memiliki kemampuan memproduksi sinopsis teks cerita rakyat, namun perlu peningkatan dalam memproduksi teks pariwara</v>
      </c>
      <c r="Q25" s="39"/>
      <c r="R25" s="41" t="s">
        <v>9</v>
      </c>
      <c r="S25" s="18"/>
      <c r="T25" s="1">
        <v>78</v>
      </c>
      <c r="U25" s="1">
        <v>85</v>
      </c>
      <c r="V25" s="80">
        <v>87.600000000000009</v>
      </c>
      <c r="W25" s="1">
        <v>78</v>
      </c>
      <c r="X25" s="1">
        <v>87</v>
      </c>
      <c r="Y25" s="1"/>
      <c r="Z25" s="1"/>
      <c r="AA25" s="1"/>
      <c r="AB25" s="1"/>
      <c r="AC25" s="1"/>
      <c r="AD25" s="1"/>
      <c r="AE25" s="18"/>
      <c r="AF25" s="1">
        <v>81</v>
      </c>
      <c r="AG25" s="1">
        <v>85</v>
      </c>
      <c r="AH25" s="80">
        <v>87.600000000000009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56747</v>
      </c>
      <c r="FK25" s="42">
        <v>56757</v>
      </c>
    </row>
    <row r="26" spans="1:167" x14ac:dyDescent="0.25">
      <c r="A26" s="19">
        <v>16</v>
      </c>
      <c r="B26" s="19">
        <v>137723</v>
      </c>
      <c r="C26" s="19" t="s">
        <v>130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6" s="28">
        <f t="shared" si="5"/>
        <v>84.13333333333334</v>
      </c>
      <c r="L26" s="28" t="str">
        <f t="shared" si="6"/>
        <v>A</v>
      </c>
      <c r="M26" s="28">
        <f t="shared" si="7"/>
        <v>84.13333333333334</v>
      </c>
      <c r="N26" s="28" t="str">
        <f t="shared" si="8"/>
        <v>A</v>
      </c>
      <c r="O26" s="36">
        <v>2</v>
      </c>
      <c r="P26" s="28" t="str">
        <f t="shared" si="9"/>
        <v>Memiliki kemampuan memproduksi sinopsis teks cerita rakyat, namun perlu peningkatan dalam memproduksi teks pariwara</v>
      </c>
      <c r="Q26" s="39"/>
      <c r="R26" s="41" t="s">
        <v>9</v>
      </c>
      <c r="S26" s="18"/>
      <c r="T26" s="1">
        <v>84</v>
      </c>
      <c r="U26" s="1">
        <v>85</v>
      </c>
      <c r="V26" s="80">
        <v>86.4</v>
      </c>
      <c r="W26" s="1">
        <v>84</v>
      </c>
      <c r="X26" s="1">
        <v>87</v>
      </c>
      <c r="Y26" s="1"/>
      <c r="Z26" s="1"/>
      <c r="AA26" s="1"/>
      <c r="AB26" s="1"/>
      <c r="AC26" s="1"/>
      <c r="AD26" s="1"/>
      <c r="AE26" s="18"/>
      <c r="AF26" s="1">
        <v>83</v>
      </c>
      <c r="AG26" s="1">
        <v>83</v>
      </c>
      <c r="AH26" s="80">
        <v>86.4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137738</v>
      </c>
      <c r="C27" s="19" t="s">
        <v>131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7" s="28">
        <f t="shared" si="5"/>
        <v>86.666666666666671</v>
      </c>
      <c r="L27" s="28" t="str">
        <f t="shared" si="6"/>
        <v>A</v>
      </c>
      <c r="M27" s="28">
        <f t="shared" si="7"/>
        <v>86.666666666666671</v>
      </c>
      <c r="N27" s="28" t="str">
        <f t="shared" si="8"/>
        <v>A</v>
      </c>
      <c r="O27" s="36">
        <v>1</v>
      </c>
      <c r="P27" s="28" t="str">
        <f t="shared" si="9"/>
        <v>Memiliki kemampuan menyajikan tembang macapat Gambuh secara lisan, namun perlu peningkatan dalam penyajian teks cerita rakyat secara lisan</v>
      </c>
      <c r="Q27" s="39"/>
      <c r="R27" s="41" t="s">
        <v>9</v>
      </c>
      <c r="S27" s="18"/>
      <c r="T27" s="1">
        <v>87</v>
      </c>
      <c r="U27" s="1">
        <v>85</v>
      </c>
      <c r="V27" s="80">
        <v>90</v>
      </c>
      <c r="W27" s="1">
        <v>87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80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56748</v>
      </c>
      <c r="FK27" s="42">
        <v>56758</v>
      </c>
    </row>
    <row r="28" spans="1:167" x14ac:dyDescent="0.25">
      <c r="A28" s="19">
        <v>18</v>
      </c>
      <c r="B28" s="19">
        <v>137753</v>
      </c>
      <c r="C28" s="19" t="s">
        <v>132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8" s="28">
        <f t="shared" si="5"/>
        <v>85.600000000000009</v>
      </c>
      <c r="L28" s="28" t="str">
        <f t="shared" si="6"/>
        <v>A</v>
      </c>
      <c r="M28" s="28">
        <f t="shared" si="7"/>
        <v>85.600000000000009</v>
      </c>
      <c r="N28" s="28" t="str">
        <f t="shared" si="8"/>
        <v>A</v>
      </c>
      <c r="O28" s="36">
        <v>2</v>
      </c>
      <c r="P28" s="28" t="str">
        <f t="shared" si="9"/>
        <v>Memiliki kemampuan memproduksi sinopsis teks cerita rakyat, namun perlu peningkatan dalam memproduksi teks pariwara</v>
      </c>
      <c r="Q28" s="39"/>
      <c r="R28" s="41" t="s">
        <v>9</v>
      </c>
      <c r="S28" s="18"/>
      <c r="T28" s="1">
        <v>86</v>
      </c>
      <c r="U28" s="1">
        <v>85</v>
      </c>
      <c r="V28" s="80">
        <v>88.800000000000011</v>
      </c>
      <c r="W28" s="1">
        <v>86</v>
      </c>
      <c r="X28" s="1">
        <v>87</v>
      </c>
      <c r="Y28" s="1"/>
      <c r="Z28" s="1"/>
      <c r="AA28" s="1"/>
      <c r="AB28" s="1"/>
      <c r="AC28" s="1"/>
      <c r="AD28" s="1"/>
      <c r="AE28" s="18"/>
      <c r="AF28" s="1">
        <v>82</v>
      </c>
      <c r="AG28" s="1">
        <v>86</v>
      </c>
      <c r="AH28" s="80">
        <v>88.800000000000011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149910</v>
      </c>
      <c r="C29" s="19" t="s">
        <v>133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2</v>
      </c>
      <c r="J29" s="28" t="str">
        <f t="shared" si="4"/>
        <v>Memiliki kemampuan mengidentifikasi unsur pembagun dalam cerita rakyat, namun perlu peningkatan dalam pemahaman relefansi pitutur luhur tembang macapat Gambuh</v>
      </c>
      <c r="K29" s="28">
        <f t="shared" si="5"/>
        <v>84.866666666666674</v>
      </c>
      <c r="L29" s="28" t="str">
        <f t="shared" si="6"/>
        <v>A</v>
      </c>
      <c r="M29" s="28">
        <f t="shared" si="7"/>
        <v>84.866666666666674</v>
      </c>
      <c r="N29" s="28" t="str">
        <f t="shared" si="8"/>
        <v>A</v>
      </c>
      <c r="O29" s="36">
        <v>2</v>
      </c>
      <c r="P29" s="28" t="str">
        <f t="shared" si="9"/>
        <v>Memiliki kemampuan memproduksi sinopsis teks cerita rakyat, namun perlu peningkatan dalam memproduksi teks pariwara</v>
      </c>
      <c r="Q29" s="39"/>
      <c r="R29" s="41" t="s">
        <v>8</v>
      </c>
      <c r="S29" s="18"/>
      <c r="T29" s="1">
        <v>83</v>
      </c>
      <c r="U29" s="1">
        <v>85</v>
      </c>
      <c r="V29" s="80">
        <v>87.600000000000009</v>
      </c>
      <c r="W29" s="1">
        <v>83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87</v>
      </c>
      <c r="AH29" s="80">
        <v>87.600000000000009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56749</v>
      </c>
      <c r="FK29" s="42">
        <v>56759</v>
      </c>
    </row>
    <row r="30" spans="1:167" x14ac:dyDescent="0.25">
      <c r="A30" s="19">
        <v>20</v>
      </c>
      <c r="B30" s="19">
        <v>137768</v>
      </c>
      <c r="C30" s="19" t="s">
        <v>134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0" s="28">
        <f t="shared" si="5"/>
        <v>84.933333333333337</v>
      </c>
      <c r="L30" s="28" t="str">
        <f t="shared" si="6"/>
        <v>A</v>
      </c>
      <c r="M30" s="28">
        <f t="shared" si="7"/>
        <v>84.933333333333337</v>
      </c>
      <c r="N30" s="28" t="str">
        <f t="shared" si="8"/>
        <v>A</v>
      </c>
      <c r="O30" s="36">
        <v>2</v>
      </c>
      <c r="P30" s="28" t="str">
        <f t="shared" si="9"/>
        <v>Memiliki kemampuan memproduksi sinopsis teks cerita rakyat, namun perlu peningkatan dalam memproduksi teks pariwara</v>
      </c>
      <c r="Q30" s="39"/>
      <c r="R30" s="41" t="s">
        <v>9</v>
      </c>
      <c r="S30" s="18"/>
      <c r="T30" s="1">
        <v>85</v>
      </c>
      <c r="U30" s="1">
        <v>85</v>
      </c>
      <c r="V30" s="80">
        <v>86.800000000000011</v>
      </c>
      <c r="W30" s="1">
        <v>85</v>
      </c>
      <c r="X30" s="1">
        <v>84</v>
      </c>
      <c r="Y30" s="1"/>
      <c r="Z30" s="1"/>
      <c r="AA30" s="1"/>
      <c r="AB30" s="1"/>
      <c r="AC30" s="1"/>
      <c r="AD30" s="1"/>
      <c r="AE30" s="18"/>
      <c r="AF30" s="1">
        <v>83</v>
      </c>
      <c r="AG30" s="1">
        <v>85</v>
      </c>
      <c r="AH30" s="80">
        <v>86.800000000000011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137783</v>
      </c>
      <c r="C31" s="19" t="s">
        <v>135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mengidentifikasi unsur pembagun dalam cerita rakyat, namun perlu peningkatan dalam pemahaman relefansi pitutur luhur tembang macapat Gambuh</v>
      </c>
      <c r="K31" s="28">
        <f t="shared" si="5"/>
        <v>84.866666666666674</v>
      </c>
      <c r="L31" s="28" t="str">
        <f t="shared" si="6"/>
        <v>A</v>
      </c>
      <c r="M31" s="28">
        <f t="shared" si="7"/>
        <v>84.866666666666674</v>
      </c>
      <c r="N31" s="28" t="str">
        <f t="shared" si="8"/>
        <v>A</v>
      </c>
      <c r="O31" s="36">
        <v>1</v>
      </c>
      <c r="P31" s="28" t="str">
        <f t="shared" si="9"/>
        <v>Memiliki kemampuan menyajikan tembang macapat Gambuh secara lisan, namun perlu peningkatan dalam penyajian teks cerita rakyat secara lisan</v>
      </c>
      <c r="Q31" s="39"/>
      <c r="R31" s="41" t="s">
        <v>9</v>
      </c>
      <c r="S31" s="18"/>
      <c r="T31" s="1">
        <v>78</v>
      </c>
      <c r="U31" s="1">
        <v>86</v>
      </c>
      <c r="V31" s="80">
        <v>85.600000000000009</v>
      </c>
      <c r="W31" s="1">
        <v>78</v>
      </c>
      <c r="X31" s="1">
        <v>85</v>
      </c>
      <c r="Y31" s="1"/>
      <c r="Z31" s="1"/>
      <c r="AA31" s="1"/>
      <c r="AB31" s="1"/>
      <c r="AC31" s="1"/>
      <c r="AD31" s="1"/>
      <c r="AE31" s="18"/>
      <c r="AF31" s="1">
        <v>83</v>
      </c>
      <c r="AG31" s="1">
        <v>86</v>
      </c>
      <c r="AH31" s="80">
        <v>85.600000000000009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56750</v>
      </c>
      <c r="FK31" s="42">
        <v>56760</v>
      </c>
    </row>
    <row r="32" spans="1:167" x14ac:dyDescent="0.25">
      <c r="A32" s="19">
        <v>22</v>
      </c>
      <c r="B32" s="19">
        <v>137798</v>
      </c>
      <c r="C32" s="19" t="s">
        <v>136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2" s="28">
        <f t="shared" si="5"/>
        <v>86.8</v>
      </c>
      <c r="L32" s="28" t="str">
        <f t="shared" si="6"/>
        <v>A</v>
      </c>
      <c r="M32" s="28">
        <f t="shared" si="7"/>
        <v>86.8</v>
      </c>
      <c r="N32" s="28" t="str">
        <f t="shared" si="8"/>
        <v>A</v>
      </c>
      <c r="O32" s="36">
        <v>1</v>
      </c>
      <c r="P32" s="28" t="str">
        <f t="shared" si="9"/>
        <v>Memiliki kemampuan menyajikan tembang macapat Gambuh secara lisan, namun perlu peningkatan dalam penyajian teks cerita rakyat secara lisan</v>
      </c>
      <c r="Q32" s="39"/>
      <c r="R32" s="41" t="s">
        <v>8</v>
      </c>
      <c r="S32" s="18"/>
      <c r="T32" s="1">
        <v>88</v>
      </c>
      <c r="U32" s="1">
        <v>85</v>
      </c>
      <c r="V32" s="80">
        <v>90.4</v>
      </c>
      <c r="W32" s="1">
        <v>88</v>
      </c>
      <c r="X32" s="1">
        <v>87</v>
      </c>
      <c r="Y32" s="1"/>
      <c r="Z32" s="1"/>
      <c r="AA32" s="1"/>
      <c r="AB32" s="1"/>
      <c r="AC32" s="1"/>
      <c r="AD32" s="1"/>
      <c r="AE32" s="18"/>
      <c r="AF32" s="1">
        <v>84</v>
      </c>
      <c r="AG32" s="1">
        <v>86</v>
      </c>
      <c r="AH32" s="80">
        <v>90.4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137813</v>
      </c>
      <c r="C33" s="19" t="s">
        <v>137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3" s="28">
        <f t="shared" si="5"/>
        <v>82.066666666666663</v>
      </c>
      <c r="L33" s="28" t="str">
        <f t="shared" si="6"/>
        <v>B</v>
      </c>
      <c r="M33" s="28">
        <f t="shared" si="7"/>
        <v>82.066666666666663</v>
      </c>
      <c r="N33" s="28" t="str">
        <f t="shared" si="8"/>
        <v>B</v>
      </c>
      <c r="O33" s="36">
        <v>2</v>
      </c>
      <c r="P33" s="28" t="str">
        <f t="shared" si="9"/>
        <v>Memiliki kemampuan memproduksi sinopsis teks cerita rakyat, namun perlu peningkatan dalam memproduksi teks pariwara</v>
      </c>
      <c r="Q33" s="39"/>
      <c r="R33" s="41" t="s">
        <v>9</v>
      </c>
      <c r="S33" s="18"/>
      <c r="T33" s="1">
        <v>86</v>
      </c>
      <c r="U33" s="1">
        <v>85</v>
      </c>
      <c r="V33" s="80">
        <v>83.2</v>
      </c>
      <c r="W33" s="1">
        <v>86</v>
      </c>
      <c r="X33" s="1">
        <v>84</v>
      </c>
      <c r="Y33" s="1"/>
      <c r="Z33" s="1"/>
      <c r="AA33" s="1"/>
      <c r="AB33" s="1"/>
      <c r="AC33" s="1"/>
      <c r="AD33" s="1"/>
      <c r="AE33" s="18"/>
      <c r="AF33" s="1">
        <v>83</v>
      </c>
      <c r="AG33" s="1">
        <v>80</v>
      </c>
      <c r="AH33" s="80">
        <v>83.2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137828</v>
      </c>
      <c r="C34" s="19" t="s">
        <v>138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4" s="28">
        <f t="shared" si="5"/>
        <v>83.399999999999991</v>
      </c>
      <c r="L34" s="28" t="str">
        <f t="shared" si="6"/>
        <v>B</v>
      </c>
      <c r="M34" s="28">
        <f t="shared" si="7"/>
        <v>83.399999999999991</v>
      </c>
      <c r="N34" s="28" t="str">
        <f t="shared" si="8"/>
        <v>B</v>
      </c>
      <c r="O34" s="36">
        <v>2</v>
      </c>
      <c r="P34" s="28" t="str">
        <f t="shared" si="9"/>
        <v>Memiliki kemampuan memproduksi sinopsis teks cerita rakyat, namun perlu peningkatan dalam memproduksi teks pariwara</v>
      </c>
      <c r="Q34" s="39"/>
      <c r="R34" s="41" t="s">
        <v>9</v>
      </c>
      <c r="S34" s="18"/>
      <c r="T34" s="1">
        <v>85</v>
      </c>
      <c r="U34" s="1">
        <v>85</v>
      </c>
      <c r="V34" s="80">
        <v>87.2</v>
      </c>
      <c r="W34" s="1">
        <v>85</v>
      </c>
      <c r="X34" s="1">
        <v>85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78</v>
      </c>
      <c r="AH34" s="80">
        <v>87.2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137843</v>
      </c>
      <c r="C35" s="19" t="s">
        <v>139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5" s="28">
        <f t="shared" si="5"/>
        <v>85.666666666666671</v>
      </c>
      <c r="L35" s="28" t="str">
        <f t="shared" si="6"/>
        <v>A</v>
      </c>
      <c r="M35" s="28">
        <f t="shared" si="7"/>
        <v>85.666666666666671</v>
      </c>
      <c r="N35" s="28" t="str">
        <f t="shared" si="8"/>
        <v>A</v>
      </c>
      <c r="O35" s="36">
        <v>1</v>
      </c>
      <c r="P35" s="28" t="str">
        <f t="shared" si="9"/>
        <v>Memiliki kemampuan menyajikan tembang macapat Gambuh secara lisan, namun perlu peningkatan dalam penyajian teks cerita rakyat secara lisan</v>
      </c>
      <c r="Q35" s="39"/>
      <c r="R35" s="41" t="s">
        <v>9</v>
      </c>
      <c r="S35" s="18"/>
      <c r="T35" s="1">
        <v>86</v>
      </c>
      <c r="U35" s="1">
        <v>86</v>
      </c>
      <c r="V35" s="80">
        <v>88</v>
      </c>
      <c r="W35" s="1">
        <v>86</v>
      </c>
      <c r="X35" s="1">
        <v>87</v>
      </c>
      <c r="Y35" s="1"/>
      <c r="Z35" s="1"/>
      <c r="AA35" s="1"/>
      <c r="AB35" s="1"/>
      <c r="AC35" s="1"/>
      <c r="AD35" s="1"/>
      <c r="AE35" s="18"/>
      <c r="AF35" s="1">
        <v>83</v>
      </c>
      <c r="AG35" s="1">
        <v>86</v>
      </c>
      <c r="AH35" s="80">
        <v>88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137858</v>
      </c>
      <c r="C36" s="19" t="s">
        <v>140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mengidentifikasi unsur pembagun dalam cerita rakyat, namun perlu peningkatan dalam pemahaman relefansi pitutur luhur tembang macapat Gambuh</v>
      </c>
      <c r="K36" s="28">
        <f t="shared" si="5"/>
        <v>82.466666666666669</v>
      </c>
      <c r="L36" s="28" t="str">
        <f t="shared" si="6"/>
        <v>B</v>
      </c>
      <c r="M36" s="28">
        <f t="shared" si="7"/>
        <v>82.466666666666669</v>
      </c>
      <c r="N36" s="28" t="str">
        <f t="shared" si="8"/>
        <v>B</v>
      </c>
      <c r="O36" s="36">
        <v>2</v>
      </c>
      <c r="P36" s="28" t="str">
        <f t="shared" si="9"/>
        <v>Memiliki kemampuan memproduksi sinopsis teks cerita rakyat, namun perlu peningkatan dalam memproduksi teks pariwara</v>
      </c>
      <c r="Q36" s="39"/>
      <c r="R36" s="41" t="s">
        <v>9</v>
      </c>
      <c r="S36" s="18"/>
      <c r="T36" s="1">
        <v>78</v>
      </c>
      <c r="U36" s="1">
        <v>86</v>
      </c>
      <c r="V36" s="80">
        <v>86.4</v>
      </c>
      <c r="W36" s="1">
        <v>78</v>
      </c>
      <c r="X36" s="1">
        <v>87</v>
      </c>
      <c r="Y36" s="1"/>
      <c r="Z36" s="1"/>
      <c r="AA36" s="1"/>
      <c r="AB36" s="1"/>
      <c r="AC36" s="1"/>
      <c r="AD36" s="1"/>
      <c r="AE36" s="18"/>
      <c r="AF36" s="1">
        <v>83</v>
      </c>
      <c r="AG36" s="1">
        <v>78</v>
      </c>
      <c r="AH36" s="80">
        <v>86.4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137873</v>
      </c>
      <c r="C37" s="19" t="s">
        <v>141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1</v>
      </c>
      <c r="J37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Memiliki kemampuan memproduksi sinopsis teks cerita rakyat, namun perlu peningkatan dalam memproduksi teks pariwara</v>
      </c>
      <c r="Q37" s="39"/>
      <c r="R37" s="41" t="s">
        <v>9</v>
      </c>
      <c r="S37" s="18"/>
      <c r="T37" s="1">
        <v>84</v>
      </c>
      <c r="U37" s="1">
        <v>85</v>
      </c>
      <c r="V37" s="80">
        <v>84</v>
      </c>
      <c r="W37" s="1">
        <v>84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82</v>
      </c>
      <c r="AG37" s="1">
        <v>86</v>
      </c>
      <c r="AH37" s="80">
        <v>84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137888</v>
      </c>
      <c r="C38" s="19" t="s">
        <v>142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8" s="28">
        <f t="shared" si="5"/>
        <v>82.866666666666674</v>
      </c>
      <c r="L38" s="28" t="str">
        <f t="shared" si="6"/>
        <v>B</v>
      </c>
      <c r="M38" s="28">
        <f t="shared" si="7"/>
        <v>82.866666666666674</v>
      </c>
      <c r="N38" s="28" t="str">
        <f t="shared" si="8"/>
        <v>B</v>
      </c>
      <c r="O38" s="36">
        <v>2</v>
      </c>
      <c r="P38" s="28" t="str">
        <f t="shared" si="9"/>
        <v>Memiliki kemampuan memproduksi sinopsis teks cerita rakyat, namun perlu peningkatan dalam memproduksi teks pariwara</v>
      </c>
      <c r="Q38" s="39"/>
      <c r="R38" s="41" t="s">
        <v>9</v>
      </c>
      <c r="S38" s="18"/>
      <c r="T38" s="1">
        <v>84</v>
      </c>
      <c r="U38" s="1">
        <v>87</v>
      </c>
      <c r="V38" s="80">
        <v>83.600000000000009</v>
      </c>
      <c r="W38" s="1">
        <v>84</v>
      </c>
      <c r="X38" s="1">
        <v>84</v>
      </c>
      <c r="Y38" s="1"/>
      <c r="Z38" s="1"/>
      <c r="AA38" s="1"/>
      <c r="AB38" s="1"/>
      <c r="AC38" s="1"/>
      <c r="AD38" s="1"/>
      <c r="AE38" s="18"/>
      <c r="AF38" s="1">
        <v>81</v>
      </c>
      <c r="AG38" s="1">
        <v>84</v>
      </c>
      <c r="AH38" s="80">
        <v>83.600000000000009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137903</v>
      </c>
      <c r="C39" s="19" t="s">
        <v>143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9" s="28">
        <f t="shared" si="5"/>
        <v>87.666666666666671</v>
      </c>
      <c r="L39" s="28" t="str">
        <f t="shared" si="6"/>
        <v>A</v>
      </c>
      <c r="M39" s="28">
        <f t="shared" si="7"/>
        <v>87.666666666666671</v>
      </c>
      <c r="N39" s="28" t="str">
        <f t="shared" si="8"/>
        <v>A</v>
      </c>
      <c r="O39" s="36">
        <v>1</v>
      </c>
      <c r="P39" s="28" t="str">
        <f t="shared" si="9"/>
        <v>Memiliki kemampuan menyajikan tembang macapat Gambuh secara lisan, namun perlu peningkatan dalam penyajian teks cerita rakyat secara lisan</v>
      </c>
      <c r="Q39" s="39"/>
      <c r="R39" s="41" t="s">
        <v>8</v>
      </c>
      <c r="S39" s="18"/>
      <c r="T39" s="1">
        <v>86</v>
      </c>
      <c r="U39" s="1">
        <v>87</v>
      </c>
      <c r="V39" s="80">
        <v>90</v>
      </c>
      <c r="W39" s="1">
        <v>86</v>
      </c>
      <c r="X39" s="1">
        <v>87</v>
      </c>
      <c r="Y39" s="1"/>
      <c r="Z39" s="1"/>
      <c r="AA39" s="1"/>
      <c r="AB39" s="1"/>
      <c r="AC39" s="1"/>
      <c r="AD39" s="1"/>
      <c r="AE39" s="18"/>
      <c r="AF39" s="1">
        <v>87</v>
      </c>
      <c r="AG39" s="1">
        <v>86</v>
      </c>
      <c r="AH39" s="80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137918</v>
      </c>
      <c r="C40" s="19" t="s">
        <v>144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mengidentifikasi unsur pembagun dalam cerita rakyat, namun perlu peningkatan dalam pemahaman relefansi pitutur luhur tembang macapat Gambuh</v>
      </c>
      <c r="K40" s="28">
        <f t="shared" si="5"/>
        <v>84.733333333333334</v>
      </c>
      <c r="L40" s="28" t="str">
        <f t="shared" si="6"/>
        <v>A</v>
      </c>
      <c r="M40" s="28">
        <f t="shared" si="7"/>
        <v>84.733333333333334</v>
      </c>
      <c r="N40" s="28" t="str">
        <f t="shared" si="8"/>
        <v>A</v>
      </c>
      <c r="O40" s="36">
        <v>2</v>
      </c>
      <c r="P40" s="28" t="str">
        <f t="shared" si="9"/>
        <v>Memiliki kemampuan memproduksi sinopsis teks cerita rakyat, namun perlu peningkatan dalam memproduksi teks pariwara</v>
      </c>
      <c r="Q40" s="39"/>
      <c r="R40" s="41" t="s">
        <v>9</v>
      </c>
      <c r="S40" s="18"/>
      <c r="T40" s="1">
        <v>78</v>
      </c>
      <c r="U40" s="1">
        <v>85</v>
      </c>
      <c r="V40" s="80">
        <v>87.2</v>
      </c>
      <c r="W40" s="1">
        <v>78</v>
      </c>
      <c r="X40" s="1">
        <v>87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87</v>
      </c>
      <c r="AH40" s="80">
        <v>87.2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137933</v>
      </c>
      <c r="C41" s="19" t="s">
        <v>145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1" s="28">
        <f t="shared" si="5"/>
        <v>84.2</v>
      </c>
      <c r="L41" s="28" t="str">
        <f t="shared" si="6"/>
        <v>A</v>
      </c>
      <c r="M41" s="28">
        <f t="shared" si="7"/>
        <v>84.2</v>
      </c>
      <c r="N41" s="28" t="str">
        <f t="shared" si="8"/>
        <v>A</v>
      </c>
      <c r="O41" s="36">
        <v>2</v>
      </c>
      <c r="P41" s="28" t="str">
        <f t="shared" si="9"/>
        <v>Memiliki kemampuan memproduksi sinopsis teks cerita rakyat, namun perlu peningkatan dalam memproduksi teks pariwara</v>
      </c>
      <c r="Q41" s="39"/>
      <c r="R41" s="41" t="s">
        <v>9</v>
      </c>
      <c r="S41" s="18"/>
      <c r="T41" s="1">
        <v>86</v>
      </c>
      <c r="U41" s="1">
        <v>87</v>
      </c>
      <c r="V41" s="80">
        <v>87.600000000000009</v>
      </c>
      <c r="W41" s="1">
        <v>86</v>
      </c>
      <c r="X41" s="1">
        <v>87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80">
        <v>87.600000000000009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137948</v>
      </c>
      <c r="C42" s="19" t="s">
        <v>146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2" s="28">
        <f t="shared" si="5"/>
        <v>85.600000000000009</v>
      </c>
      <c r="L42" s="28" t="str">
        <f t="shared" si="6"/>
        <v>A</v>
      </c>
      <c r="M42" s="28">
        <f t="shared" si="7"/>
        <v>85.600000000000009</v>
      </c>
      <c r="N42" s="28" t="str">
        <f t="shared" si="8"/>
        <v>A</v>
      </c>
      <c r="O42" s="36">
        <v>1</v>
      </c>
      <c r="P42" s="28" t="str">
        <f t="shared" si="9"/>
        <v>Memiliki kemampuan menyajikan tembang macapat Gambuh secara lisan, namun perlu peningkatan dalam penyajian teks cerita rakyat secara lisan</v>
      </c>
      <c r="Q42" s="39"/>
      <c r="R42" s="41" t="s">
        <v>9</v>
      </c>
      <c r="S42" s="18"/>
      <c r="T42" s="1">
        <v>86</v>
      </c>
      <c r="U42" s="1">
        <v>86</v>
      </c>
      <c r="V42" s="80">
        <v>86.800000000000011</v>
      </c>
      <c r="W42" s="1">
        <v>86</v>
      </c>
      <c r="X42" s="1">
        <v>87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86</v>
      </c>
      <c r="AH42" s="80">
        <v>86.800000000000011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137963</v>
      </c>
      <c r="C43" s="19" t="s">
        <v>147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3" s="28">
        <f t="shared" si="5"/>
        <v>85.333333333333329</v>
      </c>
      <c r="L43" s="28" t="str">
        <f t="shared" si="6"/>
        <v>A</v>
      </c>
      <c r="M43" s="28">
        <f t="shared" si="7"/>
        <v>85.333333333333329</v>
      </c>
      <c r="N43" s="28" t="str">
        <f t="shared" si="8"/>
        <v>A</v>
      </c>
      <c r="O43" s="36">
        <v>1</v>
      </c>
      <c r="P43" s="28" t="str">
        <f t="shared" si="9"/>
        <v>Memiliki kemampuan menyajikan tembang macapat Gambuh secara lisan, namun perlu peningkatan dalam penyajian teks cerita rakyat secara lisan</v>
      </c>
      <c r="Q43" s="39"/>
      <c r="R43" s="41" t="s">
        <v>8</v>
      </c>
      <c r="S43" s="18"/>
      <c r="T43" s="1">
        <v>86</v>
      </c>
      <c r="U43" s="1">
        <v>87</v>
      </c>
      <c r="V43" s="80">
        <v>86</v>
      </c>
      <c r="W43" s="1">
        <v>86</v>
      </c>
      <c r="X43" s="1">
        <v>87</v>
      </c>
      <c r="Y43" s="1"/>
      <c r="Z43" s="1"/>
      <c r="AA43" s="1"/>
      <c r="AB43" s="1"/>
      <c r="AC43" s="1"/>
      <c r="AD43" s="1"/>
      <c r="AE43" s="18"/>
      <c r="AF43" s="1">
        <v>83</v>
      </c>
      <c r="AG43" s="1">
        <v>87</v>
      </c>
      <c r="AH43" s="80">
        <v>86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137978</v>
      </c>
      <c r="C44" s="19" t="s">
        <v>148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mengidentifikasi unsur pembagun dalam cerita rakyat, namun perlu peningkatan dalam pemahaman relefansi pitutur luhur tembang macapat Gambuh</v>
      </c>
      <c r="K44" s="28">
        <f t="shared" si="5"/>
        <v>88.066666666666663</v>
      </c>
      <c r="L44" s="28" t="str">
        <f t="shared" si="6"/>
        <v>A</v>
      </c>
      <c r="M44" s="28">
        <f t="shared" si="7"/>
        <v>88.066666666666663</v>
      </c>
      <c r="N44" s="28" t="str">
        <f t="shared" si="8"/>
        <v>A</v>
      </c>
      <c r="O44" s="36">
        <v>1</v>
      </c>
      <c r="P44" s="28" t="str">
        <f t="shared" si="9"/>
        <v>Memiliki kemampuan menyajikan tembang macapat Gambuh secara lisan, namun perlu peningkatan dalam penyajian teks cerita rakyat secara lisan</v>
      </c>
      <c r="Q44" s="39"/>
      <c r="R44" s="41" t="s">
        <v>8</v>
      </c>
      <c r="S44" s="18"/>
      <c r="T44" s="1">
        <v>80</v>
      </c>
      <c r="U44" s="1">
        <v>87</v>
      </c>
      <c r="V44" s="80">
        <v>87.2</v>
      </c>
      <c r="W44" s="1">
        <v>80</v>
      </c>
      <c r="X44" s="1">
        <v>87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87</v>
      </c>
      <c r="AH44" s="80">
        <v>87.2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137993</v>
      </c>
      <c r="C45" s="19" t="s">
        <v>149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5" s="28">
        <f t="shared" si="5"/>
        <v>83.2</v>
      </c>
      <c r="L45" s="28" t="str">
        <f t="shared" si="6"/>
        <v>B</v>
      </c>
      <c r="M45" s="28">
        <f t="shared" si="7"/>
        <v>83.2</v>
      </c>
      <c r="N45" s="28" t="str">
        <f t="shared" si="8"/>
        <v>B</v>
      </c>
      <c r="O45" s="36">
        <v>2</v>
      </c>
      <c r="P45" s="28" t="str">
        <f t="shared" si="9"/>
        <v>Memiliki kemampuan memproduksi sinopsis teks cerita rakyat, namun perlu peningkatan dalam memproduksi teks pariwara</v>
      </c>
      <c r="Q45" s="39"/>
      <c r="R45" s="41" t="s">
        <v>9</v>
      </c>
      <c r="S45" s="18"/>
      <c r="T45" s="1">
        <v>84</v>
      </c>
      <c r="U45" s="1">
        <v>85</v>
      </c>
      <c r="V45" s="80">
        <v>83.600000000000009</v>
      </c>
      <c r="W45" s="1">
        <v>84</v>
      </c>
      <c r="X45" s="1">
        <v>87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86</v>
      </c>
      <c r="AH45" s="80">
        <v>83.600000000000009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85.228571428571428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0" activePane="bottomRight" state="frozen"/>
      <selection activeCell="AG45" sqref="AG45"/>
      <selection pane="topRight" activeCell="AG45" sqref="AG45"/>
      <selection pane="bottomLeft" activeCell="AG45" sqref="AG45"/>
      <selection pane="bottomRight" activeCell="I47" sqref="I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1180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267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138008</v>
      </c>
      <c r="C11" s="19" t="s">
        <v>151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tema, sifat, struktur penulisan dan kaedah pelafalan teks pariwara, namun perlu peningkatan dalam menganalisis penggunaan aksara Murda dalam wacana aksara Jawa</v>
      </c>
      <c r="K11" s="28">
        <f t="shared" ref="K11:K50" si="5">IF((COUNTA(AF11:AO11)&gt;0),AVERAGE(AF11:AO11),"")</f>
        <v>84.399999999999991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84.399999999999991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menyajikan tembang macapat Gambuh secara lisan, namun perlu peningkatan dalam penyajian teks cerita rakyat secara lisan</v>
      </c>
      <c r="Q11" s="39"/>
      <c r="R11" s="41" t="s">
        <v>9</v>
      </c>
      <c r="S11" s="18"/>
      <c r="T11" s="1">
        <v>87</v>
      </c>
      <c r="U11" s="1">
        <v>86</v>
      </c>
      <c r="V11" s="80">
        <v>83.2</v>
      </c>
      <c r="W11" s="1">
        <v>85</v>
      </c>
      <c r="X11" s="1">
        <v>87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80">
        <v>83.2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138023</v>
      </c>
      <c r="C12" s="19" t="s">
        <v>152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2" s="28">
        <f t="shared" si="5"/>
        <v>85.600000000000009</v>
      </c>
      <c r="L12" s="28" t="str">
        <f t="shared" si="6"/>
        <v>A</v>
      </c>
      <c r="M12" s="28">
        <f t="shared" si="7"/>
        <v>85.600000000000009</v>
      </c>
      <c r="N12" s="28" t="str">
        <f t="shared" si="8"/>
        <v>A</v>
      </c>
      <c r="O12" s="36">
        <v>2</v>
      </c>
      <c r="P12" s="28" t="str">
        <f t="shared" si="9"/>
        <v>Memiliki kemampuan memproduksi sinopsis teks cerita rakyat, namun perlu peningkatan dalam memproduksi teks pariwara</v>
      </c>
      <c r="Q12" s="39"/>
      <c r="R12" s="41" t="s">
        <v>9</v>
      </c>
      <c r="S12" s="18"/>
      <c r="T12" s="1">
        <v>85</v>
      </c>
      <c r="U12" s="1">
        <v>85</v>
      </c>
      <c r="V12" s="80">
        <v>88.800000000000011</v>
      </c>
      <c r="W12" s="1">
        <v>85</v>
      </c>
      <c r="X12" s="1">
        <v>87</v>
      </c>
      <c r="Y12" s="1"/>
      <c r="Z12" s="1"/>
      <c r="AA12" s="1"/>
      <c r="AB12" s="1"/>
      <c r="AC12" s="1"/>
      <c r="AD12" s="1"/>
      <c r="AE12" s="18"/>
      <c r="AF12" s="1">
        <v>83</v>
      </c>
      <c r="AG12" s="1">
        <v>85</v>
      </c>
      <c r="AH12" s="80">
        <v>88.800000000000011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138054</v>
      </c>
      <c r="C13" s="19" t="s">
        <v>153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2</v>
      </c>
      <c r="J13" s="28" t="str">
        <f t="shared" si="4"/>
        <v>Memiliki kemampuan mengidentifikasi unsur pembagun dalam cerita rakyat, namun perlu peningkatan dalam pemahaman relefansi pitutur luhur tembang macapat Gambuh</v>
      </c>
      <c r="K13" s="28">
        <f t="shared" si="5"/>
        <v>84.933333333333337</v>
      </c>
      <c r="L13" s="28" t="str">
        <f t="shared" si="6"/>
        <v>A</v>
      </c>
      <c r="M13" s="28">
        <f t="shared" si="7"/>
        <v>84.933333333333337</v>
      </c>
      <c r="N13" s="28" t="str">
        <f t="shared" si="8"/>
        <v>A</v>
      </c>
      <c r="O13" s="36">
        <v>2</v>
      </c>
      <c r="P13" s="28" t="str">
        <f t="shared" si="9"/>
        <v>Memiliki kemampuan memproduksi sinopsis teks cerita rakyat, namun perlu peningkatan dalam memproduksi teks pariwara</v>
      </c>
      <c r="Q13" s="39"/>
      <c r="R13" s="41" t="s">
        <v>9</v>
      </c>
      <c r="S13" s="18"/>
      <c r="T13" s="1">
        <v>83</v>
      </c>
      <c r="U13" s="1">
        <v>85</v>
      </c>
      <c r="V13" s="80">
        <v>88.800000000000011</v>
      </c>
      <c r="W13" s="1">
        <v>83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86</v>
      </c>
      <c r="AH13" s="80">
        <v>88.800000000000011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5" t="s">
        <v>227</v>
      </c>
      <c r="FI13" s="45" t="s">
        <v>224</v>
      </c>
      <c r="FJ13" s="42">
        <v>56761</v>
      </c>
      <c r="FK13" s="42">
        <v>56771</v>
      </c>
    </row>
    <row r="14" spans="1:167" x14ac:dyDescent="0.25">
      <c r="A14" s="19">
        <v>4</v>
      </c>
      <c r="B14" s="19">
        <v>138069</v>
      </c>
      <c r="C14" s="19" t="s">
        <v>154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4" s="28">
        <f t="shared" si="5"/>
        <v>84.333333333333329</v>
      </c>
      <c r="L14" s="28" t="str">
        <f t="shared" si="6"/>
        <v>A</v>
      </c>
      <c r="M14" s="28">
        <f t="shared" si="7"/>
        <v>84.333333333333329</v>
      </c>
      <c r="N14" s="28" t="str">
        <f t="shared" si="8"/>
        <v>A</v>
      </c>
      <c r="O14" s="36">
        <v>2</v>
      </c>
      <c r="P14" s="28" t="str">
        <f t="shared" si="9"/>
        <v>Memiliki kemampuan memproduksi sinopsis teks cerita rakyat, namun perlu peningkatan dalam memproduksi teks pariwara</v>
      </c>
      <c r="Q14" s="39"/>
      <c r="R14" s="41" t="s">
        <v>9</v>
      </c>
      <c r="S14" s="18"/>
      <c r="T14" s="1">
        <v>86</v>
      </c>
      <c r="U14" s="1">
        <v>84</v>
      </c>
      <c r="V14" s="80">
        <v>86</v>
      </c>
      <c r="W14" s="1">
        <v>86</v>
      </c>
      <c r="X14" s="1">
        <v>87</v>
      </c>
      <c r="Y14" s="1"/>
      <c r="Z14" s="1"/>
      <c r="AA14" s="1"/>
      <c r="AB14" s="1"/>
      <c r="AC14" s="1"/>
      <c r="AD14" s="1"/>
      <c r="AE14" s="18"/>
      <c r="AF14" s="1">
        <v>81</v>
      </c>
      <c r="AG14" s="1">
        <v>86</v>
      </c>
      <c r="AH14" s="80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149096</v>
      </c>
      <c r="C15" s="19" t="s">
        <v>155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5" s="28">
        <f t="shared" si="5"/>
        <v>85.13333333333334</v>
      </c>
      <c r="L15" s="28" t="str">
        <f t="shared" si="6"/>
        <v>A</v>
      </c>
      <c r="M15" s="28">
        <f t="shared" si="7"/>
        <v>85.13333333333334</v>
      </c>
      <c r="N15" s="28" t="str">
        <f t="shared" si="8"/>
        <v>A</v>
      </c>
      <c r="O15" s="36">
        <v>1</v>
      </c>
      <c r="P15" s="28" t="str">
        <f t="shared" si="9"/>
        <v>Memiliki kemampuan menyajikan tembang macapat Gambuh secara lisan, namun perlu peningkatan dalam penyajian teks cerita rakyat secara lisan</v>
      </c>
      <c r="Q15" s="39"/>
      <c r="R15" s="41" t="s">
        <v>9</v>
      </c>
      <c r="S15" s="18"/>
      <c r="T15" s="1">
        <v>86</v>
      </c>
      <c r="U15" s="1">
        <v>85</v>
      </c>
      <c r="V15" s="80">
        <v>86.4</v>
      </c>
      <c r="W15" s="1">
        <v>85</v>
      </c>
      <c r="X15" s="1">
        <v>86</v>
      </c>
      <c r="Y15" s="1"/>
      <c r="Z15" s="1"/>
      <c r="AA15" s="1"/>
      <c r="AB15" s="1"/>
      <c r="AC15" s="1"/>
      <c r="AD15" s="1"/>
      <c r="AE15" s="18"/>
      <c r="AF15" s="1">
        <v>84</v>
      </c>
      <c r="AG15" s="1">
        <v>85</v>
      </c>
      <c r="AH15" s="80">
        <v>86.4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223</v>
      </c>
      <c r="FI15" s="45" t="s">
        <v>225</v>
      </c>
      <c r="FJ15" s="42">
        <v>56762</v>
      </c>
      <c r="FK15" s="42">
        <v>56772</v>
      </c>
    </row>
    <row r="16" spans="1:167" x14ac:dyDescent="0.25">
      <c r="A16" s="19">
        <v>6</v>
      </c>
      <c r="B16" s="19">
        <v>138084</v>
      </c>
      <c r="C16" s="19" t="s">
        <v>156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6" s="28">
        <f t="shared" si="5"/>
        <v>84.8</v>
      </c>
      <c r="L16" s="28" t="str">
        <f t="shared" si="6"/>
        <v>A</v>
      </c>
      <c r="M16" s="28">
        <f t="shared" si="7"/>
        <v>84.8</v>
      </c>
      <c r="N16" s="28" t="str">
        <f t="shared" si="8"/>
        <v>A</v>
      </c>
      <c r="O16" s="36">
        <v>1</v>
      </c>
      <c r="P16" s="28" t="str">
        <f t="shared" si="9"/>
        <v>Memiliki kemampuan menyajikan tembang macapat Gambuh secara lisan, namun perlu peningkatan dalam penyajian teks cerita rakyat secara lisan</v>
      </c>
      <c r="Q16" s="39"/>
      <c r="R16" s="41" t="s">
        <v>9</v>
      </c>
      <c r="S16" s="18"/>
      <c r="T16" s="1">
        <v>83</v>
      </c>
      <c r="U16" s="1">
        <v>86</v>
      </c>
      <c r="V16" s="80">
        <v>84.4</v>
      </c>
      <c r="W16" s="1">
        <v>85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83</v>
      </c>
      <c r="AG16" s="1">
        <v>87</v>
      </c>
      <c r="AH16" s="80">
        <v>84.4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138099</v>
      </c>
      <c r="C17" s="19" t="s">
        <v>157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mengidentifikasi unsur pembagun dalam cerita rakyat, namun perlu peningkatan dalam pemahaman relefansi pitutur luhur tembang macapat Gambuh</v>
      </c>
      <c r="K17" s="28">
        <f t="shared" si="5"/>
        <v>82.733333333333334</v>
      </c>
      <c r="L17" s="28" t="str">
        <f t="shared" si="6"/>
        <v>B</v>
      </c>
      <c r="M17" s="28">
        <f t="shared" si="7"/>
        <v>82.733333333333334</v>
      </c>
      <c r="N17" s="28" t="str">
        <f t="shared" si="8"/>
        <v>B</v>
      </c>
      <c r="O17" s="36">
        <v>2</v>
      </c>
      <c r="P17" s="28" t="str">
        <f t="shared" si="9"/>
        <v>Memiliki kemampuan memproduksi sinopsis teks cerita rakyat, namun perlu peningkatan dalam memproduksi teks pariwara</v>
      </c>
      <c r="Q17" s="39"/>
      <c r="R17" s="41" t="s">
        <v>9</v>
      </c>
      <c r="S17" s="18"/>
      <c r="T17" s="1">
        <v>84</v>
      </c>
      <c r="U17" s="1">
        <v>84</v>
      </c>
      <c r="V17" s="80">
        <v>85.2</v>
      </c>
      <c r="W17" s="1">
        <v>84</v>
      </c>
      <c r="X17" s="1">
        <v>85</v>
      </c>
      <c r="Y17" s="1"/>
      <c r="Z17" s="1"/>
      <c r="AA17" s="1"/>
      <c r="AB17" s="1"/>
      <c r="AC17" s="1"/>
      <c r="AD17" s="1"/>
      <c r="AE17" s="18"/>
      <c r="AF17" s="1">
        <v>78</v>
      </c>
      <c r="AG17" s="1">
        <v>85</v>
      </c>
      <c r="AH17" s="80">
        <v>85.2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56763</v>
      </c>
      <c r="FK17" s="42">
        <v>56773</v>
      </c>
    </row>
    <row r="18" spans="1:167" x14ac:dyDescent="0.25">
      <c r="A18" s="19">
        <v>8</v>
      </c>
      <c r="B18" s="19">
        <v>138114</v>
      </c>
      <c r="C18" s="19" t="s">
        <v>158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8" s="28">
        <f t="shared" si="5"/>
        <v>84.733333333333334</v>
      </c>
      <c r="L18" s="28" t="str">
        <f t="shared" si="6"/>
        <v>A</v>
      </c>
      <c r="M18" s="28">
        <f t="shared" si="7"/>
        <v>84.733333333333334</v>
      </c>
      <c r="N18" s="28" t="str">
        <f t="shared" si="8"/>
        <v>A</v>
      </c>
      <c r="O18" s="36">
        <v>2</v>
      </c>
      <c r="P18" s="28" t="str">
        <f t="shared" si="9"/>
        <v>Memiliki kemampuan memproduksi sinopsis teks cerita rakyat, namun perlu peningkatan dalam memproduksi teks pariwara</v>
      </c>
      <c r="Q18" s="39"/>
      <c r="R18" s="41" t="s">
        <v>9</v>
      </c>
      <c r="S18" s="18"/>
      <c r="T18" s="1">
        <v>85</v>
      </c>
      <c r="U18" s="1">
        <v>86</v>
      </c>
      <c r="V18" s="80">
        <v>87.2</v>
      </c>
      <c r="W18" s="1">
        <v>85</v>
      </c>
      <c r="X18" s="1">
        <v>87</v>
      </c>
      <c r="Y18" s="1"/>
      <c r="Z18" s="1"/>
      <c r="AA18" s="1"/>
      <c r="AB18" s="1"/>
      <c r="AC18" s="1"/>
      <c r="AD18" s="1"/>
      <c r="AE18" s="18"/>
      <c r="AF18" s="1">
        <v>81</v>
      </c>
      <c r="AG18" s="1">
        <v>86</v>
      </c>
      <c r="AH18" s="80">
        <v>87.2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138129</v>
      </c>
      <c r="C19" s="19" t="s">
        <v>159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9" s="28">
        <f t="shared" si="5"/>
        <v>84.866666666666674</v>
      </c>
      <c r="L19" s="28" t="str">
        <f t="shared" si="6"/>
        <v>A</v>
      </c>
      <c r="M19" s="28">
        <f t="shared" si="7"/>
        <v>84.866666666666674</v>
      </c>
      <c r="N19" s="28" t="str">
        <f t="shared" si="8"/>
        <v>A</v>
      </c>
      <c r="O19" s="36">
        <v>2</v>
      </c>
      <c r="P19" s="28" t="str">
        <f t="shared" si="9"/>
        <v>Memiliki kemampuan memproduksi sinopsis teks cerita rakyat, namun perlu peningkatan dalam memproduksi teks pariwara</v>
      </c>
      <c r="Q19" s="39"/>
      <c r="R19" s="41" t="s">
        <v>9</v>
      </c>
      <c r="S19" s="18"/>
      <c r="T19" s="1">
        <v>85</v>
      </c>
      <c r="U19" s="1">
        <v>86</v>
      </c>
      <c r="V19" s="80">
        <v>89.600000000000009</v>
      </c>
      <c r="W19" s="1">
        <v>85</v>
      </c>
      <c r="X19" s="1">
        <v>87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80">
        <v>89.600000000000009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56764</v>
      </c>
      <c r="FK19" s="42">
        <v>56774</v>
      </c>
    </row>
    <row r="20" spans="1:167" x14ac:dyDescent="0.25">
      <c r="A20" s="19">
        <v>10</v>
      </c>
      <c r="B20" s="19">
        <v>138144</v>
      </c>
      <c r="C20" s="19" t="s">
        <v>160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0" s="28">
        <f t="shared" si="5"/>
        <v>85.333333333333329</v>
      </c>
      <c r="L20" s="28" t="str">
        <f t="shared" si="6"/>
        <v>A</v>
      </c>
      <c r="M20" s="28">
        <f t="shared" si="7"/>
        <v>85.333333333333329</v>
      </c>
      <c r="N20" s="28" t="str">
        <f t="shared" si="8"/>
        <v>A</v>
      </c>
      <c r="O20" s="36">
        <v>1</v>
      </c>
      <c r="P20" s="28" t="str">
        <f t="shared" si="9"/>
        <v>Memiliki kemampuan menyajikan tembang macapat Gambuh secara lisan, namun perlu peningkatan dalam penyajian teks cerita rakyat secara lisan</v>
      </c>
      <c r="Q20" s="39"/>
      <c r="R20" s="41" t="s">
        <v>9</v>
      </c>
      <c r="S20" s="18"/>
      <c r="T20" s="1">
        <v>83</v>
      </c>
      <c r="U20" s="1">
        <v>87</v>
      </c>
      <c r="V20" s="80">
        <v>86</v>
      </c>
      <c r="W20" s="1">
        <v>83</v>
      </c>
      <c r="X20" s="1">
        <v>87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80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138159</v>
      </c>
      <c r="C21" s="19" t="s">
        <v>161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1" s="28">
        <f t="shared" si="5"/>
        <v>85.066666666666663</v>
      </c>
      <c r="L21" s="28" t="str">
        <f t="shared" si="6"/>
        <v>A</v>
      </c>
      <c r="M21" s="28">
        <f t="shared" si="7"/>
        <v>85.066666666666663</v>
      </c>
      <c r="N21" s="28" t="str">
        <f t="shared" si="8"/>
        <v>A</v>
      </c>
      <c r="O21" s="36">
        <v>2</v>
      </c>
      <c r="P21" s="28" t="str">
        <f t="shared" si="9"/>
        <v>Memiliki kemampuan memproduksi sinopsis teks cerita rakyat, namun perlu peningkatan dalam memproduksi teks pariwara</v>
      </c>
      <c r="Q21" s="39"/>
      <c r="R21" s="41" t="s">
        <v>9</v>
      </c>
      <c r="S21" s="18"/>
      <c r="T21" s="1">
        <v>84</v>
      </c>
      <c r="U21" s="1">
        <v>85</v>
      </c>
      <c r="V21" s="80">
        <v>87.2</v>
      </c>
      <c r="W21" s="1">
        <v>84</v>
      </c>
      <c r="X21" s="1">
        <v>87</v>
      </c>
      <c r="Y21" s="1"/>
      <c r="Z21" s="1"/>
      <c r="AA21" s="1"/>
      <c r="AB21" s="1"/>
      <c r="AC21" s="1"/>
      <c r="AD21" s="1"/>
      <c r="AE21" s="18"/>
      <c r="AF21" s="1">
        <v>82</v>
      </c>
      <c r="AG21" s="1">
        <v>86</v>
      </c>
      <c r="AH21" s="80">
        <v>87.2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56765</v>
      </c>
      <c r="FK21" s="42">
        <v>56775</v>
      </c>
    </row>
    <row r="22" spans="1:167" x14ac:dyDescent="0.25">
      <c r="A22" s="19">
        <v>12</v>
      </c>
      <c r="B22" s="19">
        <v>138174</v>
      </c>
      <c r="C22" s="19" t="s">
        <v>162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2" s="28">
        <f t="shared" si="5"/>
        <v>83.8</v>
      </c>
      <c r="L22" s="28" t="str">
        <f t="shared" si="6"/>
        <v>B</v>
      </c>
      <c r="M22" s="28">
        <f t="shared" si="7"/>
        <v>83.8</v>
      </c>
      <c r="N22" s="28" t="str">
        <f t="shared" si="8"/>
        <v>B</v>
      </c>
      <c r="O22" s="36">
        <v>2</v>
      </c>
      <c r="P22" s="28" t="str">
        <f t="shared" si="9"/>
        <v>Memiliki kemampuan memproduksi sinopsis teks cerita rakyat, namun perlu peningkatan dalam memproduksi teks pariwara</v>
      </c>
      <c r="Q22" s="39"/>
      <c r="R22" s="41" t="s">
        <v>9</v>
      </c>
      <c r="S22" s="18"/>
      <c r="T22" s="1">
        <v>85</v>
      </c>
      <c r="U22" s="1">
        <v>82</v>
      </c>
      <c r="V22" s="80">
        <v>84.4</v>
      </c>
      <c r="W22" s="1">
        <v>85</v>
      </c>
      <c r="X22" s="1">
        <v>87</v>
      </c>
      <c r="Y22" s="1"/>
      <c r="Z22" s="1"/>
      <c r="AA22" s="1"/>
      <c r="AB22" s="1"/>
      <c r="AC22" s="1"/>
      <c r="AD22" s="1"/>
      <c r="AE22" s="18"/>
      <c r="AF22" s="1">
        <v>82</v>
      </c>
      <c r="AG22" s="1">
        <v>85</v>
      </c>
      <c r="AH22" s="80">
        <v>84.4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138189</v>
      </c>
      <c r="C23" s="19" t="s">
        <v>163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3" s="28">
        <f t="shared" si="5"/>
        <v>85.733333333333334</v>
      </c>
      <c r="L23" s="28" t="str">
        <f t="shared" si="6"/>
        <v>A</v>
      </c>
      <c r="M23" s="28">
        <f t="shared" si="7"/>
        <v>85.733333333333334</v>
      </c>
      <c r="N23" s="28" t="str">
        <f t="shared" si="8"/>
        <v>A</v>
      </c>
      <c r="O23" s="36">
        <v>1</v>
      </c>
      <c r="P23" s="28" t="str">
        <f t="shared" si="9"/>
        <v>Memiliki kemampuan menyajikan tembang macapat Gambuh secara lisan, namun perlu peningkatan dalam penyajian teks cerita rakyat secara lisan</v>
      </c>
      <c r="Q23" s="39"/>
      <c r="R23" s="41" t="s">
        <v>9</v>
      </c>
      <c r="S23" s="18"/>
      <c r="T23" s="1">
        <v>85</v>
      </c>
      <c r="U23" s="1">
        <v>84</v>
      </c>
      <c r="V23" s="80">
        <v>87.2</v>
      </c>
      <c r="W23" s="1">
        <v>85</v>
      </c>
      <c r="X23" s="1">
        <v>87</v>
      </c>
      <c r="Y23" s="1"/>
      <c r="Z23" s="1"/>
      <c r="AA23" s="1"/>
      <c r="AB23" s="1"/>
      <c r="AC23" s="1"/>
      <c r="AD23" s="1"/>
      <c r="AE23" s="18"/>
      <c r="AF23" s="1">
        <v>84</v>
      </c>
      <c r="AG23" s="1">
        <v>86</v>
      </c>
      <c r="AH23" s="80">
        <v>87.2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56766</v>
      </c>
      <c r="FK23" s="42">
        <v>56776</v>
      </c>
    </row>
    <row r="24" spans="1:167" x14ac:dyDescent="0.25">
      <c r="A24" s="19">
        <v>14</v>
      </c>
      <c r="B24" s="19">
        <v>142810</v>
      </c>
      <c r="C24" s="19" t="s">
        <v>164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mengidentifikasi unsur pembagun dalam cerita rakyat, namun perlu peningkatan dalam pemahaman relefansi pitutur luhur tembang macapat Gambuh</v>
      </c>
      <c r="K24" s="28">
        <f t="shared" si="5"/>
        <v>83.600000000000009</v>
      </c>
      <c r="L24" s="28" t="str">
        <f t="shared" si="6"/>
        <v>B</v>
      </c>
      <c r="M24" s="28">
        <f t="shared" si="7"/>
        <v>83.600000000000009</v>
      </c>
      <c r="N24" s="28" t="str">
        <f t="shared" si="8"/>
        <v>B</v>
      </c>
      <c r="O24" s="36">
        <v>2</v>
      </c>
      <c r="P24" s="28" t="str">
        <f t="shared" si="9"/>
        <v>Memiliki kemampuan memproduksi sinopsis teks cerita rakyat, namun perlu peningkatan dalam memproduksi teks pariwara</v>
      </c>
      <c r="Q24" s="39"/>
      <c r="R24" s="41" t="s">
        <v>9</v>
      </c>
      <c r="S24" s="18"/>
      <c r="T24" s="1">
        <v>83</v>
      </c>
      <c r="U24" s="1">
        <v>83</v>
      </c>
      <c r="V24" s="80">
        <v>84.800000000000011</v>
      </c>
      <c r="W24" s="1">
        <v>83</v>
      </c>
      <c r="X24" s="1">
        <v>87</v>
      </c>
      <c r="Y24" s="1"/>
      <c r="Z24" s="1"/>
      <c r="AA24" s="1"/>
      <c r="AB24" s="1"/>
      <c r="AC24" s="1"/>
      <c r="AD24" s="1"/>
      <c r="AE24" s="18"/>
      <c r="AF24" s="1">
        <v>81</v>
      </c>
      <c r="AG24" s="1">
        <v>85</v>
      </c>
      <c r="AH24" s="80">
        <v>84.800000000000011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138204</v>
      </c>
      <c r="C25" s="19" t="s">
        <v>165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5" s="28">
        <f t="shared" si="5"/>
        <v>85.399999999999991</v>
      </c>
      <c r="L25" s="28" t="str">
        <f t="shared" si="6"/>
        <v>A</v>
      </c>
      <c r="M25" s="28">
        <f t="shared" si="7"/>
        <v>85.399999999999991</v>
      </c>
      <c r="N25" s="28" t="str">
        <f t="shared" si="8"/>
        <v>A</v>
      </c>
      <c r="O25" s="36">
        <v>1</v>
      </c>
      <c r="P25" s="28" t="str">
        <f t="shared" si="9"/>
        <v>Memiliki kemampuan menyajikan tembang macapat Gambuh secara lisan, namun perlu peningkatan dalam penyajian teks cerita rakyat secara lisan</v>
      </c>
      <c r="Q25" s="39"/>
      <c r="R25" s="41" t="s">
        <v>9</v>
      </c>
      <c r="S25" s="18"/>
      <c r="T25" s="1">
        <v>86</v>
      </c>
      <c r="U25" s="1">
        <v>80</v>
      </c>
      <c r="V25" s="80">
        <v>85.2</v>
      </c>
      <c r="W25" s="1">
        <v>86</v>
      </c>
      <c r="X25" s="1">
        <v>87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85</v>
      </c>
      <c r="AH25" s="80">
        <v>85.2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56767</v>
      </c>
      <c r="FK25" s="42">
        <v>56777</v>
      </c>
    </row>
    <row r="26" spans="1:167" x14ac:dyDescent="0.25">
      <c r="A26" s="19">
        <v>16</v>
      </c>
      <c r="B26" s="19">
        <v>138219</v>
      </c>
      <c r="C26" s="19" t="s">
        <v>166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Memiliki kemampuan menyajikan tembang macapat Gambuh secara lisan, namun perlu peningkatan dalam penyajian teks cerita rakyat secara lisan</v>
      </c>
      <c r="Q26" s="39"/>
      <c r="R26" s="41" t="s">
        <v>9</v>
      </c>
      <c r="S26" s="18"/>
      <c r="T26" s="1">
        <v>88</v>
      </c>
      <c r="U26" s="1">
        <v>84</v>
      </c>
      <c r="V26" s="80">
        <v>86</v>
      </c>
      <c r="W26" s="1">
        <v>88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87</v>
      </c>
      <c r="AH26" s="80">
        <v>86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138234</v>
      </c>
      <c r="C27" s="19" t="s">
        <v>167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mengidentifikasi unsur pembagun dalam cerita rakyat, namun perlu peningkatan dalam pemahaman relefansi pitutur luhur tembang macapat Gambuh</v>
      </c>
      <c r="K27" s="28">
        <f t="shared" si="5"/>
        <v>85.333333333333329</v>
      </c>
      <c r="L27" s="28" t="str">
        <f t="shared" si="6"/>
        <v>A</v>
      </c>
      <c r="M27" s="28">
        <f t="shared" si="7"/>
        <v>85.333333333333329</v>
      </c>
      <c r="N27" s="28" t="str">
        <f t="shared" si="8"/>
        <v>A</v>
      </c>
      <c r="O27" s="36">
        <v>1</v>
      </c>
      <c r="P27" s="28" t="str">
        <f t="shared" si="9"/>
        <v>Memiliki kemampuan menyajikan tembang macapat Gambuh secara lisan, namun perlu peningkatan dalam penyajian teks cerita rakyat secara lisan</v>
      </c>
      <c r="Q27" s="39"/>
      <c r="R27" s="41" t="s">
        <v>9</v>
      </c>
      <c r="S27" s="18"/>
      <c r="T27" s="1">
        <v>85</v>
      </c>
      <c r="U27" s="1">
        <v>78</v>
      </c>
      <c r="V27" s="80">
        <v>86</v>
      </c>
      <c r="W27" s="1">
        <v>85</v>
      </c>
      <c r="X27" s="1">
        <v>87</v>
      </c>
      <c r="Y27" s="1"/>
      <c r="Z27" s="1"/>
      <c r="AA27" s="1"/>
      <c r="AB27" s="1"/>
      <c r="AC27" s="1"/>
      <c r="AD27" s="1"/>
      <c r="AE27" s="18"/>
      <c r="AF27" s="1">
        <v>83</v>
      </c>
      <c r="AG27" s="1">
        <v>87</v>
      </c>
      <c r="AH27" s="80">
        <v>86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56768</v>
      </c>
      <c r="FK27" s="42">
        <v>56778</v>
      </c>
    </row>
    <row r="28" spans="1:167" x14ac:dyDescent="0.25">
      <c r="A28" s="19">
        <v>18</v>
      </c>
      <c r="B28" s="19">
        <v>138249</v>
      </c>
      <c r="C28" s="19" t="s">
        <v>168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mengidentifikasi unsur pembagun dalam cerita rakyat, namun perlu peningkatan dalam pemahaman relefansi pitutur luhur tembang macapat Gambuh</v>
      </c>
      <c r="K28" s="28">
        <f t="shared" si="5"/>
        <v>81.13333333333334</v>
      </c>
      <c r="L28" s="28" t="str">
        <f t="shared" si="6"/>
        <v>B</v>
      </c>
      <c r="M28" s="28">
        <f t="shared" si="7"/>
        <v>81.13333333333334</v>
      </c>
      <c r="N28" s="28" t="str">
        <f t="shared" si="8"/>
        <v>B</v>
      </c>
      <c r="O28" s="36">
        <v>2</v>
      </c>
      <c r="P28" s="28" t="str">
        <f t="shared" si="9"/>
        <v>Memiliki kemampuan memproduksi sinopsis teks cerita rakyat, namun perlu peningkatan dalam memproduksi teks pariwara</v>
      </c>
      <c r="Q28" s="39"/>
      <c r="R28" s="41" t="s">
        <v>9</v>
      </c>
      <c r="S28" s="18"/>
      <c r="T28" s="1">
        <v>83</v>
      </c>
      <c r="U28" s="1">
        <v>80</v>
      </c>
      <c r="V28" s="80">
        <v>80.400000000000006</v>
      </c>
      <c r="W28" s="1">
        <v>80</v>
      </c>
      <c r="X28" s="1">
        <v>84</v>
      </c>
      <c r="Y28" s="1"/>
      <c r="Z28" s="1"/>
      <c r="AA28" s="1"/>
      <c r="AB28" s="1"/>
      <c r="AC28" s="1"/>
      <c r="AD28" s="1"/>
      <c r="AE28" s="18"/>
      <c r="AF28" s="1">
        <v>78</v>
      </c>
      <c r="AG28" s="1">
        <v>85</v>
      </c>
      <c r="AH28" s="80">
        <v>80.400000000000006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138264</v>
      </c>
      <c r="C29" s="19" t="s">
        <v>169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Memiliki kemampuan memproduksi sinopsis teks cerita rakyat, namun perlu peningkatan dalam memproduksi teks pariwara</v>
      </c>
      <c r="Q29" s="39"/>
      <c r="R29" s="41" t="s">
        <v>9</v>
      </c>
      <c r="S29" s="18"/>
      <c r="T29" s="1">
        <v>85</v>
      </c>
      <c r="U29" s="1">
        <v>84</v>
      </c>
      <c r="V29" s="80">
        <v>86</v>
      </c>
      <c r="W29" s="1">
        <v>85</v>
      </c>
      <c r="X29" s="1">
        <v>87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86</v>
      </c>
      <c r="AH29" s="80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56769</v>
      </c>
      <c r="FK29" s="42">
        <v>56779</v>
      </c>
    </row>
    <row r="30" spans="1:167" x14ac:dyDescent="0.25">
      <c r="A30" s="19">
        <v>20</v>
      </c>
      <c r="B30" s="19">
        <v>138279</v>
      </c>
      <c r="C30" s="19" t="s">
        <v>170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mengidentifikasi unsur pembagun dalam cerita rakyat, namun perlu peningkatan dalam pemahaman relefansi pitutur luhur tembang macapat Gambuh</v>
      </c>
      <c r="K30" s="28">
        <f t="shared" si="5"/>
        <v>84.399999999999991</v>
      </c>
      <c r="L30" s="28" t="str">
        <f t="shared" si="6"/>
        <v>A</v>
      </c>
      <c r="M30" s="28">
        <f t="shared" si="7"/>
        <v>84.399999999999991</v>
      </c>
      <c r="N30" s="28" t="str">
        <f t="shared" si="8"/>
        <v>A</v>
      </c>
      <c r="O30" s="36">
        <v>2</v>
      </c>
      <c r="P30" s="28" t="str">
        <f t="shared" si="9"/>
        <v>Memiliki kemampuan memproduksi sinopsis teks cerita rakyat, namun perlu peningkatan dalam memproduksi teks pariwara</v>
      </c>
      <c r="Q30" s="39"/>
      <c r="R30" s="41" t="s">
        <v>9</v>
      </c>
      <c r="S30" s="18"/>
      <c r="T30" s="1">
        <v>84</v>
      </c>
      <c r="U30" s="1">
        <v>80</v>
      </c>
      <c r="V30" s="80">
        <v>85.2</v>
      </c>
      <c r="W30" s="1">
        <v>84</v>
      </c>
      <c r="X30" s="1">
        <v>84</v>
      </c>
      <c r="Y30" s="1"/>
      <c r="Z30" s="1"/>
      <c r="AA30" s="1"/>
      <c r="AB30" s="1"/>
      <c r="AC30" s="1"/>
      <c r="AD30" s="1"/>
      <c r="AE30" s="18"/>
      <c r="AF30" s="1">
        <v>83</v>
      </c>
      <c r="AG30" s="1">
        <v>85</v>
      </c>
      <c r="AH30" s="80">
        <v>85.2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138294</v>
      </c>
      <c r="C31" s="19" t="s">
        <v>171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1" s="28">
        <f t="shared" si="5"/>
        <v>84.2</v>
      </c>
      <c r="L31" s="28" t="str">
        <f t="shared" si="6"/>
        <v>A</v>
      </c>
      <c r="M31" s="28">
        <f t="shared" si="7"/>
        <v>84.2</v>
      </c>
      <c r="N31" s="28" t="str">
        <f t="shared" si="8"/>
        <v>A</v>
      </c>
      <c r="O31" s="36">
        <v>1</v>
      </c>
      <c r="P31" s="28" t="str">
        <f t="shared" si="9"/>
        <v>Memiliki kemampuan menyajikan tembang macapat Gambuh secara lisan, namun perlu peningkatan dalam penyajian teks cerita rakyat secara lisan</v>
      </c>
      <c r="Q31" s="39"/>
      <c r="R31" s="41" t="s">
        <v>9</v>
      </c>
      <c r="S31" s="18"/>
      <c r="T31" s="1">
        <v>87</v>
      </c>
      <c r="U31" s="1">
        <v>84</v>
      </c>
      <c r="V31" s="80">
        <v>83.600000000000009</v>
      </c>
      <c r="W31" s="1">
        <v>87</v>
      </c>
      <c r="X31" s="1">
        <v>87</v>
      </c>
      <c r="Y31" s="1"/>
      <c r="Z31" s="1"/>
      <c r="AA31" s="1"/>
      <c r="AB31" s="1"/>
      <c r="AC31" s="1"/>
      <c r="AD31" s="1"/>
      <c r="AE31" s="18"/>
      <c r="AF31" s="1">
        <v>84</v>
      </c>
      <c r="AG31" s="1">
        <v>85</v>
      </c>
      <c r="AH31" s="80">
        <v>83.600000000000009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56770</v>
      </c>
      <c r="FK31" s="42">
        <v>56780</v>
      </c>
    </row>
    <row r="32" spans="1:167" x14ac:dyDescent="0.25">
      <c r="A32" s="19">
        <v>22</v>
      </c>
      <c r="B32" s="19">
        <v>138309</v>
      </c>
      <c r="C32" s="19" t="s">
        <v>172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2" s="28">
        <f t="shared" si="5"/>
        <v>84.2</v>
      </c>
      <c r="L32" s="28" t="str">
        <f t="shared" si="6"/>
        <v>A</v>
      </c>
      <c r="M32" s="28">
        <f t="shared" si="7"/>
        <v>84.2</v>
      </c>
      <c r="N32" s="28" t="str">
        <f t="shared" si="8"/>
        <v>A</v>
      </c>
      <c r="O32" s="36">
        <v>2</v>
      </c>
      <c r="P32" s="28" t="str">
        <f t="shared" si="9"/>
        <v>Memiliki kemampuan memproduksi sinopsis teks cerita rakyat, namun perlu peningkatan dalam memproduksi teks pariwara</v>
      </c>
      <c r="Q32" s="39"/>
      <c r="R32" s="41" t="s">
        <v>9</v>
      </c>
      <c r="S32" s="18"/>
      <c r="T32" s="1">
        <v>84</v>
      </c>
      <c r="U32" s="1">
        <v>85</v>
      </c>
      <c r="V32" s="80">
        <v>85.600000000000009</v>
      </c>
      <c r="W32" s="1">
        <v>85</v>
      </c>
      <c r="X32" s="1">
        <v>87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85</v>
      </c>
      <c r="AH32" s="80">
        <v>85.600000000000009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138324</v>
      </c>
      <c r="C33" s="19" t="s">
        <v>173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3" s="28">
        <f t="shared" si="5"/>
        <v>86.066666666666663</v>
      </c>
      <c r="L33" s="28" t="str">
        <f t="shared" si="6"/>
        <v>A</v>
      </c>
      <c r="M33" s="28">
        <f t="shared" si="7"/>
        <v>86.066666666666663</v>
      </c>
      <c r="N33" s="28" t="str">
        <f t="shared" si="8"/>
        <v>A</v>
      </c>
      <c r="O33" s="36">
        <v>1</v>
      </c>
      <c r="P33" s="28" t="str">
        <f t="shared" si="9"/>
        <v>Memiliki kemampuan menyajikan tembang macapat Gambuh secara lisan, namun perlu peningkatan dalam penyajian teks cerita rakyat secara lisan</v>
      </c>
      <c r="Q33" s="39"/>
      <c r="R33" s="41" t="s">
        <v>9</v>
      </c>
      <c r="S33" s="18"/>
      <c r="T33" s="1">
        <v>84</v>
      </c>
      <c r="U33" s="1">
        <v>86</v>
      </c>
      <c r="V33" s="80">
        <v>89.2</v>
      </c>
      <c r="W33" s="1">
        <v>85</v>
      </c>
      <c r="X33" s="1">
        <v>87</v>
      </c>
      <c r="Y33" s="1"/>
      <c r="Z33" s="1"/>
      <c r="AA33" s="1"/>
      <c r="AB33" s="1"/>
      <c r="AC33" s="1"/>
      <c r="AD33" s="1"/>
      <c r="AE33" s="18"/>
      <c r="AF33" s="1">
        <v>84</v>
      </c>
      <c r="AG33" s="1">
        <v>85</v>
      </c>
      <c r="AH33" s="80">
        <v>89.2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138339</v>
      </c>
      <c r="C34" s="19" t="s">
        <v>174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4" s="28">
        <f t="shared" si="5"/>
        <v>86.266666666666666</v>
      </c>
      <c r="L34" s="28" t="str">
        <f t="shared" si="6"/>
        <v>A</v>
      </c>
      <c r="M34" s="28">
        <f t="shared" si="7"/>
        <v>86.266666666666666</v>
      </c>
      <c r="N34" s="28" t="str">
        <f t="shared" si="8"/>
        <v>A</v>
      </c>
      <c r="O34" s="36">
        <v>1</v>
      </c>
      <c r="P34" s="28" t="str">
        <f t="shared" si="9"/>
        <v>Memiliki kemampuan menyajikan tembang macapat Gambuh secara lisan, namun perlu peningkatan dalam penyajian teks cerita rakyat secara lisan</v>
      </c>
      <c r="Q34" s="39"/>
      <c r="R34" s="41" t="s">
        <v>9</v>
      </c>
      <c r="S34" s="18"/>
      <c r="T34" s="1">
        <v>88</v>
      </c>
      <c r="U34" s="1">
        <v>80</v>
      </c>
      <c r="V34" s="80">
        <v>88.800000000000011</v>
      </c>
      <c r="W34" s="1">
        <v>88</v>
      </c>
      <c r="X34" s="1">
        <v>87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80">
        <v>88.800000000000011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138354</v>
      </c>
      <c r="C35" s="19" t="s">
        <v>175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5" s="28">
        <f t="shared" si="5"/>
        <v>86.866666666666674</v>
      </c>
      <c r="L35" s="28" t="str">
        <f t="shared" si="6"/>
        <v>A</v>
      </c>
      <c r="M35" s="28">
        <f t="shared" si="7"/>
        <v>86.866666666666674</v>
      </c>
      <c r="N35" s="28" t="str">
        <f t="shared" si="8"/>
        <v>A</v>
      </c>
      <c r="O35" s="36">
        <v>1</v>
      </c>
      <c r="P35" s="28" t="str">
        <f t="shared" si="9"/>
        <v>Memiliki kemampuan menyajikan tembang macapat Gambuh secara lisan, namun perlu peningkatan dalam penyajian teks cerita rakyat secara lisan</v>
      </c>
      <c r="Q35" s="39"/>
      <c r="R35" s="41" t="s">
        <v>9</v>
      </c>
      <c r="S35" s="18"/>
      <c r="T35" s="1">
        <v>85</v>
      </c>
      <c r="U35" s="1">
        <v>87</v>
      </c>
      <c r="V35" s="80">
        <v>89.600000000000009</v>
      </c>
      <c r="W35" s="1">
        <v>85</v>
      </c>
      <c r="X35" s="1">
        <v>87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87</v>
      </c>
      <c r="AH35" s="80">
        <v>89.600000000000009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138369</v>
      </c>
      <c r="C36" s="19" t="s">
        <v>176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6" s="28">
        <f t="shared" si="5"/>
        <v>85.399999999999991</v>
      </c>
      <c r="L36" s="28" t="str">
        <f t="shared" si="6"/>
        <v>A</v>
      </c>
      <c r="M36" s="28">
        <f t="shared" si="7"/>
        <v>85.399999999999991</v>
      </c>
      <c r="N36" s="28" t="str">
        <f t="shared" si="8"/>
        <v>A</v>
      </c>
      <c r="O36" s="36">
        <v>1</v>
      </c>
      <c r="P36" s="28" t="str">
        <f t="shared" si="9"/>
        <v>Memiliki kemampuan menyajikan tembang macapat Gambuh secara lisan, namun perlu peningkatan dalam penyajian teks cerita rakyat secara lisan</v>
      </c>
      <c r="Q36" s="39"/>
      <c r="R36" s="41" t="s">
        <v>9</v>
      </c>
      <c r="S36" s="18"/>
      <c r="T36" s="1">
        <v>86</v>
      </c>
      <c r="U36" s="1">
        <v>85</v>
      </c>
      <c r="V36" s="80">
        <v>87.2</v>
      </c>
      <c r="W36" s="1">
        <v>86</v>
      </c>
      <c r="X36" s="1">
        <v>87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85</v>
      </c>
      <c r="AH36" s="80">
        <v>87.2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138384</v>
      </c>
      <c r="C37" s="19" t="s">
        <v>177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7" s="28">
        <f t="shared" si="5"/>
        <v>85.533333333333346</v>
      </c>
      <c r="L37" s="28" t="str">
        <f t="shared" si="6"/>
        <v>A</v>
      </c>
      <c r="M37" s="28">
        <f t="shared" si="7"/>
        <v>85.533333333333346</v>
      </c>
      <c r="N37" s="28" t="str">
        <f t="shared" si="8"/>
        <v>A</v>
      </c>
      <c r="O37" s="36">
        <v>1</v>
      </c>
      <c r="P37" s="28" t="str">
        <f t="shared" si="9"/>
        <v>Memiliki kemampuan menyajikan tembang macapat Gambuh secara lisan, namun perlu peningkatan dalam penyajian teks cerita rakyat secara lisan</v>
      </c>
      <c r="Q37" s="39"/>
      <c r="R37" s="41" t="s">
        <v>9</v>
      </c>
      <c r="S37" s="18"/>
      <c r="T37" s="1">
        <v>85</v>
      </c>
      <c r="U37" s="1">
        <v>86</v>
      </c>
      <c r="V37" s="80">
        <v>87.600000000000009</v>
      </c>
      <c r="W37" s="1">
        <v>85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84</v>
      </c>
      <c r="AG37" s="1">
        <v>85</v>
      </c>
      <c r="AH37" s="80">
        <v>87.600000000000009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138399</v>
      </c>
      <c r="C38" s="19" t="s">
        <v>178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8" s="28">
        <f t="shared" si="5"/>
        <v>85.066666666666663</v>
      </c>
      <c r="L38" s="28" t="str">
        <f t="shared" si="6"/>
        <v>A</v>
      </c>
      <c r="M38" s="28">
        <f t="shared" si="7"/>
        <v>85.066666666666663</v>
      </c>
      <c r="N38" s="28" t="str">
        <f t="shared" si="8"/>
        <v>A</v>
      </c>
      <c r="O38" s="36">
        <v>2</v>
      </c>
      <c r="P38" s="28" t="str">
        <f t="shared" si="9"/>
        <v>Memiliki kemampuan memproduksi sinopsis teks cerita rakyat, namun perlu peningkatan dalam memproduksi teks pariwara</v>
      </c>
      <c r="Q38" s="39"/>
      <c r="R38" s="41" t="s">
        <v>9</v>
      </c>
      <c r="S38" s="18"/>
      <c r="T38" s="1">
        <v>85</v>
      </c>
      <c r="U38" s="1">
        <v>84</v>
      </c>
      <c r="V38" s="80">
        <v>87.2</v>
      </c>
      <c r="W38" s="1">
        <v>85</v>
      </c>
      <c r="X38" s="1">
        <v>87</v>
      </c>
      <c r="Y38" s="1"/>
      <c r="Z38" s="1"/>
      <c r="AA38" s="1"/>
      <c r="AB38" s="1"/>
      <c r="AC38" s="1"/>
      <c r="AD38" s="1"/>
      <c r="AE38" s="18"/>
      <c r="AF38" s="1">
        <v>82</v>
      </c>
      <c r="AG38" s="1">
        <v>86</v>
      </c>
      <c r="AH38" s="80">
        <v>87.2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149111</v>
      </c>
      <c r="C39" s="19" t="s">
        <v>179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1</v>
      </c>
      <c r="J39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9" s="28">
        <f t="shared" si="5"/>
        <v>84.666666666666671</v>
      </c>
      <c r="L39" s="28" t="str">
        <f t="shared" si="6"/>
        <v>A</v>
      </c>
      <c r="M39" s="28">
        <f t="shared" si="7"/>
        <v>84.666666666666671</v>
      </c>
      <c r="N39" s="28" t="str">
        <f t="shared" si="8"/>
        <v>A</v>
      </c>
      <c r="O39" s="36">
        <v>1</v>
      </c>
      <c r="P39" s="28" t="str">
        <f t="shared" si="9"/>
        <v>Memiliki kemampuan menyajikan tembang macapat Gambuh secara lisan, namun perlu peningkatan dalam penyajian teks cerita rakyat secara lisan</v>
      </c>
      <c r="Q39" s="39"/>
      <c r="R39" s="41" t="s">
        <v>9</v>
      </c>
      <c r="S39" s="18"/>
      <c r="T39" s="1">
        <v>84</v>
      </c>
      <c r="U39" s="1">
        <v>85</v>
      </c>
      <c r="V39" s="80">
        <v>84</v>
      </c>
      <c r="W39" s="1">
        <v>84</v>
      </c>
      <c r="X39" s="1">
        <v>84</v>
      </c>
      <c r="Y39" s="1"/>
      <c r="Z39" s="1"/>
      <c r="AA39" s="1"/>
      <c r="AB39" s="1"/>
      <c r="AC39" s="1"/>
      <c r="AD39" s="1"/>
      <c r="AE39" s="18"/>
      <c r="AF39" s="1">
        <v>83</v>
      </c>
      <c r="AG39" s="1">
        <v>87</v>
      </c>
      <c r="AH39" s="80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138414</v>
      </c>
      <c r="C40" s="19" t="s">
        <v>180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0" s="28">
        <f t="shared" si="5"/>
        <v>84.533333333333346</v>
      </c>
      <c r="L40" s="28" t="str">
        <f t="shared" si="6"/>
        <v>A</v>
      </c>
      <c r="M40" s="28">
        <f t="shared" si="7"/>
        <v>84.533333333333346</v>
      </c>
      <c r="N40" s="28" t="str">
        <f t="shared" si="8"/>
        <v>A</v>
      </c>
      <c r="O40" s="36">
        <v>2</v>
      </c>
      <c r="P40" s="28" t="str">
        <f t="shared" si="9"/>
        <v>Memiliki kemampuan memproduksi sinopsis teks cerita rakyat, namun perlu peningkatan dalam memproduksi teks pariwara</v>
      </c>
      <c r="Q40" s="39"/>
      <c r="R40" s="41" t="s">
        <v>9</v>
      </c>
      <c r="S40" s="18"/>
      <c r="T40" s="1">
        <v>85</v>
      </c>
      <c r="U40" s="1">
        <v>82</v>
      </c>
      <c r="V40" s="80">
        <v>87.600000000000009</v>
      </c>
      <c r="W40" s="1">
        <v>85</v>
      </c>
      <c r="X40" s="1">
        <v>87</v>
      </c>
      <c r="Y40" s="1"/>
      <c r="Z40" s="1"/>
      <c r="AA40" s="1"/>
      <c r="AB40" s="1"/>
      <c r="AC40" s="1"/>
      <c r="AD40" s="1"/>
      <c r="AE40" s="18"/>
      <c r="AF40" s="1">
        <v>81</v>
      </c>
      <c r="AG40" s="1">
        <v>85</v>
      </c>
      <c r="AH40" s="80">
        <v>87.600000000000009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138429</v>
      </c>
      <c r="C41" s="19" t="s">
        <v>181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1" s="28">
        <f t="shared" si="5"/>
        <v>89.266666666666666</v>
      </c>
      <c r="L41" s="28" t="str">
        <f t="shared" si="6"/>
        <v>A</v>
      </c>
      <c r="M41" s="28">
        <f t="shared" si="7"/>
        <v>89.266666666666666</v>
      </c>
      <c r="N41" s="28" t="str">
        <f t="shared" si="8"/>
        <v>A</v>
      </c>
      <c r="O41" s="36">
        <v>1</v>
      </c>
      <c r="P41" s="28" t="str">
        <f t="shared" si="9"/>
        <v>Memiliki kemampuan menyajikan tembang macapat Gambuh secara lisan, namun perlu peningkatan dalam penyajian teks cerita rakyat secara lisan</v>
      </c>
      <c r="Q41" s="39"/>
      <c r="R41" s="41" t="s">
        <v>9</v>
      </c>
      <c r="S41" s="18"/>
      <c r="T41" s="1">
        <v>87</v>
      </c>
      <c r="U41" s="1">
        <v>86</v>
      </c>
      <c r="V41" s="80">
        <v>90.800000000000011</v>
      </c>
      <c r="W41" s="1">
        <v>87</v>
      </c>
      <c r="X41" s="1">
        <v>87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87</v>
      </c>
      <c r="AH41" s="80">
        <v>90.800000000000011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138444</v>
      </c>
      <c r="C42" s="19" t="s">
        <v>182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2" s="28">
        <f t="shared" si="5"/>
        <v>85.266666666666666</v>
      </c>
      <c r="L42" s="28" t="str">
        <f t="shared" si="6"/>
        <v>A</v>
      </c>
      <c r="M42" s="28">
        <f t="shared" si="7"/>
        <v>85.266666666666666</v>
      </c>
      <c r="N42" s="28" t="str">
        <f t="shared" si="8"/>
        <v>A</v>
      </c>
      <c r="O42" s="36">
        <v>1</v>
      </c>
      <c r="P42" s="28" t="str">
        <f t="shared" si="9"/>
        <v>Memiliki kemampuan menyajikan tembang macapat Gambuh secara lisan, namun perlu peningkatan dalam penyajian teks cerita rakyat secara lisan</v>
      </c>
      <c r="Q42" s="39"/>
      <c r="R42" s="41" t="s">
        <v>9</v>
      </c>
      <c r="S42" s="18"/>
      <c r="T42" s="1">
        <v>87</v>
      </c>
      <c r="U42" s="1">
        <v>85</v>
      </c>
      <c r="V42" s="80">
        <v>84.800000000000011</v>
      </c>
      <c r="W42" s="1">
        <v>87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86</v>
      </c>
      <c r="AH42" s="80">
        <v>84.800000000000011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138459</v>
      </c>
      <c r="C43" s="19" t="s">
        <v>183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3" s="28">
        <f t="shared" si="5"/>
        <v>84.466666666666669</v>
      </c>
      <c r="L43" s="28" t="str">
        <f t="shared" si="6"/>
        <v>A</v>
      </c>
      <c r="M43" s="28">
        <f t="shared" si="7"/>
        <v>84.466666666666669</v>
      </c>
      <c r="N43" s="28" t="str">
        <f t="shared" si="8"/>
        <v>A</v>
      </c>
      <c r="O43" s="36">
        <v>2</v>
      </c>
      <c r="P43" s="28" t="str">
        <f t="shared" si="9"/>
        <v>Memiliki kemampuan memproduksi sinopsis teks cerita rakyat, namun perlu peningkatan dalam memproduksi teks pariwara</v>
      </c>
      <c r="Q43" s="39"/>
      <c r="R43" s="41" t="s">
        <v>9</v>
      </c>
      <c r="S43" s="18"/>
      <c r="T43" s="1">
        <v>84</v>
      </c>
      <c r="U43" s="1">
        <v>86</v>
      </c>
      <c r="V43" s="80">
        <v>86.4</v>
      </c>
      <c r="W43" s="1">
        <v>84</v>
      </c>
      <c r="X43" s="1">
        <v>86</v>
      </c>
      <c r="Y43" s="1"/>
      <c r="Z43" s="1"/>
      <c r="AA43" s="1"/>
      <c r="AB43" s="1"/>
      <c r="AC43" s="1"/>
      <c r="AD43" s="1"/>
      <c r="AE43" s="18"/>
      <c r="AF43" s="1">
        <v>81</v>
      </c>
      <c r="AG43" s="1">
        <v>86</v>
      </c>
      <c r="AH43" s="80">
        <v>86.4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138474</v>
      </c>
      <c r="C44" s="19" t="s">
        <v>184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4" s="28">
        <f t="shared" si="5"/>
        <v>84.866666666666674</v>
      </c>
      <c r="L44" s="28" t="str">
        <f t="shared" si="6"/>
        <v>A</v>
      </c>
      <c r="M44" s="28">
        <f t="shared" si="7"/>
        <v>84.866666666666674</v>
      </c>
      <c r="N44" s="28" t="str">
        <f t="shared" si="8"/>
        <v>A</v>
      </c>
      <c r="O44" s="36">
        <v>1</v>
      </c>
      <c r="P44" s="28" t="str">
        <f t="shared" si="9"/>
        <v>Memiliki kemampuan menyajikan tembang macapat Gambuh secara lisan, namun perlu peningkatan dalam penyajian teks cerita rakyat secara lisan</v>
      </c>
      <c r="Q44" s="39"/>
      <c r="R44" s="41" t="s">
        <v>9</v>
      </c>
      <c r="S44" s="18"/>
      <c r="T44" s="1">
        <v>84</v>
      </c>
      <c r="U44" s="1">
        <v>87</v>
      </c>
      <c r="V44" s="80">
        <v>85.600000000000009</v>
      </c>
      <c r="W44" s="1">
        <v>84</v>
      </c>
      <c r="X44" s="1">
        <v>87</v>
      </c>
      <c r="Y44" s="1"/>
      <c r="Z44" s="1"/>
      <c r="AA44" s="1"/>
      <c r="AB44" s="1"/>
      <c r="AC44" s="1"/>
      <c r="AD44" s="1"/>
      <c r="AE44" s="18"/>
      <c r="AF44" s="1">
        <v>83</v>
      </c>
      <c r="AG44" s="1">
        <v>86</v>
      </c>
      <c r="AH44" s="80">
        <v>85.600000000000009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138489</v>
      </c>
      <c r="C45" s="19" t="s">
        <v>185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5" s="28">
        <f t="shared" si="5"/>
        <v>84.933333333333337</v>
      </c>
      <c r="L45" s="28" t="str">
        <f t="shared" si="6"/>
        <v>A</v>
      </c>
      <c r="M45" s="28">
        <f t="shared" si="7"/>
        <v>84.933333333333337</v>
      </c>
      <c r="N45" s="28" t="str">
        <f t="shared" si="8"/>
        <v>A</v>
      </c>
      <c r="O45" s="36">
        <v>2</v>
      </c>
      <c r="P45" s="28" t="str">
        <f t="shared" si="9"/>
        <v>Memiliki kemampuan memproduksi sinopsis teks cerita rakyat, namun perlu peningkatan dalam memproduksi teks pariwara</v>
      </c>
      <c r="Q45" s="39"/>
      <c r="R45" s="41" t="s">
        <v>9</v>
      </c>
      <c r="S45" s="18"/>
      <c r="T45" s="1">
        <v>83</v>
      </c>
      <c r="U45" s="1">
        <v>85</v>
      </c>
      <c r="V45" s="80">
        <v>86.800000000000011</v>
      </c>
      <c r="W45" s="1">
        <v>83</v>
      </c>
      <c r="X45" s="1">
        <v>87</v>
      </c>
      <c r="Y45" s="1"/>
      <c r="Z45" s="1"/>
      <c r="AA45" s="1"/>
      <c r="AB45" s="1"/>
      <c r="AC45" s="1"/>
      <c r="AD45" s="1"/>
      <c r="AE45" s="18"/>
      <c r="AF45" s="1">
        <v>82</v>
      </c>
      <c r="AG45" s="1">
        <v>86</v>
      </c>
      <c r="AH45" s="80">
        <v>86.800000000000011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85.342857142857142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40" activePane="bottomRight" state="frozen"/>
      <selection activeCell="AG45" sqref="AG45"/>
      <selection pane="topRight" activeCell="AG45" sqref="AG45"/>
      <selection pane="bottomLeft" activeCell="AG45" sqref="AG45"/>
      <selection pane="bottomRight" activeCell="I41" sqref="I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0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1180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281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138504</v>
      </c>
      <c r="C11" s="19" t="s">
        <v>187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tema, sifat, struktur penulisan dan kaedah pelafalan teks pariwara, namun perlu peningkatan dalam menganalisis penggunaan aksara Murda dalam wacana aksara Jawa</v>
      </c>
      <c r="K11" s="28">
        <f t="shared" ref="K11:K50" si="5">IF((COUNTA(AF11:AO11)&gt;0),AVERAGE(AF11:AO11),"")</f>
        <v>84.8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memproduksi sinopsis teks cerita rakyat, namun perlu peningkatan dalam memproduksi teks pariwara</v>
      </c>
      <c r="Q11" s="39"/>
      <c r="R11" s="41" t="s">
        <v>9</v>
      </c>
      <c r="S11" s="18"/>
      <c r="T11" s="1">
        <v>85</v>
      </c>
      <c r="U11" s="1">
        <v>85</v>
      </c>
      <c r="V11" s="80">
        <v>88.4</v>
      </c>
      <c r="W11" s="1">
        <v>85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86</v>
      </c>
      <c r="AH11" s="80">
        <v>88.4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138519</v>
      </c>
      <c r="C12" s="19" t="s">
        <v>188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mengidentifikasi unsur pembagun dalam cerita rakyat, namun perlu peningkatan dalam pemahaman relefansi pitutur luhur tembang macapat Gambuh</v>
      </c>
      <c r="K12" s="28">
        <f t="shared" si="5"/>
        <v>86.399999999999991</v>
      </c>
      <c r="L12" s="28" t="str">
        <f t="shared" si="6"/>
        <v>A</v>
      </c>
      <c r="M12" s="28">
        <f t="shared" si="7"/>
        <v>86.399999999999991</v>
      </c>
      <c r="N12" s="28" t="str">
        <f t="shared" si="8"/>
        <v>A</v>
      </c>
      <c r="O12" s="36">
        <v>1</v>
      </c>
      <c r="P12" s="28" t="str">
        <f t="shared" si="9"/>
        <v>Memiliki kemampuan menyajikan tembang macapat Gambuh secara lisan, namun perlu peningkatan dalam penyajian teks cerita rakyat secara lisan</v>
      </c>
      <c r="Q12" s="39"/>
      <c r="R12" s="41" t="s">
        <v>9</v>
      </c>
      <c r="S12" s="18"/>
      <c r="T12" s="1">
        <v>81</v>
      </c>
      <c r="U12" s="1">
        <v>86</v>
      </c>
      <c r="V12" s="80">
        <v>89.2</v>
      </c>
      <c r="W12" s="1">
        <v>81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84</v>
      </c>
      <c r="AG12" s="1">
        <v>86</v>
      </c>
      <c r="AH12" s="80">
        <v>89.2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138534</v>
      </c>
      <c r="C13" s="19" t="s">
        <v>189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3" s="28">
        <f t="shared" si="5"/>
        <v>85.2</v>
      </c>
      <c r="L13" s="28" t="str">
        <f t="shared" si="6"/>
        <v>A</v>
      </c>
      <c r="M13" s="28">
        <f t="shared" si="7"/>
        <v>85.2</v>
      </c>
      <c r="N13" s="28" t="str">
        <f t="shared" si="8"/>
        <v>A</v>
      </c>
      <c r="O13" s="36">
        <v>2</v>
      </c>
      <c r="P13" s="28" t="str">
        <f t="shared" si="9"/>
        <v>Memiliki kemampuan memproduksi sinopsis teks cerita rakyat, namun perlu peningkatan dalam memproduksi teks pariwara</v>
      </c>
      <c r="Q13" s="39"/>
      <c r="R13" s="41" t="s">
        <v>8</v>
      </c>
      <c r="S13" s="18"/>
      <c r="T13" s="1">
        <v>84</v>
      </c>
      <c r="U13" s="1">
        <v>86</v>
      </c>
      <c r="V13" s="80">
        <v>87.600000000000009</v>
      </c>
      <c r="W13" s="1">
        <v>84</v>
      </c>
      <c r="X13" s="1">
        <v>87</v>
      </c>
      <c r="Y13" s="1"/>
      <c r="Z13" s="1"/>
      <c r="AA13" s="1"/>
      <c r="AB13" s="1"/>
      <c r="AC13" s="1"/>
      <c r="AD13" s="1"/>
      <c r="AE13" s="18"/>
      <c r="AF13" s="1">
        <v>83</v>
      </c>
      <c r="AG13" s="1">
        <v>85</v>
      </c>
      <c r="AH13" s="80">
        <v>87.600000000000009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5" t="s">
        <v>227</v>
      </c>
      <c r="FI13" s="45" t="s">
        <v>224</v>
      </c>
      <c r="FJ13" s="42">
        <v>56781</v>
      </c>
      <c r="FK13" s="42">
        <v>56791</v>
      </c>
    </row>
    <row r="14" spans="1:167" x14ac:dyDescent="0.25">
      <c r="A14" s="19">
        <v>4</v>
      </c>
      <c r="B14" s="19">
        <v>138549</v>
      </c>
      <c r="C14" s="19" t="s">
        <v>190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mengidentifikasi unsur pembagun dalam cerita rakyat, namun perlu peningkatan dalam pemahaman relefansi pitutur luhur tembang macapat Gambuh</v>
      </c>
      <c r="K14" s="28">
        <f t="shared" si="5"/>
        <v>84.933333333333337</v>
      </c>
      <c r="L14" s="28" t="str">
        <f t="shared" si="6"/>
        <v>A</v>
      </c>
      <c r="M14" s="28">
        <f t="shared" si="7"/>
        <v>84.933333333333337</v>
      </c>
      <c r="N14" s="28" t="str">
        <f t="shared" si="8"/>
        <v>A</v>
      </c>
      <c r="O14" s="36">
        <v>2</v>
      </c>
      <c r="P14" s="28" t="str">
        <f t="shared" si="9"/>
        <v>Memiliki kemampuan memproduksi sinopsis teks cerita rakyat, namun perlu peningkatan dalam memproduksi teks pariwara</v>
      </c>
      <c r="Q14" s="39"/>
      <c r="R14" s="41" t="s">
        <v>9</v>
      </c>
      <c r="S14" s="18"/>
      <c r="T14" s="1">
        <v>80</v>
      </c>
      <c r="U14" s="1">
        <v>85</v>
      </c>
      <c r="V14" s="80">
        <v>88.800000000000011</v>
      </c>
      <c r="W14" s="1">
        <v>80</v>
      </c>
      <c r="X14" s="1">
        <v>87</v>
      </c>
      <c r="Y14" s="1"/>
      <c r="Z14" s="1"/>
      <c r="AA14" s="1"/>
      <c r="AB14" s="1"/>
      <c r="AC14" s="1"/>
      <c r="AD14" s="1"/>
      <c r="AE14" s="18"/>
      <c r="AF14" s="1">
        <v>81</v>
      </c>
      <c r="AG14" s="1">
        <v>85</v>
      </c>
      <c r="AH14" s="80">
        <v>88.800000000000011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138564</v>
      </c>
      <c r="C15" s="19" t="s">
        <v>191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5" s="28">
        <f t="shared" si="5"/>
        <v>87.266666666666666</v>
      </c>
      <c r="L15" s="28" t="str">
        <f t="shared" si="6"/>
        <v>A</v>
      </c>
      <c r="M15" s="28">
        <f t="shared" si="7"/>
        <v>87.266666666666666</v>
      </c>
      <c r="N15" s="28" t="str">
        <f t="shared" si="8"/>
        <v>A</v>
      </c>
      <c r="O15" s="36">
        <v>1</v>
      </c>
      <c r="P15" s="28" t="str">
        <f t="shared" si="9"/>
        <v>Memiliki kemampuan menyajikan tembang macapat Gambuh secara lisan, namun perlu peningkatan dalam penyajian teks cerita rakyat secara lisan</v>
      </c>
      <c r="Q15" s="39"/>
      <c r="R15" s="41" t="s">
        <v>9</v>
      </c>
      <c r="S15" s="18"/>
      <c r="T15" s="1">
        <v>85</v>
      </c>
      <c r="U15" s="1">
        <v>87</v>
      </c>
      <c r="V15" s="80">
        <v>88.800000000000011</v>
      </c>
      <c r="W15" s="1">
        <v>85</v>
      </c>
      <c r="X15" s="1">
        <v>87</v>
      </c>
      <c r="Y15" s="1"/>
      <c r="Z15" s="1"/>
      <c r="AA15" s="1"/>
      <c r="AB15" s="1"/>
      <c r="AC15" s="1"/>
      <c r="AD15" s="1"/>
      <c r="AE15" s="18"/>
      <c r="AF15" s="1">
        <v>84</v>
      </c>
      <c r="AG15" s="1">
        <v>89</v>
      </c>
      <c r="AH15" s="80">
        <v>88.800000000000011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223</v>
      </c>
      <c r="FI15" s="45" t="s">
        <v>225</v>
      </c>
      <c r="FJ15" s="42">
        <v>56782</v>
      </c>
      <c r="FK15" s="42">
        <v>56792</v>
      </c>
    </row>
    <row r="16" spans="1:167" x14ac:dyDescent="0.25">
      <c r="A16" s="19">
        <v>6</v>
      </c>
      <c r="B16" s="19">
        <v>138579</v>
      </c>
      <c r="C16" s="19" t="s">
        <v>192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6" s="28">
        <f t="shared" si="5"/>
        <v>86.533333333333346</v>
      </c>
      <c r="L16" s="28" t="str">
        <f t="shared" si="6"/>
        <v>A</v>
      </c>
      <c r="M16" s="28">
        <f t="shared" si="7"/>
        <v>86.533333333333346</v>
      </c>
      <c r="N16" s="28" t="str">
        <f t="shared" si="8"/>
        <v>A</v>
      </c>
      <c r="O16" s="36">
        <v>1</v>
      </c>
      <c r="P16" s="28" t="str">
        <f t="shared" si="9"/>
        <v>Memiliki kemampuan menyajikan tembang macapat Gambuh secara lisan, namun perlu peningkatan dalam penyajian teks cerita rakyat secara lisan</v>
      </c>
      <c r="Q16" s="39"/>
      <c r="R16" s="41" t="s">
        <v>9</v>
      </c>
      <c r="S16" s="18"/>
      <c r="T16" s="1">
        <v>81</v>
      </c>
      <c r="U16" s="1">
        <v>86</v>
      </c>
      <c r="V16" s="80">
        <v>89.600000000000009</v>
      </c>
      <c r="W16" s="1">
        <v>81</v>
      </c>
      <c r="X16" s="1">
        <v>86</v>
      </c>
      <c r="Y16" s="1"/>
      <c r="Z16" s="1"/>
      <c r="AA16" s="1"/>
      <c r="AB16" s="1"/>
      <c r="AC16" s="1"/>
      <c r="AD16" s="1"/>
      <c r="AE16" s="18"/>
      <c r="AF16" s="1">
        <v>81</v>
      </c>
      <c r="AG16" s="1">
        <v>89</v>
      </c>
      <c r="AH16" s="80">
        <v>89.600000000000009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138594</v>
      </c>
      <c r="C17" s="19" t="s">
        <v>193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mengidentifikasi unsur pembagun dalam cerita rakyat, namun perlu peningkatan dalam pemahaman relefansi pitutur luhur tembang macapat Gambuh</v>
      </c>
      <c r="K17" s="28">
        <f t="shared" si="5"/>
        <v>85.733333333333334</v>
      </c>
      <c r="L17" s="28" t="str">
        <f t="shared" si="6"/>
        <v>A</v>
      </c>
      <c r="M17" s="28">
        <f t="shared" si="7"/>
        <v>85.733333333333334</v>
      </c>
      <c r="N17" s="28" t="str">
        <f t="shared" si="8"/>
        <v>A</v>
      </c>
      <c r="O17" s="36">
        <v>2</v>
      </c>
      <c r="P17" s="28" t="str">
        <f t="shared" si="9"/>
        <v>Memiliki kemampuan memproduksi sinopsis teks cerita rakyat, namun perlu peningkatan dalam memproduksi teks pariwara</v>
      </c>
      <c r="Q17" s="39"/>
      <c r="R17" s="41" t="s">
        <v>9</v>
      </c>
      <c r="S17" s="18"/>
      <c r="T17" s="1">
        <v>80</v>
      </c>
      <c r="U17" s="1">
        <v>85</v>
      </c>
      <c r="V17" s="80">
        <v>89.2</v>
      </c>
      <c r="W17" s="1">
        <v>80</v>
      </c>
      <c r="X17" s="1">
        <v>87</v>
      </c>
      <c r="Y17" s="1"/>
      <c r="Z17" s="1"/>
      <c r="AA17" s="1"/>
      <c r="AB17" s="1"/>
      <c r="AC17" s="1"/>
      <c r="AD17" s="1"/>
      <c r="AE17" s="18"/>
      <c r="AF17" s="1">
        <v>81</v>
      </c>
      <c r="AG17" s="1">
        <v>87</v>
      </c>
      <c r="AH17" s="80">
        <v>89.2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56783</v>
      </c>
      <c r="FK17" s="42">
        <v>56793</v>
      </c>
    </row>
    <row r="18" spans="1:167" x14ac:dyDescent="0.25">
      <c r="A18" s="19">
        <v>8</v>
      </c>
      <c r="B18" s="19">
        <v>138609</v>
      </c>
      <c r="C18" s="19" t="s">
        <v>194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mengidentifikasi unsur pembagun dalam cerita rakyat, namun perlu peningkatan dalam pemahaman relefansi pitutur luhur tembang macapat Gambuh</v>
      </c>
      <c r="K18" s="28">
        <f t="shared" si="5"/>
        <v>84.13333333333334</v>
      </c>
      <c r="L18" s="28" t="str">
        <f t="shared" si="6"/>
        <v>A</v>
      </c>
      <c r="M18" s="28">
        <f t="shared" si="7"/>
        <v>84.13333333333334</v>
      </c>
      <c r="N18" s="28" t="str">
        <f t="shared" si="8"/>
        <v>A</v>
      </c>
      <c r="O18" s="36">
        <v>2</v>
      </c>
      <c r="P18" s="28" t="str">
        <f t="shared" si="9"/>
        <v>Memiliki kemampuan memproduksi sinopsis teks cerita rakyat, namun perlu peningkatan dalam memproduksi teks pariwara</v>
      </c>
      <c r="Q18" s="39"/>
      <c r="R18" s="41" t="s">
        <v>9</v>
      </c>
      <c r="S18" s="18"/>
      <c r="T18" s="1">
        <v>80</v>
      </c>
      <c r="U18" s="1">
        <v>85</v>
      </c>
      <c r="V18" s="80">
        <v>86.4</v>
      </c>
      <c r="W18" s="1">
        <v>80</v>
      </c>
      <c r="X18" s="1">
        <v>84</v>
      </c>
      <c r="Y18" s="1"/>
      <c r="Z18" s="1"/>
      <c r="AA18" s="1"/>
      <c r="AB18" s="1"/>
      <c r="AC18" s="1"/>
      <c r="AD18" s="1"/>
      <c r="AE18" s="18"/>
      <c r="AF18" s="1">
        <v>79</v>
      </c>
      <c r="AG18" s="1">
        <v>87</v>
      </c>
      <c r="AH18" s="80">
        <v>86.4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138624</v>
      </c>
      <c r="C19" s="19" t="s">
        <v>195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2</v>
      </c>
      <c r="J19" s="28" t="str">
        <f t="shared" si="4"/>
        <v>Memiliki kemampuan mengidentifikasi unsur pembagun dalam cerita rakyat, namun perlu peningkatan dalam pemahaman relefansi pitutur luhur tembang macapat Gambuh</v>
      </c>
      <c r="K19" s="28">
        <f t="shared" si="5"/>
        <v>85.466666666666654</v>
      </c>
      <c r="L19" s="28" t="str">
        <f t="shared" si="6"/>
        <v>A</v>
      </c>
      <c r="M19" s="28">
        <f t="shared" si="7"/>
        <v>85.466666666666654</v>
      </c>
      <c r="N19" s="28" t="str">
        <f t="shared" si="8"/>
        <v>A</v>
      </c>
      <c r="O19" s="36">
        <v>1</v>
      </c>
      <c r="P19" s="28" t="str">
        <f t="shared" si="9"/>
        <v>Memiliki kemampuan menyajikan tembang macapat Gambuh secara lisan, namun perlu peningkatan dalam penyajian teks cerita rakyat secara lisan</v>
      </c>
      <c r="Q19" s="39"/>
      <c r="R19" s="41" t="s">
        <v>9</v>
      </c>
      <c r="S19" s="18"/>
      <c r="T19" s="1">
        <v>85</v>
      </c>
      <c r="U19" s="1">
        <v>80</v>
      </c>
      <c r="V19" s="80">
        <v>86.4</v>
      </c>
      <c r="W19" s="1">
        <v>85</v>
      </c>
      <c r="X19" s="1">
        <v>87</v>
      </c>
      <c r="Y19" s="1"/>
      <c r="Z19" s="1"/>
      <c r="AA19" s="1"/>
      <c r="AB19" s="1"/>
      <c r="AC19" s="1"/>
      <c r="AD19" s="1"/>
      <c r="AE19" s="18"/>
      <c r="AF19" s="1">
        <v>81</v>
      </c>
      <c r="AG19" s="1">
        <v>89</v>
      </c>
      <c r="AH19" s="80">
        <v>86.4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56784</v>
      </c>
      <c r="FK19" s="42">
        <v>56794</v>
      </c>
    </row>
    <row r="20" spans="1:167" x14ac:dyDescent="0.25">
      <c r="A20" s="19">
        <v>10</v>
      </c>
      <c r="B20" s="19">
        <v>138639</v>
      </c>
      <c r="C20" s="19" t="s">
        <v>196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mengidentifikasi unsur pembagun dalam cerita rakyat, namun perlu peningkatan dalam pemahaman relefansi pitutur luhur tembang macapat Gambuh</v>
      </c>
      <c r="K20" s="28">
        <f t="shared" si="5"/>
        <v>83.933333333333337</v>
      </c>
      <c r="L20" s="28" t="str">
        <f t="shared" si="6"/>
        <v>B</v>
      </c>
      <c r="M20" s="28">
        <f t="shared" si="7"/>
        <v>83.933333333333337</v>
      </c>
      <c r="N20" s="28" t="str">
        <f t="shared" si="8"/>
        <v>B</v>
      </c>
      <c r="O20" s="36">
        <v>2</v>
      </c>
      <c r="P20" s="28" t="str">
        <f t="shared" si="9"/>
        <v>Memiliki kemampuan memproduksi sinopsis teks cerita rakyat, namun perlu peningkatan dalam memproduksi teks pariwara</v>
      </c>
      <c r="Q20" s="39"/>
      <c r="R20" s="41" t="s">
        <v>9</v>
      </c>
      <c r="S20" s="18"/>
      <c r="T20" s="1">
        <v>80</v>
      </c>
      <c r="U20" s="1">
        <v>84</v>
      </c>
      <c r="V20" s="80">
        <v>84.800000000000011</v>
      </c>
      <c r="W20" s="1">
        <v>80</v>
      </c>
      <c r="X20" s="1">
        <v>83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87</v>
      </c>
      <c r="AH20" s="80">
        <v>84.800000000000011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138654</v>
      </c>
      <c r="C21" s="19" t="s">
        <v>197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mengidentifikasi unsur pembagun dalam cerita rakyat, namun perlu peningkatan dalam pemahaman relefansi pitutur luhur tembang macapat Gambuh</v>
      </c>
      <c r="K21" s="28">
        <f t="shared" si="5"/>
        <v>85.266666666666666</v>
      </c>
      <c r="L21" s="28" t="str">
        <f t="shared" si="6"/>
        <v>A</v>
      </c>
      <c r="M21" s="28">
        <f t="shared" si="7"/>
        <v>85.266666666666666</v>
      </c>
      <c r="N21" s="28" t="str">
        <f t="shared" si="8"/>
        <v>A</v>
      </c>
      <c r="O21" s="36">
        <v>1</v>
      </c>
      <c r="P21" s="28" t="str">
        <f t="shared" si="9"/>
        <v>Memiliki kemampuan menyajikan tembang macapat Gambuh secara lisan, namun perlu peningkatan dalam penyajian teks cerita rakyat secara lisan</v>
      </c>
      <c r="Q21" s="39"/>
      <c r="R21" s="41" t="s">
        <v>9</v>
      </c>
      <c r="S21" s="18"/>
      <c r="T21" s="1">
        <v>80</v>
      </c>
      <c r="U21" s="1">
        <v>85</v>
      </c>
      <c r="V21" s="80">
        <v>86.800000000000011</v>
      </c>
      <c r="W21" s="1">
        <v>80</v>
      </c>
      <c r="X21" s="1">
        <v>86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89</v>
      </c>
      <c r="AH21" s="80">
        <v>86.800000000000011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56785</v>
      </c>
      <c r="FK21" s="42">
        <v>56795</v>
      </c>
    </row>
    <row r="22" spans="1:167" x14ac:dyDescent="0.25">
      <c r="A22" s="19">
        <v>12</v>
      </c>
      <c r="B22" s="19">
        <v>138669</v>
      </c>
      <c r="C22" s="19" t="s">
        <v>198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2" s="28">
        <f t="shared" si="5"/>
        <v>84.533333333333346</v>
      </c>
      <c r="L22" s="28" t="str">
        <f t="shared" si="6"/>
        <v>A</v>
      </c>
      <c r="M22" s="28">
        <f t="shared" si="7"/>
        <v>84.533333333333346</v>
      </c>
      <c r="N22" s="28" t="str">
        <f t="shared" si="8"/>
        <v>A</v>
      </c>
      <c r="O22" s="36">
        <v>2</v>
      </c>
      <c r="P22" s="28" t="str">
        <f t="shared" si="9"/>
        <v>Memiliki kemampuan memproduksi sinopsis teks cerita rakyat, namun perlu peningkatan dalam memproduksi teks pariwara</v>
      </c>
      <c r="Q22" s="39"/>
      <c r="R22" s="41" t="s">
        <v>9</v>
      </c>
      <c r="S22" s="18"/>
      <c r="T22" s="1">
        <v>84</v>
      </c>
      <c r="U22" s="1">
        <v>85</v>
      </c>
      <c r="V22" s="80">
        <v>87.600000000000009</v>
      </c>
      <c r="W22" s="1">
        <v>84</v>
      </c>
      <c r="X22" s="1">
        <v>86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86</v>
      </c>
      <c r="AH22" s="80">
        <v>87.600000000000009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138684</v>
      </c>
      <c r="C23" s="19" t="s">
        <v>199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mengidentifikasi unsur pembagun dalam cerita rakyat, namun perlu peningkatan dalam pemahaman relefansi pitutur luhur tembang macapat Gambuh</v>
      </c>
      <c r="K23" s="28">
        <f t="shared" si="5"/>
        <v>82.066666666666663</v>
      </c>
      <c r="L23" s="28" t="str">
        <f t="shared" si="6"/>
        <v>B</v>
      </c>
      <c r="M23" s="28">
        <f t="shared" si="7"/>
        <v>82.066666666666663</v>
      </c>
      <c r="N23" s="28" t="str">
        <f t="shared" si="8"/>
        <v>B</v>
      </c>
      <c r="O23" s="36">
        <v>2</v>
      </c>
      <c r="P23" s="28" t="str">
        <f t="shared" si="9"/>
        <v>Memiliki kemampuan memproduksi sinopsis teks cerita rakyat, namun perlu peningkatan dalam memproduksi teks pariwara</v>
      </c>
      <c r="Q23" s="39"/>
      <c r="R23" s="41" t="s">
        <v>8</v>
      </c>
      <c r="S23" s="18"/>
      <c r="T23" s="1">
        <v>81</v>
      </c>
      <c r="U23" s="1">
        <v>84</v>
      </c>
      <c r="V23" s="80">
        <v>85.2</v>
      </c>
      <c r="W23" s="1">
        <v>81</v>
      </c>
      <c r="X23" s="1">
        <v>87</v>
      </c>
      <c r="Y23" s="1"/>
      <c r="Z23" s="1"/>
      <c r="AA23" s="1"/>
      <c r="AB23" s="1"/>
      <c r="AC23" s="1"/>
      <c r="AD23" s="1"/>
      <c r="AE23" s="18"/>
      <c r="AF23" s="1">
        <v>75</v>
      </c>
      <c r="AG23" s="1">
        <v>86</v>
      </c>
      <c r="AH23" s="80">
        <v>85.2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56786</v>
      </c>
      <c r="FK23" s="42">
        <v>56796</v>
      </c>
    </row>
    <row r="24" spans="1:167" x14ac:dyDescent="0.25">
      <c r="A24" s="19">
        <v>14</v>
      </c>
      <c r="B24" s="19">
        <v>138699</v>
      </c>
      <c r="C24" s="19" t="s">
        <v>200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4" s="28">
        <f t="shared" si="5"/>
        <v>86.266666666666666</v>
      </c>
      <c r="L24" s="28" t="str">
        <f t="shared" si="6"/>
        <v>A</v>
      </c>
      <c r="M24" s="28">
        <f t="shared" si="7"/>
        <v>86.266666666666666</v>
      </c>
      <c r="N24" s="28" t="str">
        <f t="shared" si="8"/>
        <v>A</v>
      </c>
      <c r="O24" s="36">
        <v>1</v>
      </c>
      <c r="P24" s="28" t="str">
        <f t="shared" si="9"/>
        <v>Memiliki kemampuan menyajikan tembang macapat Gambuh secara lisan, namun perlu peningkatan dalam penyajian teks cerita rakyat secara lisan</v>
      </c>
      <c r="Q24" s="39"/>
      <c r="R24" s="41" t="s">
        <v>9</v>
      </c>
      <c r="S24" s="18"/>
      <c r="T24" s="1">
        <v>84</v>
      </c>
      <c r="U24" s="1">
        <v>86</v>
      </c>
      <c r="V24" s="80">
        <v>88.800000000000011</v>
      </c>
      <c r="W24" s="1">
        <v>84</v>
      </c>
      <c r="X24" s="1">
        <v>87</v>
      </c>
      <c r="Y24" s="1"/>
      <c r="Z24" s="1"/>
      <c r="AA24" s="1"/>
      <c r="AB24" s="1"/>
      <c r="AC24" s="1"/>
      <c r="AD24" s="1"/>
      <c r="AE24" s="18"/>
      <c r="AF24" s="1">
        <v>83</v>
      </c>
      <c r="AG24" s="1">
        <v>87</v>
      </c>
      <c r="AH24" s="80">
        <v>88.800000000000011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138714</v>
      </c>
      <c r="C25" s="19" t="s">
        <v>201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5" s="28">
        <f t="shared" si="5"/>
        <v>82.466666666666669</v>
      </c>
      <c r="L25" s="28" t="str">
        <f t="shared" si="6"/>
        <v>B</v>
      </c>
      <c r="M25" s="28">
        <f t="shared" si="7"/>
        <v>82.466666666666669</v>
      </c>
      <c r="N25" s="28" t="str">
        <f t="shared" si="8"/>
        <v>B</v>
      </c>
      <c r="O25" s="36">
        <v>2</v>
      </c>
      <c r="P25" s="28" t="str">
        <f t="shared" si="9"/>
        <v>Memiliki kemampuan memproduksi sinopsis teks cerita rakyat, namun perlu peningkatan dalam memproduksi teks pariwara</v>
      </c>
      <c r="Q25" s="39"/>
      <c r="R25" s="41" t="s">
        <v>9</v>
      </c>
      <c r="S25" s="18"/>
      <c r="T25" s="1">
        <v>92</v>
      </c>
      <c r="U25" s="1">
        <v>80</v>
      </c>
      <c r="V25" s="80">
        <v>84.4</v>
      </c>
      <c r="W25" s="1">
        <v>92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78</v>
      </c>
      <c r="AG25" s="1">
        <v>85</v>
      </c>
      <c r="AH25" s="80">
        <v>84.4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56787</v>
      </c>
      <c r="FK25" s="42">
        <v>56797</v>
      </c>
    </row>
    <row r="26" spans="1:167" x14ac:dyDescent="0.25">
      <c r="A26" s="19">
        <v>16</v>
      </c>
      <c r="B26" s="19">
        <v>138729</v>
      </c>
      <c r="C26" s="19" t="s">
        <v>202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mengidentifikasi unsur pembagun dalam cerita rakyat, namun perlu peningkatan dalam pemahaman relefansi pitutur luhur tembang macapat Gambuh</v>
      </c>
      <c r="K26" s="28">
        <f t="shared" si="5"/>
        <v>82.8</v>
      </c>
      <c r="L26" s="28" t="str">
        <f t="shared" si="6"/>
        <v>B</v>
      </c>
      <c r="M26" s="28">
        <f t="shared" si="7"/>
        <v>82.8</v>
      </c>
      <c r="N26" s="28" t="str">
        <f t="shared" si="8"/>
        <v>B</v>
      </c>
      <c r="O26" s="36">
        <v>2</v>
      </c>
      <c r="P26" s="28" t="str">
        <f t="shared" si="9"/>
        <v>Memiliki kemampuan memproduksi sinopsis teks cerita rakyat, namun perlu peningkatan dalam memproduksi teks pariwara</v>
      </c>
      <c r="Q26" s="39"/>
      <c r="R26" s="41" t="s">
        <v>9</v>
      </c>
      <c r="S26" s="18"/>
      <c r="T26" s="1">
        <v>80</v>
      </c>
      <c r="U26" s="1">
        <v>86</v>
      </c>
      <c r="V26" s="80">
        <v>88.4</v>
      </c>
      <c r="W26" s="1">
        <v>80</v>
      </c>
      <c r="X26" s="1">
        <v>87</v>
      </c>
      <c r="Y26" s="1"/>
      <c r="Z26" s="1"/>
      <c r="AA26" s="1"/>
      <c r="AB26" s="1"/>
      <c r="AC26" s="1"/>
      <c r="AD26" s="1"/>
      <c r="AE26" s="18"/>
      <c r="AF26" s="1">
        <v>75</v>
      </c>
      <c r="AG26" s="1">
        <v>85</v>
      </c>
      <c r="AH26" s="80">
        <v>88.4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138744</v>
      </c>
      <c r="C27" s="19" t="s">
        <v>203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7" s="28">
        <f t="shared" si="5"/>
        <v>84.2</v>
      </c>
      <c r="L27" s="28" t="str">
        <f t="shared" si="6"/>
        <v>A</v>
      </c>
      <c r="M27" s="28">
        <f t="shared" si="7"/>
        <v>84.2</v>
      </c>
      <c r="N27" s="28" t="str">
        <f t="shared" si="8"/>
        <v>A</v>
      </c>
      <c r="O27" s="36">
        <v>2</v>
      </c>
      <c r="P27" s="28" t="str">
        <f t="shared" si="9"/>
        <v>Memiliki kemampuan memproduksi sinopsis teks cerita rakyat, namun perlu peningkatan dalam memproduksi teks pariwara</v>
      </c>
      <c r="Q27" s="39"/>
      <c r="R27" s="41" t="s">
        <v>9</v>
      </c>
      <c r="S27" s="18"/>
      <c r="T27" s="1">
        <v>85</v>
      </c>
      <c r="U27" s="1">
        <v>85</v>
      </c>
      <c r="V27" s="80">
        <v>85.600000000000009</v>
      </c>
      <c r="W27" s="1">
        <v>85</v>
      </c>
      <c r="X27" s="1">
        <v>87</v>
      </c>
      <c r="Y27" s="1"/>
      <c r="Z27" s="1"/>
      <c r="AA27" s="1"/>
      <c r="AB27" s="1"/>
      <c r="AC27" s="1"/>
      <c r="AD27" s="1"/>
      <c r="AE27" s="18"/>
      <c r="AF27" s="1">
        <v>78</v>
      </c>
      <c r="AG27" s="1">
        <v>89</v>
      </c>
      <c r="AH27" s="80">
        <v>85.600000000000009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56788</v>
      </c>
      <c r="FK27" s="42">
        <v>56798</v>
      </c>
    </row>
    <row r="28" spans="1:167" x14ac:dyDescent="0.25">
      <c r="A28" s="19">
        <v>18</v>
      </c>
      <c r="B28" s="19">
        <v>138759</v>
      </c>
      <c r="C28" s="19" t="s">
        <v>204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mengidentifikasi unsur pembagun dalam cerita rakyat, namun perlu peningkatan dalam pemahaman relefansi pitutur luhur tembang macapat Gambuh</v>
      </c>
      <c r="K28" s="28">
        <f t="shared" si="5"/>
        <v>84.933333333333337</v>
      </c>
      <c r="L28" s="28" t="str">
        <f t="shared" si="6"/>
        <v>A</v>
      </c>
      <c r="M28" s="28">
        <f t="shared" si="7"/>
        <v>84.933333333333337</v>
      </c>
      <c r="N28" s="28" t="str">
        <f t="shared" si="8"/>
        <v>A</v>
      </c>
      <c r="O28" s="36">
        <v>2</v>
      </c>
      <c r="P28" s="28" t="str">
        <f t="shared" si="9"/>
        <v>Memiliki kemampuan memproduksi sinopsis teks cerita rakyat, namun perlu peningkatan dalam memproduksi teks pariwara</v>
      </c>
      <c r="Q28" s="39"/>
      <c r="R28" s="41" t="s">
        <v>9</v>
      </c>
      <c r="S28" s="18"/>
      <c r="T28" s="1">
        <v>80</v>
      </c>
      <c r="U28" s="1">
        <v>83</v>
      </c>
      <c r="V28" s="80">
        <v>86.800000000000011</v>
      </c>
      <c r="W28" s="1">
        <v>80</v>
      </c>
      <c r="X28" s="1">
        <v>87</v>
      </c>
      <c r="Y28" s="1"/>
      <c r="Z28" s="1"/>
      <c r="AA28" s="1"/>
      <c r="AB28" s="1"/>
      <c r="AC28" s="1"/>
      <c r="AD28" s="1"/>
      <c r="AE28" s="18"/>
      <c r="AF28" s="1">
        <v>81</v>
      </c>
      <c r="AG28" s="1">
        <v>87</v>
      </c>
      <c r="AH28" s="80">
        <v>86.800000000000011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138774</v>
      </c>
      <c r="C29" s="19" t="s">
        <v>205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1</v>
      </c>
      <c r="J29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9" s="28">
        <f t="shared" si="5"/>
        <v>83.399999999999991</v>
      </c>
      <c r="L29" s="28" t="str">
        <f t="shared" si="6"/>
        <v>B</v>
      </c>
      <c r="M29" s="28">
        <f t="shared" si="7"/>
        <v>83.399999999999991</v>
      </c>
      <c r="N29" s="28" t="str">
        <f t="shared" si="8"/>
        <v>B</v>
      </c>
      <c r="O29" s="36">
        <v>1</v>
      </c>
      <c r="P29" s="28" t="str">
        <f t="shared" si="9"/>
        <v>Memiliki kemampuan menyajikan tembang macapat Gambuh secara lisan, namun perlu peningkatan dalam penyajian teks cerita rakyat secara lisan</v>
      </c>
      <c r="Q29" s="39"/>
      <c r="R29" s="41" t="s">
        <v>9</v>
      </c>
      <c r="S29" s="18"/>
      <c r="T29" s="1">
        <v>85</v>
      </c>
      <c r="U29" s="1">
        <v>84</v>
      </c>
      <c r="V29" s="80">
        <v>81.2</v>
      </c>
      <c r="W29" s="1">
        <v>85</v>
      </c>
      <c r="X29" s="1">
        <v>87</v>
      </c>
      <c r="Y29" s="1"/>
      <c r="Z29" s="1"/>
      <c r="AA29" s="1"/>
      <c r="AB29" s="1"/>
      <c r="AC29" s="1"/>
      <c r="AD29" s="1"/>
      <c r="AE29" s="18"/>
      <c r="AF29" s="1">
        <v>83</v>
      </c>
      <c r="AG29" s="1">
        <v>86</v>
      </c>
      <c r="AH29" s="80">
        <v>81.2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56789</v>
      </c>
      <c r="FK29" s="42">
        <v>56799</v>
      </c>
    </row>
    <row r="30" spans="1:167" x14ac:dyDescent="0.25">
      <c r="A30" s="19">
        <v>20</v>
      </c>
      <c r="B30" s="19">
        <v>138789</v>
      </c>
      <c r="C30" s="19" t="s">
        <v>206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mengidentifikasi unsur pembagun dalam cerita rakyat, namun perlu peningkatan dalam pemahaman relefansi pitutur luhur tembang macapat Gambuh</v>
      </c>
      <c r="K30" s="28">
        <f t="shared" si="5"/>
        <v>82.066666666666663</v>
      </c>
      <c r="L30" s="28" t="str">
        <f t="shared" si="6"/>
        <v>B</v>
      </c>
      <c r="M30" s="28">
        <f t="shared" si="7"/>
        <v>82.066666666666663</v>
      </c>
      <c r="N30" s="28" t="str">
        <f t="shared" si="8"/>
        <v>B</v>
      </c>
      <c r="O30" s="36">
        <v>2</v>
      </c>
      <c r="P30" s="28" t="str">
        <f t="shared" si="9"/>
        <v>Memiliki kemampuan memproduksi sinopsis teks cerita rakyat, namun perlu peningkatan dalam memproduksi teks pariwara</v>
      </c>
      <c r="Q30" s="39"/>
      <c r="R30" s="41" t="s">
        <v>9</v>
      </c>
      <c r="S30" s="18"/>
      <c r="T30" s="1">
        <v>80</v>
      </c>
      <c r="U30" s="1">
        <v>84</v>
      </c>
      <c r="V30" s="80">
        <v>87.2</v>
      </c>
      <c r="W30" s="1">
        <v>80</v>
      </c>
      <c r="X30" s="1">
        <v>87</v>
      </c>
      <c r="Y30" s="1"/>
      <c r="Z30" s="1"/>
      <c r="AA30" s="1"/>
      <c r="AB30" s="1"/>
      <c r="AC30" s="1"/>
      <c r="AD30" s="1"/>
      <c r="AE30" s="18"/>
      <c r="AF30" s="1">
        <v>70</v>
      </c>
      <c r="AG30" s="1">
        <v>89</v>
      </c>
      <c r="AH30" s="80">
        <v>87.2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138804</v>
      </c>
      <c r="C31" s="19" t="s">
        <v>207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mengidentifikasi unsur pembagun dalam cerita rakyat, namun perlu peningkatan dalam pemahaman relefansi pitutur luhur tembang macapat Gambuh</v>
      </c>
      <c r="K31" s="28">
        <f t="shared" si="5"/>
        <v>84.399999999999991</v>
      </c>
      <c r="L31" s="28" t="str">
        <f t="shared" si="6"/>
        <v>A</v>
      </c>
      <c r="M31" s="28">
        <f t="shared" si="7"/>
        <v>84.399999999999991</v>
      </c>
      <c r="N31" s="28" t="str">
        <f t="shared" si="8"/>
        <v>A</v>
      </c>
      <c r="O31" s="36">
        <v>2</v>
      </c>
      <c r="P31" s="28" t="str">
        <f t="shared" si="9"/>
        <v>Memiliki kemampuan memproduksi sinopsis teks cerita rakyat, namun perlu peningkatan dalam memproduksi teks pariwara</v>
      </c>
      <c r="Q31" s="39"/>
      <c r="R31" s="41" t="s">
        <v>9</v>
      </c>
      <c r="S31" s="18"/>
      <c r="T31" s="1">
        <v>81</v>
      </c>
      <c r="U31" s="1">
        <v>84</v>
      </c>
      <c r="V31" s="80">
        <v>87.2</v>
      </c>
      <c r="W31" s="1">
        <v>81</v>
      </c>
      <c r="X31" s="1">
        <v>87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86</v>
      </c>
      <c r="AH31" s="80">
        <v>87.2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56790</v>
      </c>
      <c r="FK31" s="42">
        <v>56800</v>
      </c>
    </row>
    <row r="32" spans="1:167" x14ac:dyDescent="0.25">
      <c r="A32" s="19">
        <v>22</v>
      </c>
      <c r="B32" s="19">
        <v>138819</v>
      </c>
      <c r="C32" s="19" t="s">
        <v>208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2" s="28">
        <f t="shared" si="5"/>
        <v>85.266666666666666</v>
      </c>
      <c r="L32" s="28" t="str">
        <f t="shared" si="6"/>
        <v>A</v>
      </c>
      <c r="M32" s="28">
        <f t="shared" si="7"/>
        <v>85.266666666666666</v>
      </c>
      <c r="N32" s="28" t="str">
        <f t="shared" si="8"/>
        <v>A</v>
      </c>
      <c r="O32" s="36">
        <v>1</v>
      </c>
      <c r="P32" s="28" t="str">
        <f t="shared" si="9"/>
        <v>Memiliki kemampuan menyajikan tembang macapat Gambuh secara lisan, namun perlu peningkatan dalam penyajian teks cerita rakyat secara lisan</v>
      </c>
      <c r="Q32" s="39"/>
      <c r="R32" s="41" t="s">
        <v>9</v>
      </c>
      <c r="S32" s="18"/>
      <c r="T32" s="1">
        <v>87</v>
      </c>
      <c r="U32" s="1">
        <v>86</v>
      </c>
      <c r="V32" s="80">
        <v>84.800000000000011</v>
      </c>
      <c r="W32" s="1">
        <v>87</v>
      </c>
      <c r="X32" s="1">
        <v>87</v>
      </c>
      <c r="Y32" s="1"/>
      <c r="Z32" s="1"/>
      <c r="AA32" s="1"/>
      <c r="AB32" s="1"/>
      <c r="AC32" s="1"/>
      <c r="AD32" s="1"/>
      <c r="AE32" s="18"/>
      <c r="AF32" s="1">
        <v>84</v>
      </c>
      <c r="AG32" s="1">
        <v>87</v>
      </c>
      <c r="AH32" s="80">
        <v>84.800000000000011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138834</v>
      </c>
      <c r="C33" s="19" t="s">
        <v>209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mengidentifikasi unsur pembagun dalam cerita rakyat, namun perlu peningkatan dalam pemahaman relefansi pitutur luhur tembang macapat Gambuh</v>
      </c>
      <c r="K33" s="28">
        <f t="shared" si="5"/>
        <v>86.133333333333326</v>
      </c>
      <c r="L33" s="28" t="str">
        <f t="shared" si="6"/>
        <v>A</v>
      </c>
      <c r="M33" s="28">
        <f t="shared" si="7"/>
        <v>86.133333333333326</v>
      </c>
      <c r="N33" s="28" t="str">
        <f t="shared" si="8"/>
        <v>A</v>
      </c>
      <c r="O33" s="36">
        <v>1</v>
      </c>
      <c r="P33" s="28" t="str">
        <f t="shared" si="9"/>
        <v>Memiliki kemampuan menyajikan tembang macapat Gambuh secara lisan, namun perlu peningkatan dalam penyajian teks cerita rakyat secara lisan</v>
      </c>
      <c r="Q33" s="39"/>
      <c r="R33" s="41" t="s">
        <v>9</v>
      </c>
      <c r="S33" s="18"/>
      <c r="T33" s="1">
        <v>80</v>
      </c>
      <c r="U33" s="1">
        <v>83</v>
      </c>
      <c r="V33" s="80">
        <v>88.4</v>
      </c>
      <c r="W33" s="1">
        <v>80</v>
      </c>
      <c r="X33" s="1">
        <v>87</v>
      </c>
      <c r="Y33" s="1"/>
      <c r="Z33" s="1"/>
      <c r="AA33" s="1"/>
      <c r="AB33" s="1"/>
      <c r="AC33" s="1"/>
      <c r="AD33" s="1"/>
      <c r="AE33" s="18"/>
      <c r="AF33" s="1">
        <v>83</v>
      </c>
      <c r="AG33" s="1">
        <v>87</v>
      </c>
      <c r="AH33" s="80">
        <v>88.4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138849</v>
      </c>
      <c r="C34" s="19" t="s">
        <v>210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2</v>
      </c>
      <c r="P34" s="28" t="str">
        <f t="shared" si="9"/>
        <v>Memiliki kemampuan memproduksi sinopsis teks cerita rakyat, namun perlu peningkatan dalam memproduksi teks pariwara</v>
      </c>
      <c r="Q34" s="39"/>
      <c r="R34" s="41" t="s">
        <v>9</v>
      </c>
      <c r="S34" s="18"/>
      <c r="T34" s="1">
        <v>84</v>
      </c>
      <c r="U34" s="1">
        <v>86</v>
      </c>
      <c r="V34" s="80">
        <v>88</v>
      </c>
      <c r="W34" s="1">
        <v>84</v>
      </c>
      <c r="X34" s="1">
        <v>87</v>
      </c>
      <c r="Y34" s="1"/>
      <c r="Z34" s="1"/>
      <c r="AA34" s="1"/>
      <c r="AB34" s="1"/>
      <c r="AC34" s="1"/>
      <c r="AD34" s="1"/>
      <c r="AE34" s="18"/>
      <c r="AF34" s="1">
        <v>82</v>
      </c>
      <c r="AG34" s="1">
        <v>85</v>
      </c>
      <c r="AH34" s="80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138864</v>
      </c>
      <c r="C35" s="19" t="s">
        <v>211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2</v>
      </c>
      <c r="J35" s="28" t="str">
        <f t="shared" si="4"/>
        <v>Memiliki kemampuan mengidentifikasi unsur pembagun dalam cerita rakyat, namun perlu peningkatan dalam pemahaman relefansi pitutur luhur tembang macapat Gambuh</v>
      </c>
      <c r="K35" s="28">
        <f t="shared" si="5"/>
        <v>86.333333333333329</v>
      </c>
      <c r="L35" s="28" t="str">
        <f t="shared" si="6"/>
        <v>A</v>
      </c>
      <c r="M35" s="28">
        <f t="shared" si="7"/>
        <v>86.333333333333329</v>
      </c>
      <c r="N35" s="28" t="str">
        <f t="shared" si="8"/>
        <v>A</v>
      </c>
      <c r="O35" s="36">
        <v>1</v>
      </c>
      <c r="P35" s="28" t="str">
        <f t="shared" si="9"/>
        <v>Memiliki kemampuan menyajikan tembang macapat Gambuh secara lisan, namun perlu peningkatan dalam penyajian teks cerita rakyat secara lisan</v>
      </c>
      <c r="Q35" s="39"/>
      <c r="R35" s="41" t="s">
        <v>9</v>
      </c>
      <c r="S35" s="18"/>
      <c r="T35" s="1">
        <v>84</v>
      </c>
      <c r="U35" s="1">
        <v>80</v>
      </c>
      <c r="V35" s="80">
        <v>88</v>
      </c>
      <c r="W35" s="1">
        <v>84</v>
      </c>
      <c r="X35" s="1">
        <v>87</v>
      </c>
      <c r="Y35" s="1"/>
      <c r="Z35" s="1"/>
      <c r="AA35" s="1"/>
      <c r="AB35" s="1"/>
      <c r="AC35" s="1"/>
      <c r="AD35" s="1"/>
      <c r="AE35" s="18"/>
      <c r="AF35" s="1">
        <v>82</v>
      </c>
      <c r="AG35" s="1">
        <v>89</v>
      </c>
      <c r="AH35" s="80">
        <v>88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142750</v>
      </c>
      <c r="C36" s="19" t="s">
        <v>212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mengidentifikasi unsur pembagun dalam cerita rakyat, namun perlu peningkatan dalam pemahaman relefansi pitutur luhur tembang macapat Gambuh</v>
      </c>
      <c r="K36" s="28">
        <f t="shared" si="5"/>
        <v>81.533333333333346</v>
      </c>
      <c r="L36" s="28" t="str">
        <f t="shared" si="6"/>
        <v>B</v>
      </c>
      <c r="M36" s="28">
        <f t="shared" si="7"/>
        <v>81.533333333333346</v>
      </c>
      <c r="N36" s="28" t="str">
        <f t="shared" si="8"/>
        <v>B</v>
      </c>
      <c r="O36" s="36">
        <v>2</v>
      </c>
      <c r="P36" s="28" t="str">
        <f t="shared" si="9"/>
        <v>Memiliki kemampuan memproduksi sinopsis teks cerita rakyat, namun perlu peningkatan dalam memproduksi teks pariwara</v>
      </c>
      <c r="Q36" s="39"/>
      <c r="R36" s="41" t="s">
        <v>9</v>
      </c>
      <c r="S36" s="18"/>
      <c r="T36" s="1">
        <v>81</v>
      </c>
      <c r="U36" s="1">
        <v>80</v>
      </c>
      <c r="V36" s="80">
        <v>83.600000000000009</v>
      </c>
      <c r="W36" s="1">
        <v>81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72</v>
      </c>
      <c r="AG36" s="1">
        <v>89</v>
      </c>
      <c r="AH36" s="80">
        <v>83.600000000000009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138879</v>
      </c>
      <c r="C37" s="19" t="s">
        <v>213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mengidentifikasi unsur pembagun dalam cerita rakyat, namun perlu peningkatan dalam pemahaman relefansi pitutur luhur tembang macapat Gambuh</v>
      </c>
      <c r="K37" s="28">
        <f t="shared" si="5"/>
        <v>86.133333333333326</v>
      </c>
      <c r="L37" s="28" t="str">
        <f t="shared" si="6"/>
        <v>A</v>
      </c>
      <c r="M37" s="28">
        <f t="shared" si="7"/>
        <v>86.133333333333326</v>
      </c>
      <c r="N37" s="28" t="str">
        <f t="shared" si="8"/>
        <v>A</v>
      </c>
      <c r="O37" s="36">
        <v>1</v>
      </c>
      <c r="P37" s="28" t="str">
        <f t="shared" si="9"/>
        <v>Memiliki kemampuan menyajikan tembang macapat Gambuh secara lisan, namun perlu peningkatan dalam penyajian teks cerita rakyat secara lisan</v>
      </c>
      <c r="Q37" s="39"/>
      <c r="R37" s="41" t="s">
        <v>9</v>
      </c>
      <c r="S37" s="18"/>
      <c r="T37" s="1">
        <v>80</v>
      </c>
      <c r="U37" s="1">
        <v>82</v>
      </c>
      <c r="V37" s="80">
        <v>88.4</v>
      </c>
      <c r="W37" s="1">
        <v>80</v>
      </c>
      <c r="X37" s="1">
        <v>87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80">
        <v>88.4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138894</v>
      </c>
      <c r="C38" s="19" t="s">
        <v>214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8" s="28">
        <f t="shared" si="5"/>
        <v>86.266666666666666</v>
      </c>
      <c r="L38" s="28" t="str">
        <f t="shared" si="6"/>
        <v>A</v>
      </c>
      <c r="M38" s="28">
        <f t="shared" si="7"/>
        <v>86.266666666666666</v>
      </c>
      <c r="N38" s="28" t="str">
        <f t="shared" si="8"/>
        <v>A</v>
      </c>
      <c r="O38" s="36">
        <v>1</v>
      </c>
      <c r="P38" s="28" t="str">
        <f t="shared" si="9"/>
        <v>Memiliki kemampuan menyajikan tembang macapat Gambuh secara lisan, namun perlu peningkatan dalam penyajian teks cerita rakyat secara lisan</v>
      </c>
      <c r="Q38" s="39"/>
      <c r="R38" s="41" t="s">
        <v>8</v>
      </c>
      <c r="S38" s="18"/>
      <c r="T38" s="1">
        <v>87</v>
      </c>
      <c r="U38" s="1">
        <v>85</v>
      </c>
      <c r="V38" s="80">
        <v>84.800000000000011</v>
      </c>
      <c r="W38" s="1">
        <v>87</v>
      </c>
      <c r="X38" s="1">
        <v>87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89</v>
      </c>
      <c r="AH38" s="80">
        <v>84.800000000000011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138909</v>
      </c>
      <c r="C39" s="19" t="s">
        <v>215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mengidentifikasi unsur pembagun dalam cerita rakyat, namun perlu peningkatan dalam pemahaman relefansi pitutur luhur tembang macapat Gambuh</v>
      </c>
      <c r="K39" s="28">
        <f t="shared" si="5"/>
        <v>87.133333333333326</v>
      </c>
      <c r="L39" s="28" t="str">
        <f t="shared" si="6"/>
        <v>A</v>
      </c>
      <c r="M39" s="28">
        <f t="shared" si="7"/>
        <v>87.133333333333326</v>
      </c>
      <c r="N39" s="28" t="str">
        <f t="shared" si="8"/>
        <v>A</v>
      </c>
      <c r="O39" s="36">
        <v>1</v>
      </c>
      <c r="P39" s="28" t="str">
        <f t="shared" si="9"/>
        <v>Memiliki kemampuan menyajikan tembang macapat Gambuh secara lisan, namun perlu peningkatan dalam penyajian teks cerita rakyat secara lisan</v>
      </c>
      <c r="Q39" s="39"/>
      <c r="R39" s="41" t="s">
        <v>9</v>
      </c>
      <c r="S39" s="18"/>
      <c r="T39" s="1">
        <v>80</v>
      </c>
      <c r="U39" s="1">
        <v>82</v>
      </c>
      <c r="V39" s="80">
        <v>88.4</v>
      </c>
      <c r="W39" s="1">
        <v>80</v>
      </c>
      <c r="X39" s="1">
        <v>87</v>
      </c>
      <c r="Y39" s="1"/>
      <c r="Z39" s="1"/>
      <c r="AA39" s="1"/>
      <c r="AB39" s="1"/>
      <c r="AC39" s="1"/>
      <c r="AD39" s="1"/>
      <c r="AE39" s="18"/>
      <c r="AF39" s="1">
        <v>84</v>
      </c>
      <c r="AG39" s="1">
        <v>89</v>
      </c>
      <c r="AH39" s="80">
        <v>88.4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138924</v>
      </c>
      <c r="C40" s="19" t="s">
        <v>216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0" s="28">
        <f t="shared" si="5"/>
        <v>85.733333333333334</v>
      </c>
      <c r="L40" s="28" t="str">
        <f t="shared" si="6"/>
        <v>A</v>
      </c>
      <c r="M40" s="28">
        <f t="shared" si="7"/>
        <v>85.733333333333334</v>
      </c>
      <c r="N40" s="28" t="str">
        <f t="shared" si="8"/>
        <v>A</v>
      </c>
      <c r="O40" s="36">
        <v>1</v>
      </c>
      <c r="P40" s="28" t="str">
        <f t="shared" si="9"/>
        <v>Memiliki kemampuan menyajikan tembang macapat Gambuh secara lisan, namun perlu peningkatan dalam penyajian teks cerita rakyat secara lisan</v>
      </c>
      <c r="Q40" s="39"/>
      <c r="R40" s="41" t="s">
        <v>9</v>
      </c>
      <c r="S40" s="18"/>
      <c r="T40" s="1">
        <v>84</v>
      </c>
      <c r="U40" s="1">
        <v>82</v>
      </c>
      <c r="V40" s="80">
        <v>87.2</v>
      </c>
      <c r="W40" s="1">
        <v>84</v>
      </c>
      <c r="X40" s="1">
        <v>87</v>
      </c>
      <c r="Y40" s="1"/>
      <c r="Z40" s="1"/>
      <c r="AA40" s="1"/>
      <c r="AB40" s="1"/>
      <c r="AC40" s="1"/>
      <c r="AD40" s="1"/>
      <c r="AE40" s="18"/>
      <c r="AF40" s="1">
        <v>83</v>
      </c>
      <c r="AG40" s="1">
        <v>87</v>
      </c>
      <c r="AH40" s="80">
        <v>87.2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138939</v>
      </c>
      <c r="C41" s="19" t="s">
        <v>217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1" s="28">
        <f t="shared" si="5"/>
        <v>85.2</v>
      </c>
      <c r="L41" s="28" t="str">
        <f t="shared" si="6"/>
        <v>A</v>
      </c>
      <c r="M41" s="28">
        <f t="shared" si="7"/>
        <v>85.2</v>
      </c>
      <c r="N41" s="28" t="str">
        <f t="shared" si="8"/>
        <v>A</v>
      </c>
      <c r="O41" s="36">
        <v>1</v>
      </c>
      <c r="P41" s="28" t="str">
        <f t="shared" si="9"/>
        <v>Memiliki kemampuan menyajikan tembang macapat Gambuh secara lisan, namun perlu peningkatan dalam penyajian teks cerita rakyat secara lisan</v>
      </c>
      <c r="Q41" s="39"/>
      <c r="R41" s="41" t="s">
        <v>9</v>
      </c>
      <c r="S41" s="18"/>
      <c r="T41" s="1">
        <v>86</v>
      </c>
      <c r="U41" s="1">
        <v>80</v>
      </c>
      <c r="V41" s="80">
        <v>85.600000000000009</v>
      </c>
      <c r="W41" s="1">
        <v>86</v>
      </c>
      <c r="X41" s="1">
        <v>87</v>
      </c>
      <c r="Y41" s="1"/>
      <c r="Z41" s="1"/>
      <c r="AA41" s="1"/>
      <c r="AB41" s="1"/>
      <c r="AC41" s="1"/>
      <c r="AD41" s="1"/>
      <c r="AE41" s="18"/>
      <c r="AF41" s="1">
        <v>83</v>
      </c>
      <c r="AG41" s="1">
        <v>87</v>
      </c>
      <c r="AH41" s="80">
        <v>85.600000000000009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138954</v>
      </c>
      <c r="C42" s="19" t="s">
        <v>218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mengidentifikasi unsur pembagun dalam cerita rakyat, namun perlu peningkatan dalam pemahaman relefansi pitutur luhur tembang macapat Gambuh</v>
      </c>
      <c r="K42" s="28">
        <f t="shared" si="5"/>
        <v>84.866666666666674</v>
      </c>
      <c r="L42" s="28" t="str">
        <f t="shared" si="6"/>
        <v>A</v>
      </c>
      <c r="M42" s="28">
        <f t="shared" si="7"/>
        <v>84.866666666666674</v>
      </c>
      <c r="N42" s="28" t="str">
        <f t="shared" si="8"/>
        <v>A</v>
      </c>
      <c r="O42" s="36">
        <v>2</v>
      </c>
      <c r="P42" s="28" t="str">
        <f t="shared" si="9"/>
        <v>Memiliki kemampuan memproduksi sinopsis teks cerita rakyat, namun perlu peningkatan dalam memproduksi teks pariwara</v>
      </c>
      <c r="Q42" s="39"/>
      <c r="R42" s="41" t="s">
        <v>9</v>
      </c>
      <c r="S42" s="18"/>
      <c r="T42" s="1">
        <v>80</v>
      </c>
      <c r="U42" s="1">
        <v>84</v>
      </c>
      <c r="V42" s="80">
        <v>89.600000000000009</v>
      </c>
      <c r="W42" s="1">
        <v>80</v>
      </c>
      <c r="X42" s="1">
        <v>87</v>
      </c>
      <c r="Y42" s="1"/>
      <c r="Z42" s="1"/>
      <c r="AA42" s="1"/>
      <c r="AB42" s="1"/>
      <c r="AC42" s="1"/>
      <c r="AD42" s="1"/>
      <c r="AE42" s="18"/>
      <c r="AF42" s="1">
        <v>78</v>
      </c>
      <c r="AG42" s="1">
        <v>87</v>
      </c>
      <c r="AH42" s="80">
        <v>89.600000000000009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138969</v>
      </c>
      <c r="C43" s="19" t="s">
        <v>219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3" s="28">
        <f t="shared" si="5"/>
        <v>85.866666666666674</v>
      </c>
      <c r="L43" s="28" t="str">
        <f t="shared" si="6"/>
        <v>A</v>
      </c>
      <c r="M43" s="28">
        <f t="shared" si="7"/>
        <v>85.866666666666674</v>
      </c>
      <c r="N43" s="28" t="str">
        <f t="shared" si="8"/>
        <v>A</v>
      </c>
      <c r="O43" s="36">
        <v>1</v>
      </c>
      <c r="P43" s="28" t="str">
        <f t="shared" si="9"/>
        <v>Memiliki kemampuan menyajikan tembang macapat Gambuh secara lisan, namun perlu peningkatan dalam penyajian teks cerita rakyat secara lisan</v>
      </c>
      <c r="Q43" s="39"/>
      <c r="R43" s="41" t="s">
        <v>9</v>
      </c>
      <c r="S43" s="18"/>
      <c r="T43" s="1">
        <v>85</v>
      </c>
      <c r="U43" s="1">
        <v>80</v>
      </c>
      <c r="V43" s="80">
        <v>87.600000000000009</v>
      </c>
      <c r="W43" s="1">
        <v>85</v>
      </c>
      <c r="X43" s="1">
        <v>87</v>
      </c>
      <c r="Y43" s="1"/>
      <c r="Z43" s="1"/>
      <c r="AA43" s="1"/>
      <c r="AB43" s="1"/>
      <c r="AC43" s="1"/>
      <c r="AD43" s="1"/>
      <c r="AE43" s="18"/>
      <c r="AF43" s="1">
        <v>81</v>
      </c>
      <c r="AG43" s="1">
        <v>89</v>
      </c>
      <c r="AH43" s="80">
        <v>87.600000000000009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138984</v>
      </c>
      <c r="C44" s="19" t="s">
        <v>220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4" s="28">
        <f t="shared" si="5"/>
        <v>87.066666666666663</v>
      </c>
      <c r="L44" s="28" t="str">
        <f t="shared" si="6"/>
        <v>A</v>
      </c>
      <c r="M44" s="28">
        <f t="shared" si="7"/>
        <v>87.066666666666663</v>
      </c>
      <c r="N44" s="28" t="str">
        <f t="shared" si="8"/>
        <v>A</v>
      </c>
      <c r="O44" s="36">
        <v>1</v>
      </c>
      <c r="P44" s="28" t="str">
        <f t="shared" si="9"/>
        <v>Memiliki kemampuan menyajikan tembang macapat Gambuh secara lisan, namun perlu peningkatan dalam penyajian teks cerita rakyat secara lisan</v>
      </c>
      <c r="Q44" s="39"/>
      <c r="R44" s="41" t="s">
        <v>8</v>
      </c>
      <c r="S44" s="18"/>
      <c r="T44" s="1">
        <v>84</v>
      </c>
      <c r="U44" s="1">
        <v>86</v>
      </c>
      <c r="V44" s="80">
        <v>91.2</v>
      </c>
      <c r="W44" s="1">
        <v>85</v>
      </c>
      <c r="X44" s="1">
        <v>88</v>
      </c>
      <c r="Y44" s="1"/>
      <c r="Z44" s="1"/>
      <c r="AA44" s="1"/>
      <c r="AB44" s="1"/>
      <c r="AC44" s="1"/>
      <c r="AD44" s="1"/>
      <c r="AE44" s="18"/>
      <c r="AF44" s="1">
        <v>83</v>
      </c>
      <c r="AG44" s="1">
        <v>87</v>
      </c>
      <c r="AH44" s="80">
        <v>91.2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138999</v>
      </c>
      <c r="C45" s="19" t="s">
        <v>221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mengidentifikasi unsur pembagun dalam cerita rakyat, namun perlu peningkatan dalam pemahaman relefansi pitutur luhur tembang macapat Gambuh</v>
      </c>
      <c r="K45" s="28">
        <f t="shared" si="5"/>
        <v>85.066666666666663</v>
      </c>
      <c r="L45" s="28" t="str">
        <f t="shared" si="6"/>
        <v>A</v>
      </c>
      <c r="M45" s="28">
        <f t="shared" si="7"/>
        <v>85.066666666666663</v>
      </c>
      <c r="N45" s="28" t="str">
        <f t="shared" si="8"/>
        <v>A</v>
      </c>
      <c r="O45" s="36">
        <v>1</v>
      </c>
      <c r="P45" s="28" t="str">
        <f t="shared" si="9"/>
        <v>Memiliki kemampuan menyajikan tembang macapat Gambuh secara lisan, namun perlu peningkatan dalam penyajian teks cerita rakyat secara lisan</v>
      </c>
      <c r="Q45" s="39"/>
      <c r="R45" s="41" t="s">
        <v>9</v>
      </c>
      <c r="S45" s="18"/>
      <c r="T45" s="1">
        <v>81</v>
      </c>
      <c r="U45" s="1">
        <v>86</v>
      </c>
      <c r="V45" s="80">
        <v>83.2</v>
      </c>
      <c r="W45" s="1">
        <v>81</v>
      </c>
      <c r="X45" s="1">
        <v>87</v>
      </c>
      <c r="Y45" s="1"/>
      <c r="Z45" s="1"/>
      <c r="AA45" s="1"/>
      <c r="AB45" s="1"/>
      <c r="AC45" s="1"/>
      <c r="AD45" s="1"/>
      <c r="AE45" s="18"/>
      <c r="AF45" s="1">
        <v>83</v>
      </c>
      <c r="AG45" s="1">
        <v>89</v>
      </c>
      <c r="AH45" s="80">
        <v>83.2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139014</v>
      </c>
      <c r="C46" s="19" t="s">
        <v>222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6" s="28">
        <f t="shared" si="5"/>
        <v>86.533333333333346</v>
      </c>
      <c r="L46" s="28" t="str">
        <f t="shared" si="6"/>
        <v>A</v>
      </c>
      <c r="M46" s="28">
        <f t="shared" si="7"/>
        <v>86.533333333333346</v>
      </c>
      <c r="N46" s="28" t="str">
        <f t="shared" si="8"/>
        <v>A</v>
      </c>
      <c r="O46" s="36">
        <v>1</v>
      </c>
      <c r="P46" s="28" t="str">
        <f t="shared" si="9"/>
        <v>Memiliki kemampuan menyajikan tembang macapat Gambuh secara lisan, namun perlu peningkatan dalam penyajian teks cerita rakyat secara lisan</v>
      </c>
      <c r="Q46" s="39"/>
      <c r="R46" s="41" t="s">
        <v>9</v>
      </c>
      <c r="S46" s="18"/>
      <c r="T46" s="1">
        <v>84</v>
      </c>
      <c r="U46" s="1">
        <v>83</v>
      </c>
      <c r="V46" s="80">
        <v>89.600000000000009</v>
      </c>
      <c r="W46" s="1">
        <v>84</v>
      </c>
      <c r="X46" s="1">
        <v>87</v>
      </c>
      <c r="Y46" s="1"/>
      <c r="Z46" s="1"/>
      <c r="AA46" s="1"/>
      <c r="AB46" s="1"/>
      <c r="AC46" s="1"/>
      <c r="AD46" s="1"/>
      <c r="AE46" s="18"/>
      <c r="AF46" s="1">
        <v>83</v>
      </c>
      <c r="AG46" s="1">
        <v>87</v>
      </c>
      <c r="AH46" s="80">
        <v>89.600000000000009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84.666666666666671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XI-IPS 1</vt:lpstr>
      <vt:lpstr>XI-IPS 2</vt:lpstr>
      <vt:lpstr>XI-IPS 3</vt:lpstr>
      <vt:lpstr>XI-IPS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Acer</cp:lastModifiedBy>
  <dcterms:created xsi:type="dcterms:W3CDTF">2015-09-01T09:01:01Z</dcterms:created>
  <dcterms:modified xsi:type="dcterms:W3CDTF">2020-06-08T14:39:25Z</dcterms:modified>
</cp:coreProperties>
</file>