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0215" windowHeight="4305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H42" i="3"/>
  <c r="G42" i="3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H38" i="3"/>
  <c r="G38" i="3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H30" i="3"/>
  <c r="G30" i="3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H22" i="3"/>
  <c r="G22" i="3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H14" i="3"/>
  <c r="G14" i="3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F41" i="2"/>
  <c r="E41" i="2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F37" i="2"/>
  <c r="E37" i="2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F29" i="2"/>
  <c r="E29" i="2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F27" i="2"/>
  <c r="E27" i="2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F25" i="2"/>
  <c r="E25" i="2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F19" i="2"/>
  <c r="E19" i="2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F15" i="2"/>
  <c r="E15" i="2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F13" i="2"/>
  <c r="E13" i="2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P45" i="1"/>
  <c r="M45" i="1"/>
  <c r="N45" i="1" s="1"/>
  <c r="K45" i="1"/>
  <c r="L45" i="1" s="1"/>
  <c r="J45" i="1"/>
  <c r="P44" i="1"/>
  <c r="M44" i="1"/>
  <c r="N44" i="1" s="1"/>
  <c r="K44" i="1"/>
  <c r="L44" i="1" s="1"/>
  <c r="J44" i="1"/>
  <c r="P43" i="1"/>
  <c r="M43" i="1"/>
  <c r="N43" i="1" s="1"/>
  <c r="K43" i="1"/>
  <c r="L43" i="1" s="1"/>
  <c r="J43" i="1"/>
  <c r="P42" i="1"/>
  <c r="M42" i="1"/>
  <c r="N42" i="1" s="1"/>
  <c r="K42" i="1"/>
  <c r="L42" i="1" s="1"/>
  <c r="J42" i="1"/>
  <c r="P41" i="1"/>
  <c r="M41" i="1"/>
  <c r="N41" i="1" s="1"/>
  <c r="K41" i="1"/>
  <c r="L41" i="1" s="1"/>
  <c r="J41" i="1"/>
  <c r="P40" i="1"/>
  <c r="M40" i="1"/>
  <c r="N40" i="1" s="1"/>
  <c r="K40" i="1"/>
  <c r="L40" i="1" s="1"/>
  <c r="J40" i="1"/>
  <c r="P39" i="1"/>
  <c r="M39" i="1"/>
  <c r="N39" i="1" s="1"/>
  <c r="K39" i="1"/>
  <c r="L39" i="1" s="1"/>
  <c r="J39" i="1"/>
  <c r="P38" i="1"/>
  <c r="M38" i="1"/>
  <c r="N38" i="1" s="1"/>
  <c r="K38" i="1"/>
  <c r="L38" i="1" s="1"/>
  <c r="J38" i="1"/>
  <c r="P37" i="1"/>
  <c r="M37" i="1"/>
  <c r="N37" i="1" s="1"/>
  <c r="K37" i="1"/>
  <c r="L37" i="1" s="1"/>
  <c r="J37" i="1"/>
  <c r="P36" i="1"/>
  <c r="M36" i="1"/>
  <c r="N36" i="1" s="1"/>
  <c r="K36" i="1"/>
  <c r="L36" i="1" s="1"/>
  <c r="J36" i="1"/>
  <c r="P35" i="1"/>
  <c r="M35" i="1"/>
  <c r="N35" i="1" s="1"/>
  <c r="K35" i="1"/>
  <c r="L35" i="1" s="1"/>
  <c r="J35" i="1"/>
  <c r="P34" i="1"/>
  <c r="M34" i="1"/>
  <c r="N34" i="1" s="1"/>
  <c r="K34" i="1"/>
  <c r="L34" i="1" s="1"/>
  <c r="J34" i="1"/>
  <c r="P33" i="1"/>
  <c r="M33" i="1"/>
  <c r="N33" i="1" s="1"/>
  <c r="K33" i="1"/>
  <c r="L33" i="1" s="1"/>
  <c r="J33" i="1"/>
  <c r="P32" i="1"/>
  <c r="M32" i="1"/>
  <c r="N32" i="1" s="1"/>
  <c r="K32" i="1"/>
  <c r="L32" i="1" s="1"/>
  <c r="J32" i="1"/>
  <c r="P31" i="1"/>
  <c r="M31" i="1"/>
  <c r="N31" i="1" s="1"/>
  <c r="K31" i="1"/>
  <c r="L31" i="1" s="1"/>
  <c r="J31" i="1"/>
  <c r="P30" i="1"/>
  <c r="M30" i="1"/>
  <c r="N30" i="1" s="1"/>
  <c r="K30" i="1"/>
  <c r="L30" i="1" s="1"/>
  <c r="J30" i="1"/>
  <c r="P29" i="1"/>
  <c r="M29" i="1"/>
  <c r="N29" i="1" s="1"/>
  <c r="K29" i="1"/>
  <c r="L29" i="1" s="1"/>
  <c r="J29" i="1"/>
  <c r="P28" i="1"/>
  <c r="M28" i="1"/>
  <c r="N28" i="1" s="1"/>
  <c r="K28" i="1"/>
  <c r="L28" i="1" s="1"/>
  <c r="J28" i="1"/>
  <c r="P27" i="1"/>
  <c r="M27" i="1"/>
  <c r="N27" i="1" s="1"/>
  <c r="K27" i="1"/>
  <c r="L27" i="1" s="1"/>
  <c r="J27" i="1"/>
  <c r="P26" i="1"/>
  <c r="M26" i="1"/>
  <c r="N26" i="1" s="1"/>
  <c r="K26" i="1"/>
  <c r="L26" i="1" s="1"/>
  <c r="J26" i="1"/>
  <c r="P25" i="1"/>
  <c r="M25" i="1"/>
  <c r="N25" i="1" s="1"/>
  <c r="K25" i="1"/>
  <c r="L25" i="1" s="1"/>
  <c r="J25" i="1"/>
  <c r="P24" i="1"/>
  <c r="M24" i="1"/>
  <c r="N24" i="1" s="1"/>
  <c r="K24" i="1"/>
  <c r="L24" i="1" s="1"/>
  <c r="J24" i="1"/>
  <c r="P23" i="1"/>
  <c r="M23" i="1"/>
  <c r="N23" i="1" s="1"/>
  <c r="K23" i="1"/>
  <c r="L23" i="1" s="1"/>
  <c r="J23" i="1"/>
  <c r="P22" i="1"/>
  <c r="M22" i="1"/>
  <c r="N22" i="1" s="1"/>
  <c r="K22" i="1"/>
  <c r="L22" i="1" s="1"/>
  <c r="J22" i="1"/>
  <c r="P21" i="1"/>
  <c r="M21" i="1"/>
  <c r="N21" i="1" s="1"/>
  <c r="K21" i="1"/>
  <c r="L21" i="1" s="1"/>
  <c r="J21" i="1"/>
  <c r="P20" i="1"/>
  <c r="M20" i="1"/>
  <c r="N20" i="1" s="1"/>
  <c r="K20" i="1"/>
  <c r="L20" i="1" s="1"/>
  <c r="J20" i="1"/>
  <c r="P19" i="1"/>
  <c r="M19" i="1"/>
  <c r="N19" i="1" s="1"/>
  <c r="K19" i="1"/>
  <c r="L19" i="1" s="1"/>
  <c r="J19" i="1"/>
  <c r="P18" i="1"/>
  <c r="M18" i="1"/>
  <c r="N18" i="1" s="1"/>
  <c r="K18" i="1"/>
  <c r="L18" i="1" s="1"/>
  <c r="J18" i="1"/>
  <c r="P17" i="1"/>
  <c r="M17" i="1"/>
  <c r="N17" i="1" s="1"/>
  <c r="K17" i="1"/>
  <c r="L17" i="1" s="1"/>
  <c r="J17" i="1"/>
  <c r="P16" i="1"/>
  <c r="M16" i="1"/>
  <c r="N16" i="1" s="1"/>
  <c r="K16" i="1"/>
  <c r="L16" i="1" s="1"/>
  <c r="J16" i="1"/>
  <c r="P15" i="1"/>
  <c r="M15" i="1"/>
  <c r="N15" i="1" s="1"/>
  <c r="K15" i="1"/>
  <c r="L15" i="1" s="1"/>
  <c r="J15" i="1"/>
  <c r="P14" i="1"/>
  <c r="M14" i="1"/>
  <c r="N14" i="1" s="1"/>
  <c r="K14" i="1"/>
  <c r="L14" i="1" s="1"/>
  <c r="J14" i="1"/>
  <c r="P13" i="1"/>
  <c r="M13" i="1"/>
  <c r="N13" i="1" s="1"/>
  <c r="K13" i="1"/>
  <c r="L13" i="1" s="1"/>
  <c r="J13" i="1"/>
  <c r="P12" i="1"/>
  <c r="M12" i="1"/>
  <c r="N12" i="1" s="1"/>
  <c r="K12" i="1"/>
  <c r="L12" i="1" s="1"/>
  <c r="J12" i="1"/>
  <c r="P11" i="1"/>
  <c r="M11" i="1"/>
  <c r="N11" i="1" s="1"/>
  <c r="K11" i="1"/>
  <c r="L11" i="1" s="1"/>
  <c r="J11" i="1"/>
  <c r="K52" i="2" l="1"/>
  <c r="K54" i="4"/>
  <c r="H11" i="4"/>
  <c r="K53" i="4"/>
  <c r="H11" i="2"/>
  <c r="K54" i="2"/>
  <c r="K54" i="3"/>
  <c r="K52" i="3"/>
  <c r="K53" i="3"/>
  <c r="H11" i="3"/>
  <c r="K53" i="2"/>
  <c r="K52" i="4"/>
  <c r="E13" i="1" l="1"/>
  <c r="F13" i="1" s="1"/>
  <c r="G13" i="1"/>
  <c r="H13" i="1" s="1"/>
  <c r="E46" i="1"/>
  <c r="F46" i="1" s="1"/>
  <c r="E38" i="1"/>
  <c r="F38" i="1" s="1"/>
  <c r="G36" i="1"/>
  <c r="H36" i="1" s="1"/>
  <c r="E34" i="1"/>
  <c r="F34" i="1" s="1"/>
  <c r="E30" i="1"/>
  <c r="F30" i="1" s="1"/>
  <c r="G25" i="1"/>
  <c r="H25" i="1" s="1"/>
  <c r="E18" i="1"/>
  <c r="F18" i="1" s="1"/>
  <c r="E36" i="1"/>
  <c r="F36" i="1" s="1"/>
  <c r="G40" i="1"/>
  <c r="H40" i="1" s="1"/>
  <c r="G30" i="1"/>
  <c r="H30" i="1" s="1"/>
  <c r="E27" i="1"/>
  <c r="F27" i="1" s="1"/>
  <c r="E19" i="1"/>
  <c r="F19" i="1" s="1"/>
  <c r="E14" i="1"/>
  <c r="F14" i="1" s="1"/>
  <c r="E16" i="1"/>
  <c r="F16" i="1" s="1"/>
  <c r="G16" i="1"/>
  <c r="H16" i="1" s="1"/>
  <c r="G38" i="1"/>
  <c r="H38" i="1" s="1"/>
  <c r="G27" i="1"/>
  <c r="H27" i="1" s="1"/>
  <c r="G43" i="1"/>
  <c r="H43" i="1" s="1"/>
  <c r="G26" i="1"/>
  <c r="H26" i="1" s="1"/>
  <c r="E26" i="1"/>
  <c r="F26" i="1" s="1"/>
  <c r="E22" i="1"/>
  <c r="F22" i="1" s="1"/>
  <c r="E37" i="1"/>
  <c r="F37" i="1" s="1"/>
  <c r="E25" i="1"/>
  <c r="F25" i="1" s="1"/>
  <c r="E21" i="1"/>
  <c r="F21" i="1" s="1"/>
  <c r="G11" i="1"/>
  <c r="G34" i="1"/>
  <c r="H34" i="1"/>
  <c r="G20" i="1"/>
  <c r="H20" i="1" s="1"/>
  <c r="G15" i="1"/>
  <c r="H15" i="1" s="1"/>
  <c r="G41" i="1"/>
  <c r="H41" i="1" s="1"/>
  <c r="E41" i="1"/>
  <c r="F41" i="1" s="1"/>
  <c r="E39" i="1"/>
  <c r="F39" i="1" s="1"/>
  <c r="G39" i="1"/>
  <c r="H39" i="1" s="1"/>
  <c r="E35" i="1"/>
  <c r="F35" i="1" s="1"/>
  <c r="G35" i="1"/>
  <c r="H35" i="1" s="1"/>
  <c r="E33" i="1"/>
  <c r="F33" i="1" s="1"/>
  <c r="E29" i="1"/>
  <c r="F29" i="1" s="1"/>
  <c r="G29" i="1"/>
  <c r="H29" i="1" s="1"/>
  <c r="E24" i="1"/>
  <c r="F24" i="1" s="1"/>
  <c r="G24" i="1"/>
  <c r="H24" i="1" s="1"/>
  <c r="G17" i="1"/>
  <c r="H17" i="1" s="1"/>
  <c r="E17" i="1"/>
  <c r="F17" i="1" s="1"/>
  <c r="G12" i="1"/>
  <c r="H12" i="1" s="1"/>
  <c r="E12" i="1"/>
  <c r="F12" i="1" s="1"/>
  <c r="G37" i="1"/>
  <c r="H37" i="1" s="1"/>
  <c r="G28" i="1"/>
  <c r="H28" i="1" s="1"/>
  <c r="G18" i="1"/>
  <c r="H18" i="1" s="1"/>
  <c r="G14" i="1"/>
  <c r="H14" i="1" s="1"/>
  <c r="E44" i="1"/>
  <c r="F44" i="1" s="1"/>
  <c r="E40" i="1"/>
  <c r="F40" i="1" s="1"/>
  <c r="E32" i="1"/>
  <c r="F32" i="1" s="1"/>
  <c r="E28" i="1"/>
  <c r="F28" i="1"/>
  <c r="E20" i="1"/>
  <c r="F20" i="1" s="1"/>
  <c r="E11" i="1"/>
  <c r="F11" i="1" s="1"/>
  <c r="G46" i="1"/>
  <c r="H46" i="1" s="1"/>
  <c r="G33" i="1"/>
  <c r="H33" i="1" s="1"/>
  <c r="G22" i="1"/>
  <c r="H22" i="1" s="1"/>
  <c r="G19" i="1"/>
  <c r="H19" i="1" s="1"/>
  <c r="E42" i="1"/>
  <c r="F42" i="1" s="1"/>
  <c r="G21" i="1"/>
  <c r="H21" i="1"/>
  <c r="E43" i="1"/>
  <c r="F43" i="1" s="1"/>
  <c r="E31" i="1"/>
  <c r="F31" i="1" s="1"/>
  <c r="E23" i="1"/>
  <c r="F23" i="1" s="1"/>
  <c r="G44" i="1"/>
  <c r="H44" i="1" s="1"/>
  <c r="G31" i="1"/>
  <c r="H31" i="1" s="1"/>
  <c r="E45" i="1"/>
  <c r="F45" i="1" s="1"/>
  <c r="G45" i="1"/>
  <c r="H45" i="1" s="1"/>
  <c r="G23" i="1"/>
  <c r="H23" i="1" s="1"/>
  <c r="G32" i="1"/>
  <c r="H32" i="1"/>
  <c r="E15" i="1"/>
  <c r="F15" i="1" s="1"/>
  <c r="G42" i="1"/>
  <c r="H42" i="1" s="1"/>
  <c r="K52" i="1" l="1"/>
  <c r="H11" i="1"/>
  <c r="K53" i="1"/>
  <c r="K54" i="1"/>
</calcChain>
</file>

<file path=xl/sharedStrings.xml><?xml version="1.0" encoding="utf-8"?>
<sst xmlns="http://schemas.openxmlformats.org/spreadsheetml/2006/main" count="734" uniqueCount="229">
  <si>
    <t>DAFTAR NILAI SISWA SMAN 9 SEMARANG SEMESTER GENAP TAHUN PELAJARAN 2019/2020</t>
  </si>
  <si>
    <t>Guru :</t>
  </si>
  <si>
    <t>Rosita Nurdiani S.Pd.</t>
  </si>
  <si>
    <t>Kelas X-IPS 1</t>
  </si>
  <si>
    <t>Mapel :</t>
  </si>
  <si>
    <t>Bahasa Jawa [ Kelompok B (Wajib)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</si>
  <si>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</si>
  <si>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</si>
  <si>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</si>
  <si>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</si>
  <si>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</si>
  <si>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</si>
  <si>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</si>
  <si>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</si>
  <si>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</si>
  <si>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</si>
  <si>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</si>
  <si>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</si>
  <si>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</si>
  <si>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</si>
  <si>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</si>
  <si>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</si>
  <si>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</si>
  <si>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</si>
  <si>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</si>
  <si>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</si>
  <si>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</si>
  <si>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</si>
  <si>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</si>
  <si>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</si>
  <si>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</si>
  <si>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</si>
  <si>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</si>
  <si>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</si>
  <si>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</si>
  <si>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</si>
  <si>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</si>
  <si>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</si>
  <si>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</si>
  <si>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</si>
  <si>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</si>
  <si>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</si>
  <si>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</si>
  <si>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</si>
  <si>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</si>
  <si>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</si>
  <si>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</si>
  <si>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</si>
  <si>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</si>
  <si>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</si>
  <si>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</si>
  <si>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</si>
  <si>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</si>
  <si>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</si>
  <si>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</si>
  <si>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</si>
  <si>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</si>
  <si>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</si>
  <si>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</si>
  <si>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</si>
  <si>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</si>
  <si>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</si>
  <si>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</si>
  <si>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</si>
  <si>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</si>
  <si>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</si>
  <si>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</si>
  <si>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</si>
  <si>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</si>
  <si>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</si>
  <si>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</si>
  <si>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</si>
  <si>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</si>
  <si>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</si>
  <si>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</si>
  <si>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</si>
  <si>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</si>
  <si>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</si>
  <si>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</si>
  <si>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</si>
  <si>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</si>
  <si>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</si>
  <si>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</si>
  <si>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</si>
  <si>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</si>
  <si>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</si>
  <si>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</si>
  <si>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</si>
  <si>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</si>
  <si>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</si>
  <si>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</si>
  <si>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</si>
  <si>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</si>
  <si>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</si>
  <si>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</si>
  <si>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</si>
  <si>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</si>
  <si>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</si>
  <si>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</si>
  <si>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</si>
  <si>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</si>
  <si>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</si>
  <si>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</si>
  <si>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</si>
  <si>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</si>
  <si>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</si>
  <si>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</si>
  <si>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</si>
  <si>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</si>
  <si>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</si>
  <si>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</si>
  <si>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</si>
  <si>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</si>
  <si>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</si>
  <si>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19870530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</si>
  <si>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</si>
  <si>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</si>
  <si>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</si>
  <si>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</si>
  <si>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</si>
  <si>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</si>
  <si>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</si>
  <si>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</si>
  <si>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</si>
  <si>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</si>
  <si>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</si>
  <si>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</si>
  <si>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</si>
  <si>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</si>
  <si>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</si>
  <si>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</si>
  <si>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</si>
  <si>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</si>
  <si>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</si>
  <si>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</si>
  <si>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</si>
  <si>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</si>
  <si>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</si>
  <si>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</si>
  <si>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</si>
  <si>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</si>
  <si>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</si>
  <si>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</si>
  <si>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</si>
  <si>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</si>
  <si>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</si>
  <si>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</si>
  <si>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</si>
  <si>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</si>
  <si>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</si>
  <si>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</si>
  <si>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</si>
  <si>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</si>
  <si>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</si>
  <si>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</si>
  <si>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</si>
  <si>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</si>
  <si>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</si>
  <si>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</si>
  <si>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</si>
  <si>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</si>
  <si>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</si>
  <si>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</si>
  <si>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</si>
  <si>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</si>
  <si>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</si>
  <si>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</si>
  <si>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</si>
  <si>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</si>
  <si>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</si>
  <si>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</si>
  <si>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</si>
  <si>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</si>
  <si>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</si>
  <si>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</si>
  <si>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</si>
  <si>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</si>
  <si>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</si>
  <si>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</si>
  <si>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</si>
  <si>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</si>
  <si>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</si>
  <si>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</si>
  <si>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</si>
  <si>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</si>
  <si>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</si>
  <si>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</si>
  <si>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</si>
  <si>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</si>
  <si>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</si>
  <si>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</si>
  <si>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</si>
  <si>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</si>
  <si>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</si>
  <si>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</si>
  <si>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</si>
  <si>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</si>
  <si>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</si>
  <si>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</si>
  <si>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</si>
  <si>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</si>
  <si>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</si>
  <si>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</si>
  <si>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</si>
  <si>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</si>
  <si>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</si>
  <si>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</si>
  <si>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</si>
  <si>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</si>
  <si>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</si>
  <si>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</si>
  <si>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</si>
  <si>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</si>
  <si>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</si>
  <si>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</si>
  <si>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</si>
  <si>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RIFA&amp;amp;amp;amp;#039;I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</si>
  <si>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</si>
  <si>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</si>
  <si>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</si>
  <si>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</si>
  <si>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</si>
  <si>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</si>
  <si>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kemampuan mengidentifikasi struktur teks panatacara, memahami teks deskripsi makanan tradisional, serta mampu memahami kaidah penulisan kalimat aksara Jawa</t>
  </si>
  <si>
    <t>Memiliki kemampuan menyajikan teks panatacara secara lisan, namun perlu peningkatan dalam mengenali teknik membaca panatacara</t>
  </si>
  <si>
    <t>Memiliki kemampuan memahami isi teks deskripsi makanan tradisional Jawa, mampu mengidentifikasi struktur teks panatacara, namun perlu peningkatan dalam memahami kaidah penulisan teks aksara Jawa</t>
  </si>
  <si>
    <t>Memiliki kemampuan menyajikan teks cerita wayang bima bungkus, namun perlu peningkatan dalam menyajikan teks panatacara</t>
  </si>
  <si>
    <t>Memiliki kemampuan memahami isi cerita bima bungkus, namun perlu peningkatan dalam menganalisis kaedah penulisan aksara jawa dan mengidentifikasi teks panatacara</t>
  </si>
  <si>
    <t>Memiliki kemampuan menyajikan teks cerita bima bungkus, namun perlu peningkatan dalam menyajikan teks panatacara dan menulis paragfar dengan aksara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</si>
</sst>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40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138039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deskripsi makanan tradisional Jawa, mampu mengidentifikasi struktur teks panatacara, namun perlu peningkatan dalam memahami kaidah penulisan teks aksara Jawa</v>
      </c>
      <c r="K11" s="28">
        <f t="shared" ref="K11:K50" si="5">IF((COUNTA(AF11:AO11)&gt;0),AVERAGE(AF11:AO11),"")</f>
        <v>83.283783783783775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83.283783783783775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cerita wayang bima bungkus, namun perlu peningkatan dalam menyajikan teks panatacara</v>
      </c>
      <c r="Q11" s="39"/>
      <c r="R11" s="39" t="s">
        <v>9</v>
      </c>
      <c r="S11" s="18"/>
      <c r="T11" s="1">
        <v>70</v>
      </c>
      <c r="U11" s="1">
        <v>80</v>
      </c>
      <c r="V11" s="78">
        <v>83.567567567567565</v>
      </c>
      <c r="W11" s="1">
        <v>80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83</v>
      </c>
      <c r="AG11" s="78">
        <v>83.567567567567565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146778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2" s="28">
        <f t="shared" si="5"/>
        <v>84.743243243243242</v>
      </c>
      <c r="L12" s="28" t="str">
        <f t="shared" si="6"/>
        <v>A</v>
      </c>
      <c r="M12" s="28">
        <f t="shared" si="7"/>
        <v>84.743243243243242</v>
      </c>
      <c r="N12" s="28" t="str">
        <f t="shared" si="8"/>
        <v>A</v>
      </c>
      <c r="O12" s="36">
        <v>1</v>
      </c>
      <c r="P12" s="28" t="str">
        <f t="shared" si="9"/>
        <v>Memiliki kemampuan menyajikan teks panatacara secara lisan, namun perlu peningkatan dalam mengenali teknik membaca panatacara</v>
      </c>
      <c r="Q12" s="39"/>
      <c r="R12" s="39" t="s">
        <v>9</v>
      </c>
      <c r="S12" s="18"/>
      <c r="T12" s="1">
        <v>75</v>
      </c>
      <c r="U12" s="1">
        <v>75</v>
      </c>
      <c r="V12" s="78">
        <v>86.486486486486484</v>
      </c>
      <c r="W12" s="1">
        <v>82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83</v>
      </c>
      <c r="AG12" s="78">
        <v>86.486486486486484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146794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82.297297297297291</v>
      </c>
      <c r="L13" s="28" t="str">
        <f t="shared" si="6"/>
        <v>B</v>
      </c>
      <c r="M13" s="28">
        <f t="shared" si="7"/>
        <v>82.297297297297291</v>
      </c>
      <c r="N13" s="28" t="str">
        <f t="shared" si="8"/>
        <v>B</v>
      </c>
      <c r="O13" s="36">
        <v>2</v>
      </c>
      <c r="P13" s="28" t="str">
        <f t="shared" si="9"/>
        <v>Memiliki kemampuan menyajikan teks cerita wayang bima bungkus, namun perlu peningkatan dalam menyajikan teks panatacara</v>
      </c>
      <c r="Q13" s="39"/>
      <c r="R13" s="39" t="s">
        <v>9</v>
      </c>
      <c r="S13" s="18"/>
      <c r="T13" s="1">
        <v>80</v>
      </c>
      <c r="U13" s="1">
        <v>80</v>
      </c>
      <c r="V13" s="78">
        <v>82.594594594594582</v>
      </c>
      <c r="W13" s="1">
        <v>80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82</v>
      </c>
      <c r="AG13" s="78">
        <v>82.594594594594582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9" t="s">
        <v>223</v>
      </c>
      <c r="FI13" s="79" t="s">
        <v>224</v>
      </c>
      <c r="FJ13" s="41">
        <v>56901</v>
      </c>
      <c r="FK13" s="41">
        <v>56911</v>
      </c>
    </row>
    <row r="14" spans="1:167" x14ac:dyDescent="0.25">
      <c r="A14" s="19">
        <v>4</v>
      </c>
      <c r="B14" s="19">
        <v>146810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mengidentifikasi struktur teks panatacara, memahami teks deskripsi makanan tradisional, serta mampu memahami kaidah penulisan kalimat aksara Jawa</v>
      </c>
      <c r="K14" s="28">
        <f t="shared" si="5"/>
        <v>82.594594594594582</v>
      </c>
      <c r="L14" s="28" t="str">
        <f t="shared" si="6"/>
        <v>B</v>
      </c>
      <c r="M14" s="28">
        <f t="shared" si="7"/>
        <v>82.594594594594582</v>
      </c>
      <c r="N14" s="28" t="str">
        <f t="shared" si="8"/>
        <v>B</v>
      </c>
      <c r="O14" s="36">
        <v>2</v>
      </c>
      <c r="P14" s="28" t="str">
        <f t="shared" si="9"/>
        <v>Memiliki kemampuan menyajikan teks cerita wayang bima bungkus, namun perlu peningkatan dalam menyajikan teks panatacara</v>
      </c>
      <c r="Q14" s="39"/>
      <c r="R14" s="39" t="s">
        <v>9</v>
      </c>
      <c r="S14" s="18"/>
      <c r="T14" s="1">
        <v>98</v>
      </c>
      <c r="U14" s="1">
        <v>95</v>
      </c>
      <c r="V14" s="78">
        <v>85.189189189189179</v>
      </c>
      <c r="W14" s="1">
        <v>90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80</v>
      </c>
      <c r="AG14" s="78">
        <v>85.189189189189179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146826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5" s="28">
        <f t="shared" si="5"/>
        <v>83.13513513513513</v>
      </c>
      <c r="L15" s="28" t="str">
        <f t="shared" si="6"/>
        <v>B</v>
      </c>
      <c r="M15" s="28">
        <f t="shared" si="7"/>
        <v>83.13513513513513</v>
      </c>
      <c r="N15" s="28" t="str">
        <f t="shared" si="8"/>
        <v>B</v>
      </c>
      <c r="O15" s="36">
        <v>2</v>
      </c>
      <c r="P15" s="28" t="str">
        <f t="shared" si="9"/>
        <v>Memiliki kemampuan menyajikan teks cerita wayang bima bungkus, namun perlu peningkatan dalam menyajikan teks panatacara</v>
      </c>
      <c r="Q15" s="39"/>
      <c r="R15" s="39" t="s">
        <v>9</v>
      </c>
      <c r="S15" s="18"/>
      <c r="T15" s="1">
        <v>80</v>
      </c>
      <c r="U15" s="1">
        <v>80</v>
      </c>
      <c r="V15" s="78">
        <v>82.27027027027026</v>
      </c>
      <c r="W15" s="1">
        <v>80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84</v>
      </c>
      <c r="AG15" s="78">
        <v>82.27027027027026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9" t="s">
        <v>225</v>
      </c>
      <c r="FI15" s="79" t="s">
        <v>226</v>
      </c>
      <c r="FJ15" s="41">
        <v>56902</v>
      </c>
      <c r="FK15" s="41">
        <v>56912</v>
      </c>
    </row>
    <row r="16" spans="1:167" x14ac:dyDescent="0.25">
      <c r="A16" s="19">
        <v>6</v>
      </c>
      <c r="B16" s="19">
        <v>146842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80.486486486486484</v>
      </c>
      <c r="L16" s="28" t="str">
        <f t="shared" si="6"/>
        <v>B</v>
      </c>
      <c r="M16" s="28">
        <f t="shared" si="7"/>
        <v>80.486486486486484</v>
      </c>
      <c r="N16" s="28" t="str">
        <f t="shared" si="8"/>
        <v>B</v>
      </c>
      <c r="O16" s="36">
        <v>2</v>
      </c>
      <c r="P16" s="28" t="str">
        <f t="shared" si="9"/>
        <v>Memiliki kemampuan menyajikan teks cerita wayang bima bungkus, namun perlu peningkatan dalam menyajikan teks panatacara</v>
      </c>
      <c r="Q16" s="39"/>
      <c r="R16" s="39" t="s">
        <v>9</v>
      </c>
      <c r="S16" s="18"/>
      <c r="T16" s="1">
        <v>90</v>
      </c>
      <c r="U16" s="1">
        <v>70</v>
      </c>
      <c r="V16" s="78">
        <v>80.972972972972968</v>
      </c>
      <c r="W16" s="1">
        <v>90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80</v>
      </c>
      <c r="AG16" s="78">
        <v>80.972972972972968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146858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7" s="28">
        <f t="shared" si="5"/>
        <v>83.405405405405403</v>
      </c>
      <c r="L17" s="28" t="str">
        <f t="shared" si="6"/>
        <v>B</v>
      </c>
      <c r="M17" s="28">
        <f t="shared" si="7"/>
        <v>83.405405405405403</v>
      </c>
      <c r="N17" s="28" t="str">
        <f t="shared" si="8"/>
        <v>B</v>
      </c>
      <c r="O17" s="36">
        <v>2</v>
      </c>
      <c r="P17" s="28" t="str">
        <f t="shared" si="9"/>
        <v>Memiliki kemampuan menyajikan teks cerita wayang bima bungkus, namun perlu peningkatan dalam menyajikan teks panatacara</v>
      </c>
      <c r="Q17" s="39"/>
      <c r="R17" s="39" t="s">
        <v>9</v>
      </c>
      <c r="S17" s="18"/>
      <c r="T17" s="1">
        <v>80</v>
      </c>
      <c r="U17" s="1">
        <v>80</v>
      </c>
      <c r="V17" s="78">
        <v>86.810810810810807</v>
      </c>
      <c r="W17" s="1">
        <v>80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80</v>
      </c>
      <c r="AG17" s="78">
        <v>86.810810810810807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9" t="s">
        <v>227</v>
      </c>
      <c r="FI17" s="79" t="s">
        <v>228</v>
      </c>
      <c r="FJ17" s="41">
        <v>56903</v>
      </c>
      <c r="FK17" s="41">
        <v>56913</v>
      </c>
    </row>
    <row r="18" spans="1:167" x14ac:dyDescent="0.25">
      <c r="A18" s="19">
        <v>8</v>
      </c>
      <c r="B18" s="19">
        <v>146874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mengidentifikasi struktur teks panatacara, memahami teks deskripsi makanan tradisional, serta mampu memahami kaidah penulisan kalimat aksara Jawa</v>
      </c>
      <c r="K18" s="28">
        <f t="shared" si="5"/>
        <v>85.067567567567565</v>
      </c>
      <c r="L18" s="28" t="str">
        <f t="shared" si="6"/>
        <v>A</v>
      </c>
      <c r="M18" s="28">
        <f t="shared" si="7"/>
        <v>85.067567567567565</v>
      </c>
      <c r="N18" s="28" t="str">
        <f t="shared" si="8"/>
        <v>A</v>
      </c>
      <c r="O18" s="36">
        <v>1</v>
      </c>
      <c r="P18" s="28" t="str">
        <f t="shared" si="9"/>
        <v>Memiliki kemampuan menyajikan teks panatacara secara lisan, namun perlu peningkatan dalam mengenali teknik membaca panatacara</v>
      </c>
      <c r="Q18" s="39"/>
      <c r="R18" s="39" t="s">
        <v>9</v>
      </c>
      <c r="S18" s="18"/>
      <c r="T18" s="1">
        <v>88</v>
      </c>
      <c r="U18" s="1">
        <v>90</v>
      </c>
      <c r="V18" s="78">
        <v>87.13513513513513</v>
      </c>
      <c r="W18" s="1">
        <v>88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83</v>
      </c>
      <c r="AG18" s="78">
        <v>87.13513513513513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146890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9" s="28">
        <f t="shared" si="5"/>
        <v>85.067567567567565</v>
      </c>
      <c r="L19" s="28" t="str">
        <f t="shared" si="6"/>
        <v>A</v>
      </c>
      <c r="M19" s="28">
        <f t="shared" si="7"/>
        <v>85.067567567567565</v>
      </c>
      <c r="N19" s="28" t="str">
        <f t="shared" si="8"/>
        <v>A</v>
      </c>
      <c r="O19" s="36">
        <v>1</v>
      </c>
      <c r="P19" s="28" t="str">
        <f t="shared" si="9"/>
        <v>Memiliki kemampuan menyajikan teks panatacara secara lisan, namun perlu peningkatan dalam mengenali teknik membaca panatacara</v>
      </c>
      <c r="Q19" s="39"/>
      <c r="R19" s="39" t="s">
        <v>9</v>
      </c>
      <c r="S19" s="18"/>
      <c r="T19" s="1">
        <v>80</v>
      </c>
      <c r="U19" s="1">
        <v>85</v>
      </c>
      <c r="V19" s="78">
        <v>87.13513513513513</v>
      </c>
      <c r="W19" s="1">
        <v>80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83</v>
      </c>
      <c r="AG19" s="78">
        <v>87.13513513513513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56904</v>
      </c>
      <c r="FK19" s="41">
        <v>56914</v>
      </c>
    </row>
    <row r="20" spans="1:167" x14ac:dyDescent="0.25">
      <c r="A20" s="19">
        <v>10</v>
      </c>
      <c r="B20" s="19">
        <v>146906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0" s="28">
        <f t="shared" si="5"/>
        <v>81.310810810810807</v>
      </c>
      <c r="L20" s="28" t="str">
        <f t="shared" si="6"/>
        <v>B</v>
      </c>
      <c r="M20" s="28">
        <f t="shared" si="7"/>
        <v>81.310810810810807</v>
      </c>
      <c r="N20" s="28" t="str">
        <f t="shared" si="8"/>
        <v>B</v>
      </c>
      <c r="O20" s="36">
        <v>2</v>
      </c>
      <c r="P20" s="28" t="str">
        <f t="shared" si="9"/>
        <v>Memiliki kemampuan menyajikan teks cerita wayang bima bungkus, namun perlu peningkatan dalam menyajikan teks panatacara</v>
      </c>
      <c r="Q20" s="39"/>
      <c r="R20" s="39" t="s">
        <v>9</v>
      </c>
      <c r="S20" s="18"/>
      <c r="T20" s="1">
        <v>89</v>
      </c>
      <c r="U20" s="1">
        <v>70</v>
      </c>
      <c r="V20" s="78">
        <v>81.621621621621614</v>
      </c>
      <c r="W20" s="1">
        <v>89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81</v>
      </c>
      <c r="AG20" s="78">
        <v>81.621621621621614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146922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87.743243243243242</v>
      </c>
      <c r="L21" s="28" t="str">
        <f t="shared" si="6"/>
        <v>A</v>
      </c>
      <c r="M21" s="28">
        <f t="shared" si="7"/>
        <v>87.743243243243242</v>
      </c>
      <c r="N21" s="28" t="str">
        <f t="shared" si="8"/>
        <v>A</v>
      </c>
      <c r="O21" s="36">
        <v>1</v>
      </c>
      <c r="P21" s="28" t="str">
        <f t="shared" si="9"/>
        <v>Memiliki kemampuan menyajikan teks panatacara secara lisan, namun perlu peningkatan dalam mengenali teknik membaca panatacara</v>
      </c>
      <c r="Q21" s="39"/>
      <c r="R21" s="39" t="s">
        <v>8</v>
      </c>
      <c r="S21" s="18"/>
      <c r="T21" s="1">
        <v>88</v>
      </c>
      <c r="U21" s="1">
        <v>71</v>
      </c>
      <c r="V21" s="78">
        <v>86.486486486486484</v>
      </c>
      <c r="W21" s="1">
        <v>88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89</v>
      </c>
      <c r="AG21" s="78">
        <v>86.486486486486484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56905</v>
      </c>
      <c r="FK21" s="41">
        <v>56915</v>
      </c>
    </row>
    <row r="22" spans="1:167" x14ac:dyDescent="0.25">
      <c r="A22" s="19">
        <v>12</v>
      </c>
      <c r="B22" s="19">
        <v>146938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mengidentifikasi struktur teks panatacara, memahami teks deskripsi makanan tradisional, serta mampu memahami kaidah penulisan kalimat aksara Jawa</v>
      </c>
      <c r="K22" s="28">
        <f t="shared" si="5"/>
        <v>83.297297297297291</v>
      </c>
      <c r="L22" s="28" t="str">
        <f t="shared" si="6"/>
        <v>B</v>
      </c>
      <c r="M22" s="28">
        <f t="shared" si="7"/>
        <v>83.297297297297291</v>
      </c>
      <c r="N22" s="28" t="str">
        <f t="shared" si="8"/>
        <v>B</v>
      </c>
      <c r="O22" s="36">
        <v>2</v>
      </c>
      <c r="P22" s="28" t="str">
        <f t="shared" si="9"/>
        <v>Memiliki kemampuan menyajikan teks cerita wayang bima bungkus, namun perlu peningkatan dalam menyajikan teks panatacara</v>
      </c>
      <c r="Q22" s="39"/>
      <c r="R22" s="39" t="s">
        <v>9</v>
      </c>
      <c r="S22" s="18"/>
      <c r="T22" s="1">
        <v>93</v>
      </c>
      <c r="U22" s="1">
        <v>85</v>
      </c>
      <c r="V22" s="78">
        <v>82.594594594594582</v>
      </c>
      <c r="W22" s="1">
        <v>93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84</v>
      </c>
      <c r="AG22" s="78">
        <v>82.594594594594582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146954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3" s="28">
        <f t="shared" si="5"/>
        <v>84.405405405405403</v>
      </c>
      <c r="L23" s="28" t="str">
        <f t="shared" si="6"/>
        <v>A</v>
      </c>
      <c r="M23" s="28">
        <f t="shared" si="7"/>
        <v>84.405405405405403</v>
      </c>
      <c r="N23" s="28" t="str">
        <f t="shared" si="8"/>
        <v>A</v>
      </c>
      <c r="O23" s="36">
        <v>1</v>
      </c>
      <c r="P23" s="28" t="str">
        <f t="shared" si="9"/>
        <v>Memiliki kemampuan menyajikan teks panatacara secara lisan, namun perlu peningkatan dalam mengenali teknik membaca panatacara</v>
      </c>
      <c r="Q23" s="39"/>
      <c r="R23" s="39" t="s">
        <v>9</v>
      </c>
      <c r="S23" s="18"/>
      <c r="T23" s="1">
        <v>76</v>
      </c>
      <c r="U23" s="1">
        <v>80</v>
      </c>
      <c r="V23" s="78">
        <v>86.810810810810807</v>
      </c>
      <c r="W23" s="1">
        <v>83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82</v>
      </c>
      <c r="AG23" s="78">
        <v>86.810810810810807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56906</v>
      </c>
      <c r="FK23" s="41">
        <v>56916</v>
      </c>
    </row>
    <row r="24" spans="1:167" x14ac:dyDescent="0.25">
      <c r="A24" s="19">
        <v>14</v>
      </c>
      <c r="B24" s="19">
        <v>146970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4" s="28">
        <f t="shared" si="5"/>
        <v>82.486486486486484</v>
      </c>
      <c r="L24" s="28" t="str">
        <f t="shared" si="6"/>
        <v>B</v>
      </c>
      <c r="M24" s="28">
        <f t="shared" si="7"/>
        <v>82.486486486486484</v>
      </c>
      <c r="N24" s="28" t="str">
        <f t="shared" si="8"/>
        <v>B</v>
      </c>
      <c r="O24" s="36">
        <v>2</v>
      </c>
      <c r="P24" s="28" t="str">
        <f t="shared" si="9"/>
        <v>Memiliki kemampuan menyajikan teks cerita wayang bima bungkus, namun perlu peningkatan dalam menyajikan teks panatacara</v>
      </c>
      <c r="Q24" s="39"/>
      <c r="R24" s="39" t="s">
        <v>9</v>
      </c>
      <c r="S24" s="18"/>
      <c r="T24" s="1">
        <v>80</v>
      </c>
      <c r="U24" s="1">
        <v>70</v>
      </c>
      <c r="V24" s="78">
        <v>80.972972972972968</v>
      </c>
      <c r="W24" s="1">
        <v>80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84</v>
      </c>
      <c r="AG24" s="78">
        <v>80.972972972972968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146986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mengidentifikasi struktur teks panatacara, memahami teks deskripsi makanan tradisional, serta mampu memahami kaidah penulisan kalimat aksara Jawa</v>
      </c>
      <c r="K25" s="28">
        <f t="shared" si="5"/>
        <v>88.067567567567565</v>
      </c>
      <c r="L25" s="28" t="str">
        <f t="shared" si="6"/>
        <v>A</v>
      </c>
      <c r="M25" s="28">
        <f t="shared" si="7"/>
        <v>88.067567567567565</v>
      </c>
      <c r="N25" s="28" t="str">
        <f t="shared" si="8"/>
        <v>A</v>
      </c>
      <c r="O25" s="36">
        <v>1</v>
      </c>
      <c r="P25" s="28" t="str">
        <f t="shared" si="9"/>
        <v>Memiliki kemampuan menyajikan teks panatacara secara lisan, namun perlu peningkatan dalam mengenali teknik membaca panatacara</v>
      </c>
      <c r="Q25" s="39"/>
      <c r="R25" s="39" t="s">
        <v>9</v>
      </c>
      <c r="S25" s="18"/>
      <c r="T25" s="1">
        <v>80</v>
      </c>
      <c r="U25" s="1">
        <v>90</v>
      </c>
      <c r="V25" s="78">
        <v>87.13513513513513</v>
      </c>
      <c r="W25" s="1">
        <v>80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89</v>
      </c>
      <c r="AG25" s="78">
        <v>87.13513513513513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56907</v>
      </c>
      <c r="FK25" s="41">
        <v>56917</v>
      </c>
    </row>
    <row r="26" spans="1:167" x14ac:dyDescent="0.25">
      <c r="A26" s="19">
        <v>16</v>
      </c>
      <c r="B26" s="19">
        <v>147002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mengidentifikasi struktur teks panatacara, memahami teks deskripsi makanan tradisional, serta mampu memahami kaidah penulisan kalimat aksara Jawa</v>
      </c>
      <c r="K26" s="28">
        <f t="shared" si="5"/>
        <v>83.756756756756758</v>
      </c>
      <c r="L26" s="28" t="str">
        <f t="shared" si="6"/>
        <v>B</v>
      </c>
      <c r="M26" s="28">
        <f t="shared" si="7"/>
        <v>83.756756756756758</v>
      </c>
      <c r="N26" s="28" t="str">
        <f t="shared" si="8"/>
        <v>B</v>
      </c>
      <c r="O26" s="36">
        <v>2</v>
      </c>
      <c r="P26" s="28" t="str">
        <f t="shared" si="9"/>
        <v>Memiliki kemampuan menyajikan teks cerita wayang bima bungkus, namun perlu peningkatan dalam menyajikan teks panatacara</v>
      </c>
      <c r="Q26" s="39"/>
      <c r="R26" s="39" t="s">
        <v>9</v>
      </c>
      <c r="S26" s="18"/>
      <c r="T26" s="1">
        <v>95</v>
      </c>
      <c r="U26" s="1">
        <v>90</v>
      </c>
      <c r="V26" s="78">
        <v>85.513513513513516</v>
      </c>
      <c r="W26" s="1">
        <v>95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82</v>
      </c>
      <c r="AG26" s="78">
        <v>85.513513513513516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147018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7" s="28">
        <f t="shared" si="5"/>
        <v>85.040540540540547</v>
      </c>
      <c r="L27" s="28" t="str">
        <f t="shared" si="6"/>
        <v>A</v>
      </c>
      <c r="M27" s="28">
        <f t="shared" si="7"/>
        <v>85.040540540540547</v>
      </c>
      <c r="N27" s="28" t="str">
        <f t="shared" si="8"/>
        <v>A</v>
      </c>
      <c r="O27" s="36">
        <v>1</v>
      </c>
      <c r="P27" s="28" t="str">
        <f t="shared" si="9"/>
        <v>Memiliki kemampuan menyajikan teks panatacara secara lisan, namun perlu peningkatan dalam mengenali teknik membaca panatacara</v>
      </c>
      <c r="Q27" s="39"/>
      <c r="R27" s="39" t="s">
        <v>9</v>
      </c>
      <c r="S27" s="18"/>
      <c r="T27" s="1">
        <v>70</v>
      </c>
      <c r="U27" s="1">
        <v>90</v>
      </c>
      <c r="V27" s="78">
        <v>89.081081081081081</v>
      </c>
      <c r="W27" s="1">
        <v>82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81</v>
      </c>
      <c r="AG27" s="78">
        <v>89.081081081081081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56908</v>
      </c>
      <c r="FK27" s="41">
        <v>56918</v>
      </c>
    </row>
    <row r="28" spans="1:167" x14ac:dyDescent="0.25">
      <c r="A28" s="19">
        <v>18</v>
      </c>
      <c r="B28" s="19">
        <v>147034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8" s="28">
        <f t="shared" si="5"/>
        <v>82.959459459459453</v>
      </c>
      <c r="L28" s="28" t="str">
        <f t="shared" si="6"/>
        <v>B</v>
      </c>
      <c r="M28" s="28">
        <f t="shared" si="7"/>
        <v>82.959459459459453</v>
      </c>
      <c r="N28" s="28" t="str">
        <f t="shared" si="8"/>
        <v>B</v>
      </c>
      <c r="O28" s="36">
        <v>2</v>
      </c>
      <c r="P28" s="28" t="str">
        <f t="shared" si="9"/>
        <v>Memiliki kemampuan menyajikan teks cerita wayang bima bungkus, namun perlu peningkatan dalam menyajikan teks panatacara</v>
      </c>
      <c r="Q28" s="39"/>
      <c r="R28" s="39" t="s">
        <v>9</v>
      </c>
      <c r="S28" s="18"/>
      <c r="T28" s="1">
        <v>90</v>
      </c>
      <c r="U28" s="1">
        <v>70</v>
      </c>
      <c r="V28" s="78">
        <v>82.918918918918919</v>
      </c>
      <c r="W28" s="1">
        <v>90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83</v>
      </c>
      <c r="AG28" s="78">
        <v>82.918918918918919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147050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mengidentifikasi struktur teks panatacara, memahami teks deskripsi makanan tradisional, serta mampu memahami kaidah penulisan kalimat aksara Jawa</v>
      </c>
      <c r="K29" s="28">
        <f t="shared" si="5"/>
        <v>85.743243243243242</v>
      </c>
      <c r="L29" s="28" t="str">
        <f t="shared" si="6"/>
        <v>A</v>
      </c>
      <c r="M29" s="28">
        <f t="shared" si="7"/>
        <v>85.743243243243242</v>
      </c>
      <c r="N29" s="28" t="str">
        <f t="shared" si="8"/>
        <v>A</v>
      </c>
      <c r="O29" s="36">
        <v>1</v>
      </c>
      <c r="P29" s="28" t="str">
        <f t="shared" si="9"/>
        <v>Memiliki kemampuan menyajikan teks panatacara secara lisan, namun perlu peningkatan dalam mengenali teknik membaca panatacara</v>
      </c>
      <c r="Q29" s="39"/>
      <c r="R29" s="39" t="s">
        <v>9</v>
      </c>
      <c r="S29" s="18"/>
      <c r="T29" s="1">
        <v>88</v>
      </c>
      <c r="U29" s="1">
        <v>85</v>
      </c>
      <c r="V29" s="78">
        <v>86.486486486486484</v>
      </c>
      <c r="W29" s="1">
        <v>88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85</v>
      </c>
      <c r="AG29" s="78">
        <v>86.486486486486484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56909</v>
      </c>
      <c r="FK29" s="41">
        <v>56919</v>
      </c>
    </row>
    <row r="30" spans="1:167" x14ac:dyDescent="0.25">
      <c r="A30" s="19">
        <v>20</v>
      </c>
      <c r="B30" s="19">
        <v>147066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mengidentifikasi struktur teks panatacara, memahami teks deskripsi makanan tradisional, serta mampu memahami kaidah penulisan kalimat aksara Jawa</v>
      </c>
      <c r="K30" s="28">
        <f t="shared" si="5"/>
        <v>85.554054054054049</v>
      </c>
      <c r="L30" s="28" t="str">
        <f t="shared" si="6"/>
        <v>A</v>
      </c>
      <c r="M30" s="28">
        <f t="shared" si="7"/>
        <v>85.554054054054049</v>
      </c>
      <c r="N30" s="28" t="str">
        <f t="shared" si="8"/>
        <v>A</v>
      </c>
      <c r="O30" s="36">
        <v>1</v>
      </c>
      <c r="P30" s="28" t="str">
        <f t="shared" si="9"/>
        <v>Memiliki kemampuan menyajikan teks panatacara secara lisan, namun perlu peningkatan dalam mengenali teknik membaca panatacara</v>
      </c>
      <c r="Q30" s="39"/>
      <c r="R30" s="39" t="s">
        <v>9</v>
      </c>
      <c r="S30" s="18"/>
      <c r="T30" s="1">
        <v>90</v>
      </c>
      <c r="U30" s="1">
        <v>92</v>
      </c>
      <c r="V30" s="78">
        <v>88.108108108108098</v>
      </c>
      <c r="W30" s="1">
        <v>90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83</v>
      </c>
      <c r="AG30" s="78">
        <v>88.108108108108098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147082</v>
      </c>
      <c r="C31" s="19" t="s">
        <v>86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1" s="28">
        <f t="shared" si="5"/>
        <v>86.108108108108098</v>
      </c>
      <c r="L31" s="28" t="str">
        <f t="shared" si="6"/>
        <v>A</v>
      </c>
      <c r="M31" s="28">
        <f t="shared" si="7"/>
        <v>86.108108108108098</v>
      </c>
      <c r="N31" s="28" t="str">
        <f t="shared" si="8"/>
        <v>A</v>
      </c>
      <c r="O31" s="36">
        <v>1</v>
      </c>
      <c r="P31" s="28" t="str">
        <f t="shared" si="9"/>
        <v>Memiliki kemampuan menyajikan teks panatacara secara lisan, namun perlu peningkatan dalam mengenali teknik membaca panatacara</v>
      </c>
      <c r="Q31" s="39"/>
      <c r="R31" s="39" t="s">
        <v>9</v>
      </c>
      <c r="S31" s="18"/>
      <c r="T31" s="1">
        <v>70</v>
      </c>
      <c r="U31" s="1">
        <v>70</v>
      </c>
      <c r="V31" s="78">
        <v>84.21621621621621</v>
      </c>
      <c r="W31" s="1">
        <v>70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88</v>
      </c>
      <c r="AG31" s="78">
        <v>84.21621621621621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56910</v>
      </c>
      <c r="FK31" s="41">
        <v>56920</v>
      </c>
    </row>
    <row r="32" spans="1:167" x14ac:dyDescent="0.25">
      <c r="A32" s="19">
        <v>22</v>
      </c>
      <c r="B32" s="19">
        <v>147098</v>
      </c>
      <c r="C32" s="19" t="s">
        <v>87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mengidentifikasi struktur teks panatacara, memahami teks deskripsi makanan tradisional, serta mampu memahami kaidah penulisan kalimat aksara Jawa</v>
      </c>
      <c r="K32" s="28">
        <f t="shared" si="5"/>
        <v>89.86486486486487</v>
      </c>
      <c r="L32" s="28" t="str">
        <f t="shared" si="6"/>
        <v>A</v>
      </c>
      <c r="M32" s="28">
        <f t="shared" si="7"/>
        <v>89.86486486486487</v>
      </c>
      <c r="N32" s="28" t="str">
        <f t="shared" si="8"/>
        <v>A</v>
      </c>
      <c r="O32" s="36">
        <v>1</v>
      </c>
      <c r="P32" s="28" t="str">
        <f t="shared" si="9"/>
        <v>Memiliki kemampuan menyajikan teks panatacara secara lisan, namun perlu peningkatan dalam mengenali teknik membaca panatacara</v>
      </c>
      <c r="Q32" s="39"/>
      <c r="R32" s="39" t="s">
        <v>9</v>
      </c>
      <c r="S32" s="18"/>
      <c r="T32" s="1">
        <v>98</v>
      </c>
      <c r="U32" s="1">
        <v>97</v>
      </c>
      <c r="V32" s="78">
        <v>89.729729729729726</v>
      </c>
      <c r="W32" s="1">
        <v>98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90</v>
      </c>
      <c r="AG32" s="78">
        <v>89.729729729729726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147114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mengidentifikasi struktur teks panatacara, memahami teks deskripsi makanan tradisional, serta mampu memahami kaidah penulisan kalimat aksara Jawa</v>
      </c>
      <c r="K33" s="28">
        <f t="shared" si="5"/>
        <v>84.932432432432421</v>
      </c>
      <c r="L33" s="28" t="str">
        <f t="shared" si="6"/>
        <v>A</v>
      </c>
      <c r="M33" s="28">
        <f t="shared" si="7"/>
        <v>84.932432432432421</v>
      </c>
      <c r="N33" s="28" t="str">
        <f t="shared" si="8"/>
        <v>A</v>
      </c>
      <c r="O33" s="36">
        <v>1</v>
      </c>
      <c r="P33" s="28" t="str">
        <f t="shared" si="9"/>
        <v>Memiliki kemampuan menyajikan teks panatacara secara lisan, namun perlu peningkatan dalam mengenali teknik membaca panatacara</v>
      </c>
      <c r="Q33" s="39"/>
      <c r="R33" s="39" t="s">
        <v>9</v>
      </c>
      <c r="S33" s="18"/>
      <c r="T33" s="1">
        <v>87</v>
      </c>
      <c r="U33" s="1">
        <v>82</v>
      </c>
      <c r="V33" s="78">
        <v>84.864864864864856</v>
      </c>
      <c r="W33" s="1">
        <v>87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85</v>
      </c>
      <c r="AG33" s="78">
        <v>84.864864864864856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147130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mengidentifikasi struktur teks panatacara, memahami teks deskripsi makanan tradisional, serta mampu memahami kaidah penulisan kalimat aksara Jawa</v>
      </c>
      <c r="K34" s="28">
        <f t="shared" si="5"/>
        <v>87.905405405405403</v>
      </c>
      <c r="L34" s="28" t="str">
        <f t="shared" si="6"/>
        <v>A</v>
      </c>
      <c r="M34" s="28">
        <f t="shared" si="7"/>
        <v>87.905405405405403</v>
      </c>
      <c r="N34" s="28" t="str">
        <f t="shared" si="8"/>
        <v>A</v>
      </c>
      <c r="O34" s="36">
        <v>1</v>
      </c>
      <c r="P34" s="28" t="str">
        <f t="shared" si="9"/>
        <v>Memiliki kemampuan menyajikan teks panatacara secara lisan, namun perlu peningkatan dalam mengenali teknik membaca panatacara</v>
      </c>
      <c r="Q34" s="39"/>
      <c r="R34" s="39" t="s">
        <v>9</v>
      </c>
      <c r="S34" s="18"/>
      <c r="T34" s="1">
        <v>89</v>
      </c>
      <c r="U34" s="1">
        <v>89</v>
      </c>
      <c r="V34" s="78">
        <v>86.810810810810807</v>
      </c>
      <c r="W34" s="1">
        <v>89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89</v>
      </c>
      <c r="AG34" s="78">
        <v>86.810810810810807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147146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5" s="28">
        <f t="shared" si="5"/>
        <v>76.783783783783775</v>
      </c>
      <c r="L35" s="28" t="str">
        <f t="shared" si="6"/>
        <v>B</v>
      </c>
      <c r="M35" s="28">
        <f t="shared" si="7"/>
        <v>76.783783783783775</v>
      </c>
      <c r="N35" s="28" t="str">
        <f t="shared" si="8"/>
        <v>B</v>
      </c>
      <c r="O35" s="36">
        <v>2</v>
      </c>
      <c r="P35" s="28" t="str">
        <f t="shared" si="9"/>
        <v>Memiliki kemampuan menyajikan teks cerita wayang bima bungkus, namun perlu peningkatan dalam menyajikan teks panatacara</v>
      </c>
      <c r="Q35" s="39"/>
      <c r="R35" s="39" t="s">
        <v>9</v>
      </c>
      <c r="S35" s="18"/>
      <c r="T35" s="1">
        <v>70</v>
      </c>
      <c r="U35" s="1">
        <v>70</v>
      </c>
      <c r="V35" s="78">
        <v>83.567567567567565</v>
      </c>
      <c r="W35" s="1">
        <v>70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70</v>
      </c>
      <c r="AG35" s="78">
        <v>83.567567567567565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147162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6" s="28">
        <f t="shared" si="5"/>
        <v>83.445945945945937</v>
      </c>
      <c r="L36" s="28" t="str">
        <f t="shared" si="6"/>
        <v>B</v>
      </c>
      <c r="M36" s="28">
        <f t="shared" si="7"/>
        <v>83.445945945945937</v>
      </c>
      <c r="N36" s="28" t="str">
        <f t="shared" si="8"/>
        <v>B</v>
      </c>
      <c r="O36" s="36">
        <v>2</v>
      </c>
      <c r="P36" s="28" t="str">
        <f t="shared" si="9"/>
        <v>Memiliki kemampuan menyajikan teks cerita wayang bima bungkus, namun perlu peningkatan dalam menyajikan teks panatacara</v>
      </c>
      <c r="Q36" s="39"/>
      <c r="R36" s="39" t="s">
        <v>9</v>
      </c>
      <c r="S36" s="18"/>
      <c r="T36" s="1">
        <v>70</v>
      </c>
      <c r="U36" s="1">
        <v>85</v>
      </c>
      <c r="V36" s="78">
        <v>83.891891891891888</v>
      </c>
      <c r="W36" s="1">
        <v>70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83</v>
      </c>
      <c r="AG36" s="78">
        <v>83.891891891891888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147178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80.810810810810807</v>
      </c>
      <c r="L37" s="28" t="str">
        <f t="shared" si="6"/>
        <v>B</v>
      </c>
      <c r="M37" s="28">
        <f t="shared" si="7"/>
        <v>80.810810810810807</v>
      </c>
      <c r="N37" s="28" t="str">
        <f t="shared" si="8"/>
        <v>B</v>
      </c>
      <c r="O37" s="36">
        <v>2</v>
      </c>
      <c r="P37" s="28" t="str">
        <f t="shared" si="9"/>
        <v>Memiliki kemampuan menyajikan teks cerita wayang bima bungkus, namun perlu peningkatan dalam menyajikan teks panatacara</v>
      </c>
      <c r="Q37" s="39"/>
      <c r="R37" s="39" t="s">
        <v>9</v>
      </c>
      <c r="S37" s="18"/>
      <c r="T37" s="1">
        <v>70</v>
      </c>
      <c r="U37" s="1">
        <v>92</v>
      </c>
      <c r="V37" s="78">
        <v>81.621621621621614</v>
      </c>
      <c r="W37" s="1">
        <v>70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80</v>
      </c>
      <c r="AG37" s="78">
        <v>81.621621621621614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147194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8" s="28">
        <f t="shared" si="5"/>
        <v>82.972972972972968</v>
      </c>
      <c r="L38" s="28" t="str">
        <f t="shared" si="6"/>
        <v>B</v>
      </c>
      <c r="M38" s="28">
        <f t="shared" si="7"/>
        <v>82.972972972972968</v>
      </c>
      <c r="N38" s="28" t="str">
        <f t="shared" si="8"/>
        <v>B</v>
      </c>
      <c r="O38" s="36">
        <v>2</v>
      </c>
      <c r="P38" s="28" t="str">
        <f t="shared" si="9"/>
        <v>Memiliki kemampuan menyajikan teks cerita wayang bima bungkus, namun perlu peningkatan dalam menyajikan teks panatacara</v>
      </c>
      <c r="Q38" s="39"/>
      <c r="R38" s="39" t="s">
        <v>9</v>
      </c>
      <c r="S38" s="18"/>
      <c r="T38" s="1">
        <v>70</v>
      </c>
      <c r="U38" s="1">
        <v>73</v>
      </c>
      <c r="V38" s="78">
        <v>81.945945945945937</v>
      </c>
      <c r="W38" s="1">
        <v>70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84</v>
      </c>
      <c r="AG38" s="78">
        <v>81.945945945945937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147210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mengidentifikasi struktur teks panatacara, memahami teks deskripsi makanan tradisional, serta mampu memahami kaidah penulisan kalimat aksara Jawa</v>
      </c>
      <c r="K39" s="28">
        <f t="shared" si="5"/>
        <v>84.594594594594582</v>
      </c>
      <c r="L39" s="28" t="str">
        <f t="shared" si="6"/>
        <v>A</v>
      </c>
      <c r="M39" s="28">
        <f t="shared" si="7"/>
        <v>84.594594594594582</v>
      </c>
      <c r="N39" s="28" t="str">
        <f t="shared" si="8"/>
        <v>A</v>
      </c>
      <c r="O39" s="36">
        <v>1</v>
      </c>
      <c r="P39" s="28" t="str">
        <f t="shared" si="9"/>
        <v>Memiliki kemampuan menyajikan teks panatacara secara lisan, namun perlu peningkatan dalam mengenali teknik membaca panatacara</v>
      </c>
      <c r="Q39" s="39"/>
      <c r="R39" s="39" t="s">
        <v>9</v>
      </c>
      <c r="S39" s="18"/>
      <c r="T39" s="1">
        <v>91</v>
      </c>
      <c r="U39" s="1">
        <v>89</v>
      </c>
      <c r="V39" s="78">
        <v>85.189189189189179</v>
      </c>
      <c r="W39" s="1">
        <v>91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84</v>
      </c>
      <c r="AG39" s="78">
        <v>85.189189189189179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147226</v>
      </c>
      <c r="C40" s="19" t="s">
        <v>95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0" s="28">
        <f t="shared" si="5"/>
        <v>81.621621621621614</v>
      </c>
      <c r="L40" s="28" t="str">
        <f t="shared" si="6"/>
        <v>B</v>
      </c>
      <c r="M40" s="28">
        <f t="shared" si="7"/>
        <v>81.621621621621614</v>
      </c>
      <c r="N40" s="28" t="str">
        <f t="shared" si="8"/>
        <v>B</v>
      </c>
      <c r="O40" s="36">
        <v>2</v>
      </c>
      <c r="P40" s="28" t="str">
        <f t="shared" si="9"/>
        <v>Memiliki kemampuan menyajikan teks cerita wayang bima bungkus, namun perlu peningkatan dalam menyajikan teks panatacara</v>
      </c>
      <c r="Q40" s="39"/>
      <c r="R40" s="39" t="s">
        <v>9</v>
      </c>
      <c r="S40" s="18"/>
      <c r="T40" s="1">
        <v>70</v>
      </c>
      <c r="U40" s="1">
        <v>70</v>
      </c>
      <c r="V40" s="78">
        <v>83.243243243243242</v>
      </c>
      <c r="W40" s="1">
        <v>70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80</v>
      </c>
      <c r="AG40" s="78">
        <v>83.243243243243242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147242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mengidentifikasi struktur teks panatacara, memahami teks deskripsi makanan tradisional, serta mampu memahami kaidah penulisan kalimat aksara Jawa</v>
      </c>
      <c r="K41" s="28">
        <f t="shared" si="5"/>
        <v>84.283783783783775</v>
      </c>
      <c r="L41" s="28" t="str">
        <f t="shared" si="6"/>
        <v>A</v>
      </c>
      <c r="M41" s="28">
        <f t="shared" si="7"/>
        <v>84.283783783783775</v>
      </c>
      <c r="N41" s="28" t="str">
        <f t="shared" si="8"/>
        <v>A</v>
      </c>
      <c r="O41" s="36">
        <v>1</v>
      </c>
      <c r="P41" s="28" t="str">
        <f t="shared" si="9"/>
        <v>Memiliki kemampuan menyajikan teks panatacara secara lisan, namun perlu peningkatan dalam mengenali teknik membaca panatacara</v>
      </c>
      <c r="Q41" s="39"/>
      <c r="R41" s="39" t="s">
        <v>9</v>
      </c>
      <c r="S41" s="18"/>
      <c r="T41" s="1">
        <v>85</v>
      </c>
      <c r="U41" s="1">
        <v>83</v>
      </c>
      <c r="V41" s="78">
        <v>83.567567567567565</v>
      </c>
      <c r="W41" s="1">
        <v>85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85</v>
      </c>
      <c r="AG41" s="78">
        <v>83.567567567567565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147258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2" s="28">
        <f t="shared" si="5"/>
        <v>84.594594594594582</v>
      </c>
      <c r="L42" s="28" t="str">
        <f t="shared" si="6"/>
        <v>A</v>
      </c>
      <c r="M42" s="28">
        <f t="shared" si="7"/>
        <v>84.594594594594582</v>
      </c>
      <c r="N42" s="28" t="str">
        <f t="shared" si="8"/>
        <v>A</v>
      </c>
      <c r="O42" s="36">
        <v>1</v>
      </c>
      <c r="P42" s="28" t="str">
        <f t="shared" si="9"/>
        <v>Memiliki kemampuan menyajikan teks panatacara secara lisan, namun perlu peningkatan dalam mengenali teknik membaca panatacara</v>
      </c>
      <c r="Q42" s="39"/>
      <c r="R42" s="39" t="s">
        <v>9</v>
      </c>
      <c r="S42" s="18"/>
      <c r="T42" s="1">
        <v>70</v>
      </c>
      <c r="U42" s="1">
        <v>90</v>
      </c>
      <c r="V42" s="78">
        <v>85.189189189189179</v>
      </c>
      <c r="W42" s="1">
        <v>70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84</v>
      </c>
      <c r="AG42" s="78">
        <v>85.189189189189179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147274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mengidentifikasi struktur teks panatacara, memahami teks deskripsi makanan tradisional, serta mampu memahami kaidah penulisan kalimat aksara Jawa</v>
      </c>
      <c r="K43" s="28">
        <f t="shared" si="5"/>
        <v>82.608108108108098</v>
      </c>
      <c r="L43" s="28" t="str">
        <f t="shared" si="6"/>
        <v>B</v>
      </c>
      <c r="M43" s="28">
        <f t="shared" si="7"/>
        <v>82.608108108108098</v>
      </c>
      <c r="N43" s="28" t="str">
        <f t="shared" si="8"/>
        <v>B</v>
      </c>
      <c r="O43" s="36">
        <v>2</v>
      </c>
      <c r="P43" s="28" t="str">
        <f t="shared" si="9"/>
        <v>Memiliki kemampuan menyajikan teks cerita wayang bima bungkus, namun perlu peningkatan dalam menyajikan teks panatacara</v>
      </c>
      <c r="Q43" s="39"/>
      <c r="R43" s="39" t="s">
        <v>9</v>
      </c>
      <c r="S43" s="18"/>
      <c r="T43" s="1">
        <v>91</v>
      </c>
      <c r="U43" s="1">
        <v>92</v>
      </c>
      <c r="V43" s="78">
        <v>84.21621621621621</v>
      </c>
      <c r="W43" s="1">
        <v>91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81</v>
      </c>
      <c r="AG43" s="78">
        <v>84.21621621621621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147290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4" s="28">
        <f t="shared" si="5"/>
        <v>80.972972972972968</v>
      </c>
      <c r="L44" s="28" t="str">
        <f t="shared" si="6"/>
        <v>B</v>
      </c>
      <c r="M44" s="28">
        <f t="shared" si="7"/>
        <v>80.972972972972968</v>
      </c>
      <c r="N44" s="28" t="str">
        <f t="shared" si="8"/>
        <v>B</v>
      </c>
      <c r="O44" s="36">
        <v>2</v>
      </c>
      <c r="P44" s="28" t="str">
        <f t="shared" si="9"/>
        <v>Memiliki kemampuan menyajikan teks cerita wayang bima bungkus, namun perlu peningkatan dalam menyajikan teks panatacara</v>
      </c>
      <c r="Q44" s="39"/>
      <c r="R44" s="39" t="s">
        <v>9</v>
      </c>
      <c r="S44" s="18"/>
      <c r="T44" s="1">
        <v>70</v>
      </c>
      <c r="U44" s="1">
        <v>92</v>
      </c>
      <c r="V44" s="78">
        <v>81.945945945945937</v>
      </c>
      <c r="W44" s="1">
        <v>70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80</v>
      </c>
      <c r="AG44" s="78">
        <v>81.945945945945937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147306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5" s="28">
        <f t="shared" si="5"/>
        <v>82.797297297297291</v>
      </c>
      <c r="L45" s="28" t="str">
        <f t="shared" si="6"/>
        <v>B</v>
      </c>
      <c r="M45" s="28">
        <f t="shared" si="7"/>
        <v>82.797297297297291</v>
      </c>
      <c r="N45" s="28" t="str">
        <f t="shared" si="8"/>
        <v>B</v>
      </c>
      <c r="O45" s="36">
        <v>2</v>
      </c>
      <c r="P45" s="28" t="str">
        <f t="shared" si="9"/>
        <v>Memiliki kemampuan menyajikan teks cerita wayang bima bungkus, namun perlu peningkatan dalam menyajikan teks panatacara</v>
      </c>
      <c r="Q45" s="39"/>
      <c r="R45" s="39" t="s">
        <v>9</v>
      </c>
      <c r="S45" s="18"/>
      <c r="T45" s="1">
        <v>70</v>
      </c>
      <c r="U45" s="1">
        <v>94</v>
      </c>
      <c r="V45" s="78">
        <v>82.594594594594582</v>
      </c>
      <c r="W45" s="1">
        <v>70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83</v>
      </c>
      <c r="AG45" s="78">
        <v>82.594594594594582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147322</v>
      </c>
      <c r="C46" s="19" t="s">
        <v>101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93</v>
      </c>
      <c r="H46" s="28" t="str">
        <f t="shared" si="3"/>
        <v>A</v>
      </c>
      <c r="I46" s="36">
        <v>1</v>
      </c>
      <c r="J46" s="28" t="str">
        <f t="shared" si="4"/>
        <v>Memiliki kemampuan mengidentifikasi struktur teks panatacara, memahami teks deskripsi makanan tradisional, serta mampu memahami kaidah penulisan kalimat aksara Jawa</v>
      </c>
      <c r="K46" s="28">
        <f t="shared" si="5"/>
        <v>84.405405405405403</v>
      </c>
      <c r="L46" s="28" t="str">
        <f t="shared" si="6"/>
        <v>A</v>
      </c>
      <c r="M46" s="28">
        <f t="shared" si="7"/>
        <v>84.405405405405403</v>
      </c>
      <c r="N46" s="28" t="str">
        <f t="shared" si="8"/>
        <v>A</v>
      </c>
      <c r="O46" s="36">
        <v>1</v>
      </c>
      <c r="P46" s="28" t="str">
        <f t="shared" si="9"/>
        <v>Memiliki kemampuan menyajikan teks panatacara secara lisan, namun perlu peningkatan dalam mengenali teknik membaca panatacara</v>
      </c>
      <c r="Q46" s="39"/>
      <c r="R46" s="39" t="s">
        <v>9</v>
      </c>
      <c r="S46" s="18"/>
      <c r="T46" s="1">
        <v>98</v>
      </c>
      <c r="U46" s="1">
        <v>95</v>
      </c>
      <c r="V46" s="78">
        <v>86.810810810810807</v>
      </c>
      <c r="W46" s="1">
        <v>98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82</v>
      </c>
      <c r="AG46" s="78">
        <v>86.810810810810807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39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147339</v>
      </c>
      <c r="C11" s="19" t="s">
        <v>116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struktur teks panatacara, memahami teks deskripsi makanan tradisional, serta mampu memahami kaidah penulisan kalimat aksara Jawa</v>
      </c>
      <c r="K11" s="28">
        <f t="shared" ref="K11:K50" si="5">IF((COUNTA(AF11:AO11)&gt;0),AVERAGE(AF11:AO11),"")</f>
        <v>87.594594594594582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87.594594594594582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panatacara secara lisan, namun perlu peningkatan dalam mengenali teknik membaca panatacara</v>
      </c>
      <c r="Q11" s="39"/>
      <c r="R11" s="39" t="s">
        <v>9</v>
      </c>
      <c r="S11" s="18"/>
      <c r="T11" s="1">
        <v>93</v>
      </c>
      <c r="U11" s="1">
        <v>90</v>
      </c>
      <c r="V11" s="78">
        <v>85.189189189189179</v>
      </c>
      <c r="W11" s="1">
        <v>93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90</v>
      </c>
      <c r="AG11" s="78">
        <v>85.189189189189179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147355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2" s="28">
        <f t="shared" si="5"/>
        <v>85.432432432432421</v>
      </c>
      <c r="L12" s="28" t="str">
        <f t="shared" si="6"/>
        <v>A</v>
      </c>
      <c r="M12" s="28">
        <f t="shared" si="7"/>
        <v>85.432432432432421</v>
      </c>
      <c r="N12" s="28" t="str">
        <f t="shared" si="8"/>
        <v>A</v>
      </c>
      <c r="O12" s="36">
        <v>1</v>
      </c>
      <c r="P12" s="28" t="str">
        <f t="shared" si="9"/>
        <v>Memiliki kemampuan menyajikan teks panatacara secara lisan, namun perlu peningkatan dalam mengenali teknik membaca panatacara</v>
      </c>
      <c r="Q12" s="39"/>
      <c r="R12" s="39" t="s">
        <v>9</v>
      </c>
      <c r="S12" s="18"/>
      <c r="T12" s="1">
        <v>82</v>
      </c>
      <c r="U12" s="1">
        <v>88</v>
      </c>
      <c r="V12" s="78">
        <v>84.864864864864856</v>
      </c>
      <c r="W12" s="1">
        <v>82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86</v>
      </c>
      <c r="AG12" s="78">
        <v>84.864864864864856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147371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84.432432432432421</v>
      </c>
      <c r="L13" s="28" t="str">
        <f t="shared" si="6"/>
        <v>A</v>
      </c>
      <c r="M13" s="28">
        <f t="shared" si="7"/>
        <v>84.432432432432421</v>
      </c>
      <c r="N13" s="28" t="str">
        <f t="shared" si="8"/>
        <v>A</v>
      </c>
      <c r="O13" s="36">
        <v>1</v>
      </c>
      <c r="P13" s="28" t="str">
        <f t="shared" si="9"/>
        <v>Memiliki kemampuan menyajikan teks panatacara secara lisan, namun perlu peningkatan dalam mengenali teknik membaca panatacara</v>
      </c>
      <c r="Q13" s="39"/>
      <c r="R13" s="39" t="s">
        <v>9</v>
      </c>
      <c r="S13" s="18"/>
      <c r="T13" s="1">
        <v>78</v>
      </c>
      <c r="U13" s="1">
        <v>80</v>
      </c>
      <c r="V13" s="78">
        <v>84.864864864864856</v>
      </c>
      <c r="W13" s="1">
        <v>80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84</v>
      </c>
      <c r="AG13" s="78">
        <v>84.864864864864856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9" t="s">
        <v>223</v>
      </c>
      <c r="FI13" s="79" t="s">
        <v>224</v>
      </c>
      <c r="FJ13" s="41">
        <v>56921</v>
      </c>
      <c r="FK13" s="41">
        <v>56931</v>
      </c>
    </row>
    <row r="14" spans="1:167" x14ac:dyDescent="0.25">
      <c r="A14" s="19">
        <v>4</v>
      </c>
      <c r="B14" s="19">
        <v>147387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4" s="28">
        <f t="shared" si="5"/>
        <v>84.743243243243242</v>
      </c>
      <c r="L14" s="28" t="str">
        <f t="shared" si="6"/>
        <v>A</v>
      </c>
      <c r="M14" s="28">
        <f t="shared" si="7"/>
        <v>84.743243243243242</v>
      </c>
      <c r="N14" s="28" t="str">
        <f t="shared" si="8"/>
        <v>A</v>
      </c>
      <c r="O14" s="36">
        <v>1</v>
      </c>
      <c r="P14" s="28" t="str">
        <f t="shared" si="9"/>
        <v>Memiliki kemampuan menyajikan teks panatacara secara lisan, namun perlu peningkatan dalam mengenali teknik membaca panatacara</v>
      </c>
      <c r="Q14" s="39"/>
      <c r="R14" s="39" t="s">
        <v>9</v>
      </c>
      <c r="S14" s="18"/>
      <c r="T14" s="1">
        <v>78</v>
      </c>
      <c r="U14" s="1">
        <v>80</v>
      </c>
      <c r="V14" s="78">
        <v>86.486486486486484</v>
      </c>
      <c r="W14" s="1">
        <v>80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83</v>
      </c>
      <c r="AG14" s="78">
        <v>86.486486486486484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147403</v>
      </c>
      <c r="C15" s="19" t="s">
        <v>120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5" s="28">
        <f t="shared" si="5"/>
        <v>83.27027027027026</v>
      </c>
      <c r="L15" s="28" t="str">
        <f t="shared" si="6"/>
        <v>B</v>
      </c>
      <c r="M15" s="28">
        <f t="shared" si="7"/>
        <v>83.27027027027026</v>
      </c>
      <c r="N15" s="28" t="str">
        <f t="shared" si="8"/>
        <v>B</v>
      </c>
      <c r="O15" s="36">
        <v>2</v>
      </c>
      <c r="P15" s="28" t="str">
        <f t="shared" si="9"/>
        <v>Memiliki kemampuan menyajikan teks cerita wayang bima bungkus, namun perlu peningkatan dalam menyajikan teks panatacara</v>
      </c>
      <c r="Q15" s="39"/>
      <c r="R15" s="39" t="s">
        <v>9</v>
      </c>
      <c r="S15" s="18"/>
      <c r="T15" s="1">
        <v>75</v>
      </c>
      <c r="U15" s="1">
        <v>88</v>
      </c>
      <c r="V15" s="78">
        <v>84.540540540540533</v>
      </c>
      <c r="W15" s="1">
        <v>75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82</v>
      </c>
      <c r="AG15" s="78">
        <v>84.540540540540533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9" t="s">
        <v>225</v>
      </c>
      <c r="FI15" s="79" t="s">
        <v>226</v>
      </c>
      <c r="FJ15" s="41">
        <v>56922</v>
      </c>
      <c r="FK15" s="41">
        <v>56932</v>
      </c>
    </row>
    <row r="16" spans="1:167" x14ac:dyDescent="0.25">
      <c r="A16" s="19">
        <v>6</v>
      </c>
      <c r="B16" s="19">
        <v>147419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84.756756756756758</v>
      </c>
      <c r="L16" s="28" t="str">
        <f t="shared" si="6"/>
        <v>A</v>
      </c>
      <c r="M16" s="28">
        <f t="shared" si="7"/>
        <v>84.756756756756758</v>
      </c>
      <c r="N16" s="28" t="str">
        <f t="shared" si="8"/>
        <v>A</v>
      </c>
      <c r="O16" s="36">
        <v>1</v>
      </c>
      <c r="P16" s="28" t="str">
        <f t="shared" si="9"/>
        <v>Memiliki kemampuan menyajikan teks panatacara secara lisan, namun perlu peningkatan dalam mengenali teknik membaca panatacara</v>
      </c>
      <c r="Q16" s="39"/>
      <c r="R16" s="39" t="s">
        <v>9</v>
      </c>
      <c r="S16" s="18"/>
      <c r="T16" s="1">
        <v>78</v>
      </c>
      <c r="U16" s="1">
        <v>89</v>
      </c>
      <c r="V16" s="78">
        <v>85.513513513513516</v>
      </c>
      <c r="W16" s="1">
        <v>80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84</v>
      </c>
      <c r="AG16" s="78">
        <v>85.513513513513516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147435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7" s="28">
        <f t="shared" si="5"/>
        <v>82.108108108108098</v>
      </c>
      <c r="L17" s="28" t="str">
        <f t="shared" si="6"/>
        <v>B</v>
      </c>
      <c r="M17" s="28">
        <f t="shared" si="7"/>
        <v>82.108108108108098</v>
      </c>
      <c r="N17" s="28" t="str">
        <f t="shared" si="8"/>
        <v>B</v>
      </c>
      <c r="O17" s="36">
        <v>2</v>
      </c>
      <c r="P17" s="28" t="str">
        <f t="shared" si="9"/>
        <v>Memiliki kemampuan menyajikan teks cerita wayang bima bungkus, namun perlu peningkatan dalam menyajikan teks panatacara</v>
      </c>
      <c r="Q17" s="39"/>
      <c r="R17" s="39" t="s">
        <v>9</v>
      </c>
      <c r="S17" s="18"/>
      <c r="T17" s="1">
        <v>78</v>
      </c>
      <c r="U17" s="1">
        <v>70</v>
      </c>
      <c r="V17" s="78">
        <v>84.21621621621621</v>
      </c>
      <c r="W17" s="1">
        <v>80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80</v>
      </c>
      <c r="AG17" s="78">
        <v>84.21621621621621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9" t="s">
        <v>227</v>
      </c>
      <c r="FI17" s="79" t="s">
        <v>228</v>
      </c>
      <c r="FJ17" s="41">
        <v>56923</v>
      </c>
      <c r="FK17" s="41">
        <v>56933</v>
      </c>
    </row>
    <row r="18" spans="1:167" x14ac:dyDescent="0.25">
      <c r="A18" s="19">
        <v>8</v>
      </c>
      <c r="B18" s="19">
        <v>147451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8" s="28">
        <f t="shared" si="5"/>
        <v>84.243243243243242</v>
      </c>
      <c r="L18" s="28" t="str">
        <f t="shared" si="6"/>
        <v>A</v>
      </c>
      <c r="M18" s="28">
        <f t="shared" si="7"/>
        <v>84.243243243243242</v>
      </c>
      <c r="N18" s="28" t="str">
        <f t="shared" si="8"/>
        <v>A</v>
      </c>
      <c r="O18" s="36">
        <v>1</v>
      </c>
      <c r="P18" s="28" t="str">
        <f t="shared" si="9"/>
        <v>Memiliki kemampuan menyajikan teks panatacara secara lisan, namun perlu peningkatan dalam mengenali teknik membaca panatacara</v>
      </c>
      <c r="Q18" s="39"/>
      <c r="R18" s="39" t="s">
        <v>9</v>
      </c>
      <c r="S18" s="18"/>
      <c r="T18" s="1">
        <v>83</v>
      </c>
      <c r="U18" s="1">
        <v>85</v>
      </c>
      <c r="V18" s="78">
        <v>86.486486486486484</v>
      </c>
      <c r="W18" s="1">
        <v>80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82</v>
      </c>
      <c r="AG18" s="78">
        <v>86.486486486486484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147467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mengidentifikasi struktur teks panatacara, memahami teks deskripsi makanan tradisional, serta mampu memahami kaidah penulisan kalimat aksara Jawa</v>
      </c>
      <c r="K19" s="28">
        <f t="shared" si="5"/>
        <v>82.108108108108098</v>
      </c>
      <c r="L19" s="28" t="str">
        <f t="shared" si="6"/>
        <v>B</v>
      </c>
      <c r="M19" s="28">
        <f t="shared" si="7"/>
        <v>82.108108108108098</v>
      </c>
      <c r="N19" s="28" t="str">
        <f t="shared" si="8"/>
        <v>B</v>
      </c>
      <c r="O19" s="36">
        <v>2</v>
      </c>
      <c r="P19" s="28" t="str">
        <f t="shared" si="9"/>
        <v>Memiliki kemampuan menyajikan teks cerita wayang bima bungkus, namun perlu peningkatan dalam menyajikan teks panatacara</v>
      </c>
      <c r="Q19" s="39"/>
      <c r="R19" s="39" t="s">
        <v>9</v>
      </c>
      <c r="S19" s="18"/>
      <c r="T19" s="1">
        <v>89</v>
      </c>
      <c r="U19" s="1">
        <v>88</v>
      </c>
      <c r="V19" s="78">
        <v>84.21621621621621</v>
      </c>
      <c r="W19" s="1">
        <v>89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80</v>
      </c>
      <c r="AG19" s="78">
        <v>84.21621621621621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56924</v>
      </c>
      <c r="FK19" s="41">
        <v>56934</v>
      </c>
    </row>
    <row r="20" spans="1:167" x14ac:dyDescent="0.25">
      <c r="A20" s="19">
        <v>10</v>
      </c>
      <c r="B20" s="19">
        <v>147483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0" s="28">
        <f t="shared" si="5"/>
        <v>84.594594594594582</v>
      </c>
      <c r="L20" s="28" t="str">
        <f t="shared" si="6"/>
        <v>A</v>
      </c>
      <c r="M20" s="28">
        <f t="shared" si="7"/>
        <v>84.594594594594582</v>
      </c>
      <c r="N20" s="28" t="str">
        <f t="shared" si="8"/>
        <v>A</v>
      </c>
      <c r="O20" s="36">
        <v>1</v>
      </c>
      <c r="P20" s="28" t="str">
        <f t="shared" si="9"/>
        <v>Memiliki kemampuan menyajikan teks panatacara secara lisan, namun perlu peningkatan dalam mengenali teknik membaca panatacara</v>
      </c>
      <c r="Q20" s="39"/>
      <c r="R20" s="39" t="s">
        <v>9</v>
      </c>
      <c r="S20" s="18"/>
      <c r="T20" s="1">
        <v>78</v>
      </c>
      <c r="U20" s="1">
        <v>73</v>
      </c>
      <c r="V20" s="78">
        <v>85.189189189189179</v>
      </c>
      <c r="W20" s="1">
        <v>80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84</v>
      </c>
      <c r="AG20" s="78">
        <v>85.189189189189179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147499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83.567567567567565</v>
      </c>
      <c r="L21" s="28" t="str">
        <f t="shared" si="6"/>
        <v>B</v>
      </c>
      <c r="M21" s="28">
        <f t="shared" si="7"/>
        <v>83.567567567567565</v>
      </c>
      <c r="N21" s="28" t="str">
        <f t="shared" si="8"/>
        <v>B</v>
      </c>
      <c r="O21" s="36">
        <v>2</v>
      </c>
      <c r="P21" s="28" t="str">
        <f t="shared" si="9"/>
        <v>Memiliki kemampuan menyajikan teks cerita wayang bima bungkus, namun perlu peningkatan dalam menyajikan teks panatacara</v>
      </c>
      <c r="Q21" s="39"/>
      <c r="R21" s="39" t="s">
        <v>9</v>
      </c>
      <c r="S21" s="18"/>
      <c r="T21" s="1">
        <v>80</v>
      </c>
      <c r="U21" s="1">
        <v>70</v>
      </c>
      <c r="V21" s="78">
        <v>87.13513513513513</v>
      </c>
      <c r="W21" s="1">
        <v>80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80</v>
      </c>
      <c r="AG21" s="78">
        <v>87.13513513513513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56925</v>
      </c>
      <c r="FK21" s="41">
        <v>56935</v>
      </c>
    </row>
    <row r="22" spans="1:167" x14ac:dyDescent="0.25">
      <c r="A22" s="19">
        <v>12</v>
      </c>
      <c r="B22" s="19">
        <v>147515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mengidentifikasi struktur teks panatacara, memahami teks deskripsi makanan tradisional, serta mampu memahami kaidah penulisan kalimat aksara Jawa</v>
      </c>
      <c r="K22" s="28">
        <f t="shared" si="5"/>
        <v>85.567567567567565</v>
      </c>
      <c r="L22" s="28" t="str">
        <f t="shared" si="6"/>
        <v>A</v>
      </c>
      <c r="M22" s="28">
        <f t="shared" si="7"/>
        <v>85.567567567567565</v>
      </c>
      <c r="N22" s="28" t="str">
        <f t="shared" si="8"/>
        <v>A</v>
      </c>
      <c r="O22" s="36">
        <v>1</v>
      </c>
      <c r="P22" s="28" t="str">
        <f t="shared" si="9"/>
        <v>Memiliki kemampuan menyajikan teks panatacara secara lisan, namun perlu peningkatan dalam mengenali teknik membaca panatacara</v>
      </c>
      <c r="Q22" s="39"/>
      <c r="R22" s="39" t="s">
        <v>9</v>
      </c>
      <c r="S22" s="18"/>
      <c r="T22" s="1">
        <v>85</v>
      </c>
      <c r="U22" s="1">
        <v>95</v>
      </c>
      <c r="V22" s="78">
        <v>87.13513513513513</v>
      </c>
      <c r="W22" s="1">
        <v>85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84</v>
      </c>
      <c r="AG22" s="78">
        <v>87.13513513513513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147531</v>
      </c>
      <c r="C23" s="19" t="s">
        <v>128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3" s="28">
        <f t="shared" si="5"/>
        <v>80.972972972972968</v>
      </c>
      <c r="L23" s="28" t="str">
        <f t="shared" si="6"/>
        <v>B</v>
      </c>
      <c r="M23" s="28">
        <f t="shared" si="7"/>
        <v>80.972972972972968</v>
      </c>
      <c r="N23" s="28" t="str">
        <f t="shared" si="8"/>
        <v>B</v>
      </c>
      <c r="O23" s="36">
        <v>2</v>
      </c>
      <c r="P23" s="28" t="str">
        <f t="shared" si="9"/>
        <v>Memiliki kemampuan menyajikan teks cerita wayang bima bungkus, namun perlu peningkatan dalam menyajikan teks panatacara</v>
      </c>
      <c r="Q23" s="39"/>
      <c r="R23" s="39" t="s">
        <v>9</v>
      </c>
      <c r="S23" s="18"/>
      <c r="T23" s="1">
        <v>80</v>
      </c>
      <c r="U23" s="1">
        <v>78</v>
      </c>
      <c r="V23" s="78">
        <v>81.945945945945937</v>
      </c>
      <c r="W23" s="1">
        <v>80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80</v>
      </c>
      <c r="AG23" s="78">
        <v>81.945945945945937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56926</v>
      </c>
      <c r="FK23" s="41">
        <v>56936</v>
      </c>
    </row>
    <row r="24" spans="1:167" x14ac:dyDescent="0.25">
      <c r="A24" s="19">
        <v>14</v>
      </c>
      <c r="B24" s="19">
        <v>147547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4" s="28">
        <f t="shared" si="5"/>
        <v>84.108108108108098</v>
      </c>
      <c r="L24" s="28" t="str">
        <f t="shared" si="6"/>
        <v>A</v>
      </c>
      <c r="M24" s="28">
        <f t="shared" si="7"/>
        <v>84.108108108108098</v>
      </c>
      <c r="N24" s="28" t="str">
        <f t="shared" si="8"/>
        <v>A</v>
      </c>
      <c r="O24" s="36">
        <v>1</v>
      </c>
      <c r="P24" s="28" t="str">
        <f t="shared" si="9"/>
        <v>Memiliki kemampuan menyajikan teks panatacara secara lisan, namun perlu peningkatan dalam mengenali teknik membaca panatacara</v>
      </c>
      <c r="Q24" s="39"/>
      <c r="R24" s="39" t="s">
        <v>9</v>
      </c>
      <c r="S24" s="18"/>
      <c r="T24" s="1">
        <v>80</v>
      </c>
      <c r="U24" s="1">
        <v>72</v>
      </c>
      <c r="V24" s="78">
        <v>84.21621621621621</v>
      </c>
      <c r="W24" s="1">
        <v>81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84</v>
      </c>
      <c r="AG24" s="78">
        <v>84.21621621621621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147563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kemampuan menyajikan teks cerita wayang bima bungkus, namun perlu peningkatan dalam menyajikan teks panatacara</v>
      </c>
      <c r="Q25" s="39"/>
      <c r="R25" s="39" t="s">
        <v>9</v>
      </c>
      <c r="S25" s="18"/>
      <c r="T25" s="1">
        <v>80</v>
      </c>
      <c r="U25" s="1">
        <v>70</v>
      </c>
      <c r="V25" s="78">
        <v>80</v>
      </c>
      <c r="W25" s="1">
        <v>80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88</v>
      </c>
      <c r="AG25" s="78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56927</v>
      </c>
      <c r="FK25" s="41">
        <v>56937</v>
      </c>
    </row>
    <row r="26" spans="1:167" x14ac:dyDescent="0.25">
      <c r="A26" s="19">
        <v>16</v>
      </c>
      <c r="B26" s="19">
        <v>147579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6" s="28">
        <f t="shared" si="5"/>
        <v>83.243243243243242</v>
      </c>
      <c r="L26" s="28" t="str">
        <f t="shared" si="6"/>
        <v>B</v>
      </c>
      <c r="M26" s="28">
        <f t="shared" si="7"/>
        <v>83.243243243243242</v>
      </c>
      <c r="N26" s="28" t="str">
        <f t="shared" si="8"/>
        <v>B</v>
      </c>
      <c r="O26" s="36">
        <v>2</v>
      </c>
      <c r="P26" s="28" t="str">
        <f t="shared" si="9"/>
        <v>Memiliki kemampuan menyajikan teks cerita wayang bima bungkus, namun perlu peningkatan dalam menyajikan teks panatacara</v>
      </c>
      <c r="Q26" s="39"/>
      <c r="R26" s="39" t="s">
        <v>9</v>
      </c>
      <c r="S26" s="18"/>
      <c r="T26" s="1">
        <v>80</v>
      </c>
      <c r="U26" s="1">
        <v>88</v>
      </c>
      <c r="V26" s="78">
        <v>86.486486486486484</v>
      </c>
      <c r="W26" s="1">
        <v>81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80</v>
      </c>
      <c r="AG26" s="78">
        <v>86.486486486486484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147595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mengidentifikasi struktur teks panatacara, memahami teks deskripsi makanan tradisional, serta mampu memahami kaidah penulisan kalimat aksara Jawa</v>
      </c>
      <c r="K27" s="28">
        <f t="shared" si="5"/>
        <v>83.283783783783775</v>
      </c>
      <c r="L27" s="28" t="str">
        <f t="shared" si="6"/>
        <v>B</v>
      </c>
      <c r="M27" s="28">
        <f t="shared" si="7"/>
        <v>83.283783783783775</v>
      </c>
      <c r="N27" s="28" t="str">
        <f t="shared" si="8"/>
        <v>B</v>
      </c>
      <c r="O27" s="36">
        <v>2</v>
      </c>
      <c r="P27" s="28" t="str">
        <f t="shared" si="9"/>
        <v>Memiliki kemampuan menyajikan teks cerita wayang bima bungkus, namun perlu peningkatan dalam menyajikan teks panatacara</v>
      </c>
      <c r="Q27" s="39"/>
      <c r="R27" s="39" t="s">
        <v>9</v>
      </c>
      <c r="S27" s="18"/>
      <c r="T27" s="1">
        <v>86</v>
      </c>
      <c r="U27" s="1">
        <v>90</v>
      </c>
      <c r="V27" s="78">
        <v>83.567567567567565</v>
      </c>
      <c r="W27" s="1">
        <v>86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83</v>
      </c>
      <c r="AG27" s="78">
        <v>83.567567567567565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56928</v>
      </c>
      <c r="FK27" s="41">
        <v>56938</v>
      </c>
    </row>
    <row r="28" spans="1:167" x14ac:dyDescent="0.25">
      <c r="A28" s="19">
        <v>18</v>
      </c>
      <c r="B28" s="19">
        <v>147611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8" s="28">
        <f t="shared" si="5"/>
        <v>84.459459459459453</v>
      </c>
      <c r="L28" s="28" t="str">
        <f t="shared" si="6"/>
        <v>A</v>
      </c>
      <c r="M28" s="28">
        <f t="shared" si="7"/>
        <v>84.459459459459453</v>
      </c>
      <c r="N28" s="28" t="str">
        <f t="shared" si="8"/>
        <v>A</v>
      </c>
      <c r="O28" s="36">
        <v>1</v>
      </c>
      <c r="P28" s="28" t="str">
        <f t="shared" si="9"/>
        <v>Memiliki kemampuan menyajikan teks panatacara secara lisan, namun perlu peningkatan dalam mengenali teknik membaca panatacara</v>
      </c>
      <c r="Q28" s="39"/>
      <c r="R28" s="39" t="s">
        <v>9</v>
      </c>
      <c r="S28" s="18"/>
      <c r="T28" s="1">
        <v>80</v>
      </c>
      <c r="U28" s="1">
        <v>72</v>
      </c>
      <c r="V28" s="78">
        <v>82.918918918918919</v>
      </c>
      <c r="W28" s="1">
        <v>81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86</v>
      </c>
      <c r="AG28" s="78">
        <v>82.918918918918919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147627</v>
      </c>
      <c r="C29" s="19" t="s">
        <v>134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mengidentifikasi struktur teks panatacara, memahami teks deskripsi makanan tradisional, serta mampu memahami kaidah penulisan kalimat aksara Jawa</v>
      </c>
      <c r="K29" s="28">
        <f t="shared" si="5"/>
        <v>85.081081081081081</v>
      </c>
      <c r="L29" s="28" t="str">
        <f t="shared" si="6"/>
        <v>A</v>
      </c>
      <c r="M29" s="28">
        <f t="shared" si="7"/>
        <v>85.081081081081081</v>
      </c>
      <c r="N29" s="28" t="str">
        <f t="shared" si="8"/>
        <v>A</v>
      </c>
      <c r="O29" s="36">
        <v>1</v>
      </c>
      <c r="P29" s="28" t="str">
        <f t="shared" si="9"/>
        <v>Memiliki kemampuan menyajikan teks panatacara secara lisan, namun perlu peningkatan dalam mengenali teknik membaca panatacara</v>
      </c>
      <c r="Q29" s="39"/>
      <c r="R29" s="39" t="s">
        <v>9</v>
      </c>
      <c r="S29" s="18"/>
      <c r="T29" s="1">
        <v>88</v>
      </c>
      <c r="U29" s="1">
        <v>93</v>
      </c>
      <c r="V29" s="78">
        <v>86.162162162162161</v>
      </c>
      <c r="W29" s="1">
        <v>88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84</v>
      </c>
      <c r="AG29" s="78">
        <v>86.162162162162161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56929</v>
      </c>
      <c r="FK29" s="41">
        <v>56939</v>
      </c>
    </row>
    <row r="30" spans="1:167" x14ac:dyDescent="0.25">
      <c r="A30" s="19">
        <v>20</v>
      </c>
      <c r="B30" s="19">
        <v>147643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0" s="28">
        <f t="shared" si="5"/>
        <v>86.13513513513513</v>
      </c>
      <c r="L30" s="28" t="str">
        <f t="shared" si="6"/>
        <v>A</v>
      </c>
      <c r="M30" s="28">
        <f t="shared" si="7"/>
        <v>86.13513513513513</v>
      </c>
      <c r="N30" s="28" t="str">
        <f t="shared" si="8"/>
        <v>A</v>
      </c>
      <c r="O30" s="36">
        <v>1</v>
      </c>
      <c r="P30" s="28" t="str">
        <f t="shared" si="9"/>
        <v>Memiliki kemampuan menyajikan teks panatacara secara lisan, namun perlu peningkatan dalam mengenali teknik membaca panatacara</v>
      </c>
      <c r="Q30" s="39"/>
      <c r="R30" s="39" t="s">
        <v>8</v>
      </c>
      <c r="S30" s="18"/>
      <c r="T30" s="1">
        <v>80</v>
      </c>
      <c r="U30" s="1">
        <v>70</v>
      </c>
      <c r="V30" s="78">
        <v>82.27027027027026</v>
      </c>
      <c r="W30" s="1">
        <v>80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90</v>
      </c>
      <c r="AG30" s="78">
        <v>82.27027027027026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147659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1" s="28">
        <f t="shared" si="5"/>
        <v>85.729729729729726</v>
      </c>
      <c r="L31" s="28" t="str">
        <f t="shared" si="6"/>
        <v>A</v>
      </c>
      <c r="M31" s="28">
        <f t="shared" si="7"/>
        <v>85.729729729729726</v>
      </c>
      <c r="N31" s="28" t="str">
        <f t="shared" si="8"/>
        <v>A</v>
      </c>
      <c r="O31" s="36">
        <v>1</v>
      </c>
      <c r="P31" s="28" t="str">
        <f t="shared" si="9"/>
        <v>Memiliki kemampuan menyajikan teks panatacara secara lisan, namun perlu peningkatan dalam mengenali teknik membaca panatacara</v>
      </c>
      <c r="Q31" s="39"/>
      <c r="R31" s="39" t="s">
        <v>9</v>
      </c>
      <c r="S31" s="18"/>
      <c r="T31" s="1">
        <v>80</v>
      </c>
      <c r="U31" s="1">
        <v>70</v>
      </c>
      <c r="V31" s="78">
        <v>87.459459459459453</v>
      </c>
      <c r="W31" s="1">
        <v>80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84</v>
      </c>
      <c r="AG31" s="78">
        <v>87.459459459459453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56930</v>
      </c>
      <c r="FK31" s="41">
        <v>56940</v>
      </c>
    </row>
    <row r="32" spans="1:167" x14ac:dyDescent="0.25">
      <c r="A32" s="19">
        <v>22</v>
      </c>
      <c r="B32" s="19">
        <v>147675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2" s="28">
        <f t="shared" si="5"/>
        <v>81.621621621621614</v>
      </c>
      <c r="L32" s="28" t="str">
        <f t="shared" si="6"/>
        <v>B</v>
      </c>
      <c r="M32" s="28">
        <f t="shared" si="7"/>
        <v>81.621621621621614</v>
      </c>
      <c r="N32" s="28" t="str">
        <f t="shared" si="8"/>
        <v>B</v>
      </c>
      <c r="O32" s="36">
        <v>2</v>
      </c>
      <c r="P32" s="28" t="str">
        <f t="shared" si="9"/>
        <v>Memiliki kemampuan menyajikan teks cerita wayang bima bungkus, namun perlu peningkatan dalam menyajikan teks panatacara</v>
      </c>
      <c r="Q32" s="39"/>
      <c r="R32" s="39" t="s">
        <v>9</v>
      </c>
      <c r="S32" s="18"/>
      <c r="T32" s="1">
        <v>79</v>
      </c>
      <c r="U32" s="1">
        <v>70</v>
      </c>
      <c r="V32" s="78">
        <v>83.243243243243242</v>
      </c>
      <c r="W32" s="1">
        <v>82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80</v>
      </c>
      <c r="AG32" s="78">
        <v>83.243243243243242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147691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3" s="28">
        <f t="shared" si="5"/>
        <v>82.27027027027026</v>
      </c>
      <c r="L33" s="28" t="str">
        <f t="shared" si="6"/>
        <v>B</v>
      </c>
      <c r="M33" s="28">
        <f t="shared" si="7"/>
        <v>82.27027027027026</v>
      </c>
      <c r="N33" s="28" t="str">
        <f t="shared" si="8"/>
        <v>B</v>
      </c>
      <c r="O33" s="36">
        <v>2</v>
      </c>
      <c r="P33" s="28" t="str">
        <f t="shared" si="9"/>
        <v>Memiliki kemampuan menyajikan teks cerita wayang bima bungkus, namun perlu peningkatan dalam menyajikan teks panatacara</v>
      </c>
      <c r="Q33" s="39"/>
      <c r="R33" s="39" t="s">
        <v>9</v>
      </c>
      <c r="S33" s="18"/>
      <c r="T33" s="1">
        <v>70</v>
      </c>
      <c r="U33" s="1">
        <v>75</v>
      </c>
      <c r="V33" s="78">
        <v>84.540540540540533</v>
      </c>
      <c r="W33" s="1">
        <v>82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80</v>
      </c>
      <c r="AG33" s="78">
        <v>84.540540540540533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147707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4" s="28">
        <f t="shared" si="5"/>
        <v>84.108108108108098</v>
      </c>
      <c r="L34" s="28" t="str">
        <f t="shared" si="6"/>
        <v>A</v>
      </c>
      <c r="M34" s="28">
        <f t="shared" si="7"/>
        <v>84.108108108108098</v>
      </c>
      <c r="N34" s="28" t="str">
        <f t="shared" si="8"/>
        <v>A</v>
      </c>
      <c r="O34" s="36">
        <v>1</v>
      </c>
      <c r="P34" s="28" t="str">
        <f t="shared" si="9"/>
        <v>Memiliki kemampuan menyajikan teks panatacara secara lisan, namun perlu peningkatan dalam mengenali teknik membaca panatacara</v>
      </c>
      <c r="Q34" s="39"/>
      <c r="R34" s="39" t="s">
        <v>9</v>
      </c>
      <c r="S34" s="18"/>
      <c r="T34" s="1">
        <v>80</v>
      </c>
      <c r="U34" s="1">
        <v>75</v>
      </c>
      <c r="V34" s="78">
        <v>84.21621621621621</v>
      </c>
      <c r="W34" s="1">
        <v>80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84</v>
      </c>
      <c r="AG34" s="78">
        <v>84.21621621621621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147723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5" s="28">
        <f t="shared" si="5"/>
        <v>87.905405405405403</v>
      </c>
      <c r="L35" s="28" t="str">
        <f t="shared" si="6"/>
        <v>A</v>
      </c>
      <c r="M35" s="28">
        <f t="shared" si="7"/>
        <v>87.905405405405403</v>
      </c>
      <c r="N35" s="28" t="str">
        <f t="shared" si="8"/>
        <v>A</v>
      </c>
      <c r="O35" s="36">
        <v>1</v>
      </c>
      <c r="P35" s="28" t="str">
        <f t="shared" si="9"/>
        <v>Memiliki kemampuan menyajikan teks panatacara secara lisan, namun perlu peningkatan dalam mengenali teknik membaca panatacara</v>
      </c>
      <c r="Q35" s="39"/>
      <c r="R35" s="39" t="s">
        <v>9</v>
      </c>
      <c r="S35" s="18"/>
      <c r="T35" s="1">
        <v>84</v>
      </c>
      <c r="U35" s="1">
        <v>70</v>
      </c>
      <c r="V35" s="78">
        <v>86.810810810810807</v>
      </c>
      <c r="W35" s="1">
        <v>83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89</v>
      </c>
      <c r="AG35" s="78">
        <v>86.810810810810807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147739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mengidentifikasi struktur teks panatacara, memahami teks deskripsi makanan tradisional, serta mampu memahami kaidah penulisan kalimat aksara Jawa</v>
      </c>
      <c r="K36" s="28">
        <f t="shared" si="5"/>
        <v>84.27027027027026</v>
      </c>
      <c r="L36" s="28" t="str">
        <f t="shared" si="6"/>
        <v>A</v>
      </c>
      <c r="M36" s="28">
        <f t="shared" si="7"/>
        <v>84.27027027027026</v>
      </c>
      <c r="N36" s="28" t="str">
        <f t="shared" si="8"/>
        <v>A</v>
      </c>
      <c r="O36" s="36">
        <v>1</v>
      </c>
      <c r="P36" s="28" t="str">
        <f t="shared" si="9"/>
        <v>Memiliki kemampuan menyajikan teks panatacara secara lisan, namun perlu peningkatan dalam mengenali teknik membaca panatacara</v>
      </c>
      <c r="Q36" s="39"/>
      <c r="R36" s="39" t="s">
        <v>9</v>
      </c>
      <c r="S36" s="18"/>
      <c r="T36" s="1">
        <v>95</v>
      </c>
      <c r="U36" s="1">
        <v>90</v>
      </c>
      <c r="V36" s="78">
        <v>84.540540540540533</v>
      </c>
      <c r="W36" s="1">
        <v>95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84</v>
      </c>
      <c r="AG36" s="78">
        <v>84.540540540540533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147755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86.067567567567565</v>
      </c>
      <c r="L37" s="28" t="str">
        <f t="shared" si="6"/>
        <v>A</v>
      </c>
      <c r="M37" s="28">
        <f t="shared" si="7"/>
        <v>86.067567567567565</v>
      </c>
      <c r="N37" s="28" t="str">
        <f t="shared" si="8"/>
        <v>A</v>
      </c>
      <c r="O37" s="36">
        <v>1</v>
      </c>
      <c r="P37" s="28" t="str">
        <f t="shared" si="9"/>
        <v>Memiliki kemampuan menyajikan teks panatacara secara lisan, namun perlu peningkatan dalam mengenali teknik membaca panatacara</v>
      </c>
      <c r="Q37" s="39"/>
      <c r="R37" s="39" t="s">
        <v>9</v>
      </c>
      <c r="S37" s="18"/>
      <c r="T37" s="1">
        <v>85</v>
      </c>
      <c r="U37" s="1">
        <v>70</v>
      </c>
      <c r="V37" s="78">
        <v>87.13513513513513</v>
      </c>
      <c r="W37" s="1">
        <v>77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85</v>
      </c>
      <c r="AG37" s="78">
        <v>87.13513513513513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147771</v>
      </c>
      <c r="C38" s="19" t="s">
        <v>143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8" s="28">
        <f t="shared" si="5"/>
        <v>84.594594594594582</v>
      </c>
      <c r="L38" s="28" t="str">
        <f t="shared" si="6"/>
        <v>A</v>
      </c>
      <c r="M38" s="28">
        <f t="shared" si="7"/>
        <v>84.594594594594582</v>
      </c>
      <c r="N38" s="28" t="str">
        <f t="shared" si="8"/>
        <v>A</v>
      </c>
      <c r="O38" s="36">
        <v>1</v>
      </c>
      <c r="P38" s="28" t="str">
        <f t="shared" si="9"/>
        <v>Memiliki kemampuan menyajikan teks panatacara secara lisan, namun perlu peningkatan dalam mengenali teknik membaca panatacara</v>
      </c>
      <c r="Q38" s="39"/>
      <c r="R38" s="39" t="s">
        <v>9</v>
      </c>
      <c r="S38" s="18"/>
      <c r="T38" s="1">
        <v>80</v>
      </c>
      <c r="U38" s="1">
        <v>70</v>
      </c>
      <c r="V38" s="78">
        <v>85.189189189189179</v>
      </c>
      <c r="W38" s="1">
        <v>70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84</v>
      </c>
      <c r="AG38" s="78">
        <v>85.189189189189179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147787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9" s="28">
        <f t="shared" si="5"/>
        <v>81.783783783783775</v>
      </c>
      <c r="L39" s="28" t="str">
        <f t="shared" si="6"/>
        <v>B</v>
      </c>
      <c r="M39" s="28">
        <f t="shared" si="7"/>
        <v>81.783783783783775</v>
      </c>
      <c r="N39" s="28" t="str">
        <f t="shared" si="8"/>
        <v>B</v>
      </c>
      <c r="O39" s="36">
        <v>2</v>
      </c>
      <c r="P39" s="28" t="str">
        <f t="shared" si="9"/>
        <v>Memiliki kemampuan menyajikan teks cerita wayang bima bungkus, namun perlu peningkatan dalam menyajikan teks panatacara</v>
      </c>
      <c r="Q39" s="39"/>
      <c r="R39" s="39" t="s">
        <v>9</v>
      </c>
      <c r="S39" s="18"/>
      <c r="T39" s="1">
        <v>80</v>
      </c>
      <c r="U39" s="1">
        <v>70</v>
      </c>
      <c r="V39" s="78">
        <v>83.567567567567565</v>
      </c>
      <c r="W39" s="1">
        <v>70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80</v>
      </c>
      <c r="AG39" s="78">
        <v>83.567567567567565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147803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0" s="28">
        <f t="shared" si="5"/>
        <v>87.202702702702709</v>
      </c>
      <c r="L40" s="28" t="str">
        <f t="shared" si="6"/>
        <v>A</v>
      </c>
      <c r="M40" s="28">
        <f t="shared" si="7"/>
        <v>87.202702702702709</v>
      </c>
      <c r="N40" s="28" t="str">
        <f t="shared" si="8"/>
        <v>A</v>
      </c>
      <c r="O40" s="36">
        <v>1</v>
      </c>
      <c r="P40" s="28" t="str">
        <f t="shared" si="9"/>
        <v>Memiliki kemampuan menyajikan teks panatacara secara lisan, namun perlu peningkatan dalam mengenali teknik membaca panatacara</v>
      </c>
      <c r="Q40" s="39"/>
      <c r="R40" s="39" t="s">
        <v>9</v>
      </c>
      <c r="S40" s="18"/>
      <c r="T40" s="1">
        <v>80</v>
      </c>
      <c r="U40" s="1">
        <v>90</v>
      </c>
      <c r="V40" s="78">
        <v>89.405405405405403</v>
      </c>
      <c r="W40" s="1">
        <v>70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85</v>
      </c>
      <c r="AG40" s="78">
        <v>89.405405405405403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147819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1" s="28">
        <f t="shared" si="5"/>
        <v>86.567567567567565</v>
      </c>
      <c r="L41" s="28" t="str">
        <f t="shared" si="6"/>
        <v>A</v>
      </c>
      <c r="M41" s="28">
        <f t="shared" si="7"/>
        <v>86.567567567567565</v>
      </c>
      <c r="N41" s="28" t="str">
        <f t="shared" si="8"/>
        <v>A</v>
      </c>
      <c r="O41" s="36">
        <v>1</v>
      </c>
      <c r="P41" s="28" t="str">
        <f t="shared" si="9"/>
        <v>Memiliki kemampuan menyajikan teks panatacara secara lisan, namun perlu peningkatan dalam mengenali teknik membaca panatacara</v>
      </c>
      <c r="Q41" s="39"/>
      <c r="R41" s="39" t="s">
        <v>9</v>
      </c>
      <c r="S41" s="18"/>
      <c r="T41" s="1">
        <v>80</v>
      </c>
      <c r="U41" s="1">
        <v>72</v>
      </c>
      <c r="V41" s="78">
        <v>87.13513513513513</v>
      </c>
      <c r="W41" s="1">
        <v>73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86</v>
      </c>
      <c r="AG41" s="78">
        <v>87.13513513513513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147835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2" s="28">
        <f t="shared" si="5"/>
        <v>83.891891891891888</v>
      </c>
      <c r="L42" s="28" t="str">
        <f t="shared" si="6"/>
        <v>B</v>
      </c>
      <c r="M42" s="28">
        <f t="shared" si="7"/>
        <v>83.891891891891888</v>
      </c>
      <c r="N42" s="28" t="str">
        <f t="shared" si="8"/>
        <v>B</v>
      </c>
      <c r="O42" s="36">
        <v>2</v>
      </c>
      <c r="P42" s="28" t="str">
        <f t="shared" si="9"/>
        <v>Memiliki kemampuan menyajikan teks cerita wayang bima bungkus, namun perlu peningkatan dalam menyajikan teks panatacara</v>
      </c>
      <c r="Q42" s="39"/>
      <c r="R42" s="39" t="s">
        <v>9</v>
      </c>
      <c r="S42" s="18"/>
      <c r="T42" s="1">
        <v>80</v>
      </c>
      <c r="U42" s="1">
        <v>80</v>
      </c>
      <c r="V42" s="78">
        <v>87.783783783783775</v>
      </c>
      <c r="W42" s="1">
        <v>70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80</v>
      </c>
      <c r="AG42" s="78">
        <v>87.783783783783775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147851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3" s="28">
        <f t="shared" si="5"/>
        <v>82.472972972972968</v>
      </c>
      <c r="L43" s="28" t="str">
        <f t="shared" si="6"/>
        <v>B</v>
      </c>
      <c r="M43" s="28">
        <f t="shared" si="7"/>
        <v>82.472972972972968</v>
      </c>
      <c r="N43" s="28" t="str">
        <f t="shared" si="8"/>
        <v>B</v>
      </c>
      <c r="O43" s="36">
        <v>2</v>
      </c>
      <c r="P43" s="28" t="str">
        <f t="shared" si="9"/>
        <v>Memiliki kemampuan menyajikan teks cerita wayang bima bungkus, namun perlu peningkatan dalam menyajikan teks panatacara</v>
      </c>
      <c r="Q43" s="39"/>
      <c r="R43" s="39" t="s">
        <v>9</v>
      </c>
      <c r="S43" s="18"/>
      <c r="T43" s="1">
        <v>80</v>
      </c>
      <c r="U43" s="1">
        <v>75</v>
      </c>
      <c r="V43" s="78">
        <v>81.945945945945937</v>
      </c>
      <c r="W43" s="1">
        <v>70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83</v>
      </c>
      <c r="AG43" s="78">
        <v>81.945945945945937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147867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4" s="28">
        <f t="shared" si="5"/>
        <v>80.972972972972968</v>
      </c>
      <c r="L44" s="28" t="str">
        <f t="shared" si="6"/>
        <v>B</v>
      </c>
      <c r="M44" s="28">
        <f t="shared" si="7"/>
        <v>80.972972972972968</v>
      </c>
      <c r="N44" s="28" t="str">
        <f t="shared" si="8"/>
        <v>B</v>
      </c>
      <c r="O44" s="36">
        <v>2</v>
      </c>
      <c r="P44" s="28" t="str">
        <f t="shared" si="9"/>
        <v>Memiliki kemampuan menyajikan teks cerita wayang bima bungkus, namun perlu peningkatan dalam menyajikan teks panatacara</v>
      </c>
      <c r="Q44" s="39"/>
      <c r="R44" s="39" t="s">
        <v>9</v>
      </c>
      <c r="S44" s="18"/>
      <c r="T44" s="1">
        <v>80</v>
      </c>
      <c r="U44" s="1">
        <v>86</v>
      </c>
      <c r="V44" s="78">
        <v>81.945945945945937</v>
      </c>
      <c r="W44" s="1">
        <v>70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80</v>
      </c>
      <c r="AG44" s="78">
        <v>81.945945945945937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147883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mengidentifikasi struktur teks panatacara, memahami teks deskripsi makanan tradisional, serta mampu memahami kaidah penulisan kalimat aksara Jawa</v>
      </c>
      <c r="K45" s="28">
        <f t="shared" si="5"/>
        <v>91.878378378378386</v>
      </c>
      <c r="L45" s="28" t="str">
        <f t="shared" si="6"/>
        <v>A</v>
      </c>
      <c r="M45" s="28">
        <f t="shared" si="7"/>
        <v>91.878378378378386</v>
      </c>
      <c r="N45" s="28" t="str">
        <f t="shared" si="8"/>
        <v>A</v>
      </c>
      <c r="O45" s="36">
        <v>1</v>
      </c>
      <c r="P45" s="28" t="str">
        <f t="shared" si="9"/>
        <v>Memiliki kemampuan menyajikan teks panatacara secara lisan, namun perlu peningkatan dalam mengenali teknik membaca panatacara</v>
      </c>
      <c r="Q45" s="39"/>
      <c r="R45" s="39" t="s">
        <v>9</v>
      </c>
      <c r="S45" s="18"/>
      <c r="T45" s="1">
        <v>83</v>
      </c>
      <c r="U45" s="1">
        <v>89</v>
      </c>
      <c r="V45" s="78">
        <v>88.756756756756758</v>
      </c>
      <c r="W45" s="1">
        <v>83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95</v>
      </c>
      <c r="AG45" s="78">
        <v>88.756756756756758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82.371428571428567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38" activePane="bottomRight" state="frozen"/>
      <selection pane="topRight"/>
      <selection pane="bottomLeft"/>
      <selection pane="bottomRight" activeCell="X11" sqref="X11:X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147899</v>
      </c>
      <c r="C11" s="19" t="s">
        <v>152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struktur teks panatacara, memahami teks deskripsi makanan tradisional, serta mampu memahami kaidah penulisan kalimat aksara Jawa</v>
      </c>
      <c r="K11" s="28">
        <f t="shared" ref="K11:K50" si="5">IF((COUNTA(AF11:AO11)&gt;0),AVERAGE(AF11:AO11),"")</f>
        <v>84.567567567567565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84.567567567567565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panatacara secara lisan, namun perlu peningkatan dalam mengenali teknik membaca panatacara</v>
      </c>
      <c r="Q11" s="39"/>
      <c r="R11" s="39" t="s">
        <v>9</v>
      </c>
      <c r="S11" s="18"/>
      <c r="T11" s="1">
        <v>89</v>
      </c>
      <c r="U11" s="1">
        <v>89</v>
      </c>
      <c r="V11" s="78">
        <v>87.13513513513513</v>
      </c>
      <c r="W11" s="1">
        <v>85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82</v>
      </c>
      <c r="AG11" s="78">
        <v>87.13513513513513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147915</v>
      </c>
      <c r="C12" s="19" t="s">
        <v>153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mengidentifikasi struktur teks panatacara, memahami teks deskripsi makanan tradisional, serta mampu memahami kaidah penulisan kalimat aksara Jawa</v>
      </c>
      <c r="K12" s="28">
        <f t="shared" si="5"/>
        <v>84.081081081081081</v>
      </c>
      <c r="L12" s="28" t="str">
        <f t="shared" si="6"/>
        <v>A</v>
      </c>
      <c r="M12" s="28">
        <f t="shared" si="7"/>
        <v>84.081081081081081</v>
      </c>
      <c r="N12" s="28" t="str">
        <f t="shared" si="8"/>
        <v>A</v>
      </c>
      <c r="O12" s="36">
        <v>1</v>
      </c>
      <c r="P12" s="28" t="str">
        <f t="shared" si="9"/>
        <v>Memiliki kemampuan menyajikan teks panatacara secara lisan, namun perlu peningkatan dalam mengenali teknik membaca panatacara</v>
      </c>
      <c r="Q12" s="39"/>
      <c r="R12" s="39" t="s">
        <v>9</v>
      </c>
      <c r="S12" s="18"/>
      <c r="T12" s="1">
        <v>79</v>
      </c>
      <c r="U12" s="1">
        <v>90</v>
      </c>
      <c r="V12" s="78">
        <v>86.162162162162161</v>
      </c>
      <c r="W12" s="1">
        <v>83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82</v>
      </c>
      <c r="AG12" s="78">
        <v>86.162162162162161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147947</v>
      </c>
      <c r="C13" s="19" t="s">
        <v>154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85.810810810810807</v>
      </c>
      <c r="L13" s="28" t="str">
        <f t="shared" si="6"/>
        <v>A</v>
      </c>
      <c r="M13" s="28">
        <f t="shared" si="7"/>
        <v>85.810810810810807</v>
      </c>
      <c r="N13" s="28" t="str">
        <f t="shared" si="8"/>
        <v>A</v>
      </c>
      <c r="O13" s="36">
        <v>1</v>
      </c>
      <c r="P13" s="28" t="str">
        <f t="shared" si="9"/>
        <v>Memiliki kemampuan menyajikan teks panatacara secara lisan, namun perlu peningkatan dalam mengenali teknik membaca panatacara</v>
      </c>
      <c r="Q13" s="39"/>
      <c r="R13" s="39" t="s">
        <v>9</v>
      </c>
      <c r="S13" s="18"/>
      <c r="T13" s="1">
        <v>80</v>
      </c>
      <c r="U13" s="1">
        <v>81</v>
      </c>
      <c r="V13" s="78">
        <v>81.621621621621614</v>
      </c>
      <c r="W13" s="1">
        <v>80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90</v>
      </c>
      <c r="AG13" s="78">
        <v>81.621621621621614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9" t="s">
        <v>223</v>
      </c>
      <c r="FI13" s="79" t="s">
        <v>224</v>
      </c>
      <c r="FJ13" s="41">
        <v>56941</v>
      </c>
      <c r="FK13" s="41">
        <v>56951</v>
      </c>
    </row>
    <row r="14" spans="1:167" x14ac:dyDescent="0.25">
      <c r="A14" s="19">
        <v>4</v>
      </c>
      <c r="B14" s="19">
        <v>147963</v>
      </c>
      <c r="C14" s="19" t="s">
        <v>155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mengidentifikasi struktur teks panatacara, memahami teks deskripsi makanan tradisional, serta mampu memahami kaidah penulisan kalimat aksara Jawa</v>
      </c>
      <c r="K14" s="28">
        <f t="shared" si="5"/>
        <v>83.729729729729726</v>
      </c>
      <c r="L14" s="28" t="str">
        <f t="shared" si="6"/>
        <v>B</v>
      </c>
      <c r="M14" s="28">
        <f t="shared" si="7"/>
        <v>83.729729729729726</v>
      </c>
      <c r="N14" s="28" t="str">
        <f t="shared" si="8"/>
        <v>B</v>
      </c>
      <c r="O14" s="36">
        <v>2</v>
      </c>
      <c r="P14" s="28" t="str">
        <f t="shared" si="9"/>
        <v>Memiliki kemampuan menyajikan teks cerita wayang bima bungkus, namun perlu peningkatan dalam menyajikan teks panatacara</v>
      </c>
      <c r="Q14" s="39"/>
      <c r="R14" s="39" t="s">
        <v>9</v>
      </c>
      <c r="S14" s="18"/>
      <c r="T14" s="1">
        <v>87</v>
      </c>
      <c r="U14" s="1">
        <v>88</v>
      </c>
      <c r="V14" s="78">
        <v>87.459459459459453</v>
      </c>
      <c r="W14" s="1">
        <v>87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80</v>
      </c>
      <c r="AG14" s="78">
        <v>87.459459459459453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147979</v>
      </c>
      <c r="C15" s="19" t="s">
        <v>156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mengidentifikasi struktur teks panatacara, memahami teks deskripsi makanan tradisional, serta mampu memahami kaidah penulisan kalimat aksara Jawa</v>
      </c>
      <c r="K15" s="28">
        <f t="shared" si="5"/>
        <v>82.432432432432421</v>
      </c>
      <c r="L15" s="28" t="str">
        <f t="shared" si="6"/>
        <v>B</v>
      </c>
      <c r="M15" s="28">
        <f t="shared" si="7"/>
        <v>82.432432432432421</v>
      </c>
      <c r="N15" s="28" t="str">
        <f t="shared" si="8"/>
        <v>B</v>
      </c>
      <c r="O15" s="36">
        <v>2</v>
      </c>
      <c r="P15" s="28" t="str">
        <f t="shared" si="9"/>
        <v>Memiliki kemampuan menyajikan teks cerita wayang bima bungkus, namun perlu peningkatan dalam menyajikan teks panatacara</v>
      </c>
      <c r="Q15" s="39"/>
      <c r="R15" s="39" t="s">
        <v>9</v>
      </c>
      <c r="S15" s="18"/>
      <c r="T15" s="1">
        <v>90</v>
      </c>
      <c r="U15" s="1">
        <v>85</v>
      </c>
      <c r="V15" s="78">
        <v>84.864864864864856</v>
      </c>
      <c r="W15" s="1">
        <v>90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80</v>
      </c>
      <c r="AG15" s="78">
        <v>84.864864864864856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9" t="s">
        <v>225</v>
      </c>
      <c r="FI15" s="79" t="s">
        <v>226</v>
      </c>
      <c r="FJ15" s="41">
        <v>56942</v>
      </c>
      <c r="FK15" s="41">
        <v>56952</v>
      </c>
    </row>
    <row r="16" spans="1:167" x14ac:dyDescent="0.25">
      <c r="A16" s="19">
        <v>6</v>
      </c>
      <c r="B16" s="19">
        <v>147995</v>
      </c>
      <c r="C16" s="19" t="s">
        <v>157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82.445945945945937</v>
      </c>
      <c r="L16" s="28" t="str">
        <f t="shared" si="6"/>
        <v>B</v>
      </c>
      <c r="M16" s="28">
        <f t="shared" si="7"/>
        <v>82.445945945945937</v>
      </c>
      <c r="N16" s="28" t="str">
        <f t="shared" si="8"/>
        <v>B</v>
      </c>
      <c r="O16" s="36">
        <v>2</v>
      </c>
      <c r="P16" s="28" t="str">
        <f t="shared" si="9"/>
        <v>Memiliki kemampuan menyajikan teks cerita wayang bima bungkus, namun perlu peningkatan dalam menyajikan teks panatacara</v>
      </c>
      <c r="Q16" s="39"/>
      <c r="R16" s="39" t="s">
        <v>9</v>
      </c>
      <c r="S16" s="18"/>
      <c r="T16" s="1">
        <v>80</v>
      </c>
      <c r="U16" s="1">
        <v>70</v>
      </c>
      <c r="V16" s="78">
        <v>83.891891891891888</v>
      </c>
      <c r="W16" s="1">
        <v>82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81</v>
      </c>
      <c r="AG16" s="78">
        <v>83.891891891891888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148011</v>
      </c>
      <c r="C17" s="19" t="s">
        <v>158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mengidentifikasi struktur teks panatacara, memahami teks deskripsi makanan tradisional, serta mampu memahami kaidah penulisan kalimat aksara Jawa</v>
      </c>
      <c r="K17" s="28">
        <f t="shared" si="5"/>
        <v>89.378378378378386</v>
      </c>
      <c r="L17" s="28" t="str">
        <f t="shared" si="6"/>
        <v>A</v>
      </c>
      <c r="M17" s="28">
        <f t="shared" si="7"/>
        <v>89.378378378378386</v>
      </c>
      <c r="N17" s="28" t="str">
        <f t="shared" si="8"/>
        <v>A</v>
      </c>
      <c r="O17" s="36">
        <v>1</v>
      </c>
      <c r="P17" s="28" t="str">
        <f t="shared" si="9"/>
        <v>Memiliki kemampuan menyajikan teks panatacara secara lisan, namun perlu peningkatan dalam mengenali teknik membaca panatacara</v>
      </c>
      <c r="Q17" s="39"/>
      <c r="R17" s="39" t="s">
        <v>8</v>
      </c>
      <c r="S17" s="18"/>
      <c r="T17" s="1">
        <v>95</v>
      </c>
      <c r="U17" s="1">
        <v>90</v>
      </c>
      <c r="V17" s="78">
        <v>88.756756756756758</v>
      </c>
      <c r="W17" s="1">
        <v>95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90</v>
      </c>
      <c r="AG17" s="78">
        <v>88.756756756756758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9" t="s">
        <v>227</v>
      </c>
      <c r="FI17" s="79" t="s">
        <v>228</v>
      </c>
      <c r="FJ17" s="41">
        <v>56943</v>
      </c>
      <c r="FK17" s="41">
        <v>56953</v>
      </c>
    </row>
    <row r="18" spans="1:167" x14ac:dyDescent="0.25">
      <c r="A18" s="19">
        <v>8</v>
      </c>
      <c r="B18" s="19">
        <v>148027</v>
      </c>
      <c r="C18" s="19" t="s">
        <v>159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mengidentifikasi struktur teks panatacara, memahami teks deskripsi makanan tradisional, serta mampu memahami kaidah penulisan kalimat aksara Jawa</v>
      </c>
      <c r="K18" s="28">
        <f t="shared" si="5"/>
        <v>84.554054054054049</v>
      </c>
      <c r="L18" s="28" t="str">
        <f t="shared" si="6"/>
        <v>A</v>
      </c>
      <c r="M18" s="28">
        <f t="shared" si="7"/>
        <v>84.554054054054049</v>
      </c>
      <c r="N18" s="28" t="str">
        <f t="shared" si="8"/>
        <v>A</v>
      </c>
      <c r="O18" s="36">
        <v>1</v>
      </c>
      <c r="P18" s="28" t="str">
        <f t="shared" si="9"/>
        <v>Memiliki kemampuan menyajikan teks panatacara secara lisan, namun perlu peningkatan dalam mengenali teknik membaca panatacara</v>
      </c>
      <c r="Q18" s="39"/>
      <c r="R18" s="39" t="s">
        <v>9</v>
      </c>
      <c r="S18" s="18"/>
      <c r="T18" s="1">
        <v>93</v>
      </c>
      <c r="U18" s="1">
        <v>85</v>
      </c>
      <c r="V18" s="78">
        <v>88.108108108108098</v>
      </c>
      <c r="W18" s="1">
        <v>93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81</v>
      </c>
      <c r="AG18" s="78">
        <v>88.108108108108098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148043</v>
      </c>
      <c r="C19" s="19" t="s">
        <v>160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mengidentifikasi struktur teks panatacara, memahami teks deskripsi makanan tradisional, serta mampu memahami kaidah penulisan kalimat aksara Jawa</v>
      </c>
      <c r="K19" s="28">
        <f t="shared" si="5"/>
        <v>84.067567567567565</v>
      </c>
      <c r="L19" s="28" t="str">
        <f t="shared" si="6"/>
        <v>A</v>
      </c>
      <c r="M19" s="28">
        <f t="shared" si="7"/>
        <v>84.067567567567565</v>
      </c>
      <c r="N19" s="28" t="str">
        <f t="shared" si="8"/>
        <v>A</v>
      </c>
      <c r="O19" s="36">
        <v>1</v>
      </c>
      <c r="P19" s="28" t="str">
        <f t="shared" si="9"/>
        <v>Memiliki kemampuan menyajikan teks panatacara secara lisan, namun perlu peningkatan dalam mengenali teknik membaca panatacara</v>
      </c>
      <c r="Q19" s="39"/>
      <c r="R19" s="39" t="s">
        <v>9</v>
      </c>
      <c r="S19" s="18"/>
      <c r="T19" s="1">
        <v>88</v>
      </c>
      <c r="U19" s="1">
        <v>85</v>
      </c>
      <c r="V19" s="78">
        <v>87.13513513513513</v>
      </c>
      <c r="W19" s="1">
        <v>88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81</v>
      </c>
      <c r="AG19" s="78">
        <v>87.13513513513513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56944</v>
      </c>
      <c r="FK19" s="41">
        <v>56954</v>
      </c>
    </row>
    <row r="20" spans="1:167" x14ac:dyDescent="0.25">
      <c r="A20" s="19">
        <v>10</v>
      </c>
      <c r="B20" s="19">
        <v>148059</v>
      </c>
      <c r="C20" s="19" t="s">
        <v>161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mengidentifikasi struktur teks panatacara, memahami teks deskripsi makanan tradisional, serta mampu memahami kaidah penulisan kalimat aksara Jawa</v>
      </c>
      <c r="K20" s="28">
        <f t="shared" si="5"/>
        <v>87.21621621621621</v>
      </c>
      <c r="L20" s="28" t="str">
        <f t="shared" si="6"/>
        <v>A</v>
      </c>
      <c r="M20" s="28">
        <f t="shared" si="7"/>
        <v>87.21621621621621</v>
      </c>
      <c r="N20" s="28" t="str">
        <f t="shared" si="8"/>
        <v>A</v>
      </c>
      <c r="O20" s="36">
        <v>1</v>
      </c>
      <c r="P20" s="28" t="str">
        <f t="shared" si="9"/>
        <v>Memiliki kemampuan menyajikan teks panatacara secara lisan, namun perlu peningkatan dalam mengenali teknik membaca panatacara</v>
      </c>
      <c r="Q20" s="39"/>
      <c r="R20" s="39" t="s">
        <v>9</v>
      </c>
      <c r="S20" s="18"/>
      <c r="T20" s="1">
        <v>92</v>
      </c>
      <c r="U20" s="1">
        <v>85</v>
      </c>
      <c r="V20" s="78">
        <v>88.432432432432421</v>
      </c>
      <c r="W20" s="1">
        <v>92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86</v>
      </c>
      <c r="AG20" s="78">
        <v>88.432432432432421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148075</v>
      </c>
      <c r="C21" s="19" t="s">
        <v>162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84.432432432432421</v>
      </c>
      <c r="L21" s="28" t="str">
        <f t="shared" si="6"/>
        <v>A</v>
      </c>
      <c r="M21" s="28">
        <f t="shared" si="7"/>
        <v>84.432432432432421</v>
      </c>
      <c r="N21" s="28" t="str">
        <f t="shared" si="8"/>
        <v>A</v>
      </c>
      <c r="O21" s="36">
        <v>1</v>
      </c>
      <c r="P21" s="28" t="str">
        <f t="shared" si="9"/>
        <v>Memiliki kemampuan menyajikan teks panatacara secara lisan, namun perlu peningkatan dalam mengenali teknik membaca panatacara</v>
      </c>
      <c r="Q21" s="39"/>
      <c r="R21" s="39" t="s">
        <v>9</v>
      </c>
      <c r="S21" s="18"/>
      <c r="T21" s="1">
        <v>80</v>
      </c>
      <c r="U21" s="1">
        <v>75</v>
      </c>
      <c r="V21" s="78">
        <v>84.864864864864856</v>
      </c>
      <c r="W21" s="1">
        <v>82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84</v>
      </c>
      <c r="AG21" s="78">
        <v>84.864864864864856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56945</v>
      </c>
      <c r="FK21" s="41">
        <v>56955</v>
      </c>
    </row>
    <row r="22" spans="1:167" x14ac:dyDescent="0.25">
      <c r="A22" s="19">
        <v>12</v>
      </c>
      <c r="B22" s="19">
        <v>148091</v>
      </c>
      <c r="C22" s="19" t="s">
        <v>163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mengidentifikasi struktur teks panatacara, memahami teks deskripsi makanan tradisional, serta mampu memahami kaidah penulisan kalimat aksara Jawa</v>
      </c>
      <c r="K22" s="28">
        <f t="shared" si="5"/>
        <v>81.621621621621614</v>
      </c>
      <c r="L22" s="28" t="str">
        <f t="shared" si="6"/>
        <v>B</v>
      </c>
      <c r="M22" s="28">
        <f t="shared" si="7"/>
        <v>81.621621621621614</v>
      </c>
      <c r="N22" s="28" t="str">
        <f t="shared" si="8"/>
        <v>B</v>
      </c>
      <c r="O22" s="36">
        <v>2</v>
      </c>
      <c r="P22" s="28" t="str">
        <f t="shared" si="9"/>
        <v>Memiliki kemampuan menyajikan teks cerita wayang bima bungkus, namun perlu peningkatan dalam menyajikan teks panatacara</v>
      </c>
      <c r="Q22" s="39"/>
      <c r="R22" s="39" t="s">
        <v>9</v>
      </c>
      <c r="S22" s="18"/>
      <c r="T22" s="1">
        <v>85</v>
      </c>
      <c r="U22" s="1">
        <v>88</v>
      </c>
      <c r="V22" s="78">
        <v>83.243243243243242</v>
      </c>
      <c r="W22" s="1">
        <v>85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80</v>
      </c>
      <c r="AG22" s="78">
        <v>83.243243243243242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148107</v>
      </c>
      <c r="C23" s="19" t="s">
        <v>164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3" s="28">
        <f t="shared" si="5"/>
        <v>85.86486486486487</v>
      </c>
      <c r="L23" s="28" t="str">
        <f t="shared" si="6"/>
        <v>A</v>
      </c>
      <c r="M23" s="28">
        <f t="shared" si="7"/>
        <v>85.86486486486487</v>
      </c>
      <c r="N23" s="28" t="str">
        <f t="shared" si="8"/>
        <v>A</v>
      </c>
      <c r="O23" s="36">
        <v>1</v>
      </c>
      <c r="P23" s="28" t="str">
        <f t="shared" si="9"/>
        <v>Memiliki kemampuan menyajikan teks panatacara secara lisan, namun perlu peningkatan dalam mengenali teknik membaca panatacara</v>
      </c>
      <c r="Q23" s="39"/>
      <c r="R23" s="39" t="s">
        <v>9</v>
      </c>
      <c r="S23" s="18"/>
      <c r="T23" s="1">
        <v>70</v>
      </c>
      <c r="U23" s="1">
        <v>85</v>
      </c>
      <c r="V23" s="78">
        <v>89.729729729729726</v>
      </c>
      <c r="W23" s="1">
        <v>70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82</v>
      </c>
      <c r="AG23" s="78">
        <v>89.729729729729726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56946</v>
      </c>
      <c r="FK23" s="41">
        <v>56956</v>
      </c>
    </row>
    <row r="24" spans="1:167" x14ac:dyDescent="0.25">
      <c r="A24" s="19">
        <v>14</v>
      </c>
      <c r="B24" s="19">
        <v>148123</v>
      </c>
      <c r="C24" s="19" t="s">
        <v>165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4" s="28">
        <f t="shared" si="5"/>
        <v>84.905405405405403</v>
      </c>
      <c r="L24" s="28" t="str">
        <f t="shared" si="6"/>
        <v>A</v>
      </c>
      <c r="M24" s="28">
        <f t="shared" si="7"/>
        <v>84.905405405405403</v>
      </c>
      <c r="N24" s="28" t="str">
        <f t="shared" si="8"/>
        <v>A</v>
      </c>
      <c r="O24" s="36">
        <v>1</v>
      </c>
      <c r="P24" s="28" t="str">
        <f t="shared" si="9"/>
        <v>Memiliki kemampuan menyajikan teks panatacara secara lisan, namun perlu peningkatan dalam mengenali teknik membaca panatacara</v>
      </c>
      <c r="Q24" s="39"/>
      <c r="R24" s="39" t="s">
        <v>9</v>
      </c>
      <c r="S24" s="18"/>
      <c r="T24" s="1">
        <v>79</v>
      </c>
      <c r="U24" s="1">
        <v>88</v>
      </c>
      <c r="V24" s="78">
        <v>86.810810810810807</v>
      </c>
      <c r="W24" s="1">
        <v>79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83</v>
      </c>
      <c r="AG24" s="78">
        <v>86.810810810810807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148139</v>
      </c>
      <c r="C25" s="19" t="s">
        <v>166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5" s="28">
        <f t="shared" si="5"/>
        <v>81.959459459459453</v>
      </c>
      <c r="L25" s="28" t="str">
        <f t="shared" si="6"/>
        <v>B</v>
      </c>
      <c r="M25" s="28">
        <f t="shared" si="7"/>
        <v>81.959459459459453</v>
      </c>
      <c r="N25" s="28" t="str">
        <f t="shared" si="8"/>
        <v>B</v>
      </c>
      <c r="O25" s="36">
        <v>2</v>
      </c>
      <c r="P25" s="28" t="str">
        <f t="shared" si="9"/>
        <v>Memiliki kemampuan menyajikan teks cerita wayang bima bungkus, namun perlu peningkatan dalam menyajikan teks panatacara</v>
      </c>
      <c r="Q25" s="39"/>
      <c r="R25" s="39" t="s">
        <v>9</v>
      </c>
      <c r="S25" s="18"/>
      <c r="T25" s="1">
        <v>70</v>
      </c>
      <c r="U25" s="1">
        <v>89</v>
      </c>
      <c r="V25" s="78">
        <v>82.918918918918919</v>
      </c>
      <c r="W25" s="1">
        <v>80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81</v>
      </c>
      <c r="AG25" s="78">
        <v>82.918918918918919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56947</v>
      </c>
      <c r="FK25" s="41">
        <v>56957</v>
      </c>
    </row>
    <row r="26" spans="1:167" x14ac:dyDescent="0.25">
      <c r="A26" s="19">
        <v>16</v>
      </c>
      <c r="B26" s="19">
        <v>148155</v>
      </c>
      <c r="C26" s="19" t="s">
        <v>167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6" s="28">
        <f t="shared" si="5"/>
        <v>80.810810810810807</v>
      </c>
      <c r="L26" s="28" t="str">
        <f t="shared" si="6"/>
        <v>B</v>
      </c>
      <c r="M26" s="28">
        <f t="shared" si="7"/>
        <v>80.810810810810807</v>
      </c>
      <c r="N26" s="28" t="str">
        <f t="shared" si="8"/>
        <v>B</v>
      </c>
      <c r="O26" s="36">
        <v>2</v>
      </c>
      <c r="P26" s="28" t="str">
        <f t="shared" si="9"/>
        <v>Memiliki kemampuan menyajikan teks cerita wayang bima bungkus, namun perlu peningkatan dalam menyajikan teks panatacara</v>
      </c>
      <c r="Q26" s="39"/>
      <c r="R26" s="39" t="s">
        <v>9</v>
      </c>
      <c r="S26" s="18"/>
      <c r="T26" s="1">
        <v>70</v>
      </c>
      <c r="U26" s="1">
        <v>80</v>
      </c>
      <c r="V26" s="78">
        <v>81.621621621621614</v>
      </c>
      <c r="W26" s="1">
        <v>80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80</v>
      </c>
      <c r="AG26" s="78">
        <v>81.621621621621614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148171</v>
      </c>
      <c r="C27" s="19" t="s">
        <v>168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7" s="28">
        <f t="shared" si="5"/>
        <v>85.878378378378386</v>
      </c>
      <c r="L27" s="28" t="str">
        <f t="shared" si="6"/>
        <v>A</v>
      </c>
      <c r="M27" s="28">
        <f t="shared" si="7"/>
        <v>85.878378378378386</v>
      </c>
      <c r="N27" s="28" t="str">
        <f t="shared" si="8"/>
        <v>A</v>
      </c>
      <c r="O27" s="36">
        <v>1</v>
      </c>
      <c r="P27" s="28" t="str">
        <f t="shared" si="9"/>
        <v>Memiliki kemampuan menyajikan teks panatacara secara lisan, namun perlu peningkatan dalam mengenali teknik membaca panatacara</v>
      </c>
      <c r="Q27" s="39"/>
      <c r="R27" s="39" t="s">
        <v>9</v>
      </c>
      <c r="S27" s="18"/>
      <c r="T27" s="1">
        <v>70</v>
      </c>
      <c r="U27" s="1">
        <v>88</v>
      </c>
      <c r="V27" s="78">
        <v>88.756756756756758</v>
      </c>
      <c r="W27" s="1">
        <v>80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83</v>
      </c>
      <c r="AG27" s="78">
        <v>88.756756756756758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56948</v>
      </c>
      <c r="FK27" s="41">
        <v>56958</v>
      </c>
    </row>
    <row r="28" spans="1:167" x14ac:dyDescent="0.25">
      <c r="A28" s="19">
        <v>18</v>
      </c>
      <c r="B28" s="19">
        <v>148187</v>
      </c>
      <c r="C28" s="19" t="s">
        <v>169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mengidentifikasi struktur teks panatacara, memahami teks deskripsi makanan tradisional, serta mampu memahami kaidah penulisan kalimat aksara Jawa</v>
      </c>
      <c r="K28" s="28">
        <f t="shared" si="5"/>
        <v>81.945945945945937</v>
      </c>
      <c r="L28" s="28" t="str">
        <f t="shared" si="6"/>
        <v>B</v>
      </c>
      <c r="M28" s="28">
        <f t="shared" si="7"/>
        <v>81.945945945945937</v>
      </c>
      <c r="N28" s="28" t="str">
        <f t="shared" si="8"/>
        <v>B</v>
      </c>
      <c r="O28" s="36">
        <v>2</v>
      </c>
      <c r="P28" s="28" t="str">
        <f t="shared" si="9"/>
        <v>Memiliki kemampuan menyajikan teks cerita wayang bima bungkus, namun perlu peningkatan dalam menyajikan teks panatacara</v>
      </c>
      <c r="Q28" s="39"/>
      <c r="R28" s="39" t="s">
        <v>9</v>
      </c>
      <c r="S28" s="18"/>
      <c r="T28" s="1">
        <v>93</v>
      </c>
      <c r="U28" s="1">
        <v>88</v>
      </c>
      <c r="V28" s="78">
        <v>83.891891891891888</v>
      </c>
      <c r="W28" s="1">
        <v>93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80</v>
      </c>
      <c r="AG28" s="78">
        <v>83.891891891891888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148203</v>
      </c>
      <c r="C29" s="19" t="s">
        <v>170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9" s="28">
        <f t="shared" si="5"/>
        <v>82.27027027027026</v>
      </c>
      <c r="L29" s="28" t="str">
        <f t="shared" si="6"/>
        <v>B</v>
      </c>
      <c r="M29" s="28">
        <f t="shared" si="7"/>
        <v>82.27027027027026</v>
      </c>
      <c r="N29" s="28" t="str">
        <f t="shared" si="8"/>
        <v>B</v>
      </c>
      <c r="O29" s="36">
        <v>2</v>
      </c>
      <c r="P29" s="28" t="str">
        <f t="shared" si="9"/>
        <v>Memiliki kemampuan menyajikan teks cerita wayang bima bungkus, namun perlu peningkatan dalam menyajikan teks panatacara</v>
      </c>
      <c r="Q29" s="39"/>
      <c r="R29" s="39" t="s">
        <v>9</v>
      </c>
      <c r="S29" s="18"/>
      <c r="T29" s="1">
        <v>80</v>
      </c>
      <c r="U29" s="1">
        <v>89</v>
      </c>
      <c r="V29" s="78">
        <v>84.540540540540533</v>
      </c>
      <c r="W29" s="1">
        <v>81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80</v>
      </c>
      <c r="AG29" s="78">
        <v>84.540540540540533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56949</v>
      </c>
      <c r="FK29" s="41">
        <v>56959</v>
      </c>
    </row>
    <row r="30" spans="1:167" x14ac:dyDescent="0.25">
      <c r="A30" s="19">
        <v>20</v>
      </c>
      <c r="B30" s="19">
        <v>148219</v>
      </c>
      <c r="C30" s="19" t="s">
        <v>171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0" s="28">
        <f t="shared" si="5"/>
        <v>82.783783783783775</v>
      </c>
      <c r="L30" s="28" t="str">
        <f t="shared" si="6"/>
        <v>B</v>
      </c>
      <c r="M30" s="28">
        <f t="shared" si="7"/>
        <v>82.783783783783775</v>
      </c>
      <c r="N30" s="28" t="str">
        <f t="shared" si="8"/>
        <v>B</v>
      </c>
      <c r="O30" s="36">
        <v>2</v>
      </c>
      <c r="P30" s="28" t="str">
        <f t="shared" si="9"/>
        <v>Memiliki kemampuan menyajikan teks cerita wayang bima bungkus, namun perlu peningkatan dalam menyajikan teks panatacara</v>
      </c>
      <c r="Q30" s="39"/>
      <c r="R30" s="39" t="s">
        <v>9</v>
      </c>
      <c r="S30" s="18"/>
      <c r="T30" s="1">
        <v>82</v>
      </c>
      <c r="U30" s="1">
        <v>70</v>
      </c>
      <c r="V30" s="78">
        <v>83.567567567567565</v>
      </c>
      <c r="W30" s="1">
        <v>82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82</v>
      </c>
      <c r="AG30" s="78">
        <v>83.567567567567565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148235</v>
      </c>
      <c r="C31" s="19" t="s">
        <v>172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1" s="28">
        <f t="shared" si="5"/>
        <v>84.21621621621621</v>
      </c>
      <c r="L31" s="28" t="str">
        <f t="shared" si="6"/>
        <v>A</v>
      </c>
      <c r="M31" s="28">
        <f t="shared" si="7"/>
        <v>84.21621621621621</v>
      </c>
      <c r="N31" s="28" t="str">
        <f t="shared" si="8"/>
        <v>A</v>
      </c>
      <c r="O31" s="36">
        <v>1</v>
      </c>
      <c r="P31" s="28" t="str">
        <f t="shared" si="9"/>
        <v>Memiliki kemampuan menyajikan teks panatacara secara lisan, namun perlu peningkatan dalam mengenali teknik membaca panatacara</v>
      </c>
      <c r="Q31" s="39"/>
      <c r="R31" s="39" t="s">
        <v>9</v>
      </c>
      <c r="S31" s="18"/>
      <c r="T31" s="1">
        <v>70</v>
      </c>
      <c r="U31" s="1">
        <v>75</v>
      </c>
      <c r="V31" s="78">
        <v>88.432432432432421</v>
      </c>
      <c r="W31" s="1">
        <v>70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80</v>
      </c>
      <c r="AG31" s="78">
        <v>88.432432432432421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56950</v>
      </c>
      <c r="FK31" s="41">
        <v>56960</v>
      </c>
    </row>
    <row r="32" spans="1:167" x14ac:dyDescent="0.25">
      <c r="A32" s="19">
        <v>22</v>
      </c>
      <c r="B32" s="19">
        <v>148251</v>
      </c>
      <c r="C32" s="19" t="s">
        <v>173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mengidentifikasi struktur teks panatacara, memahami teks deskripsi makanan tradisional, serta mampu memahami kaidah penulisan kalimat aksara Jawa</v>
      </c>
      <c r="K32" s="28">
        <f t="shared" si="5"/>
        <v>84.378378378378386</v>
      </c>
      <c r="L32" s="28" t="str">
        <f t="shared" si="6"/>
        <v>A</v>
      </c>
      <c r="M32" s="28">
        <f t="shared" si="7"/>
        <v>84.378378378378386</v>
      </c>
      <c r="N32" s="28" t="str">
        <f t="shared" si="8"/>
        <v>A</v>
      </c>
      <c r="O32" s="36">
        <v>1</v>
      </c>
      <c r="P32" s="28" t="str">
        <f t="shared" si="9"/>
        <v>Memiliki kemampuan menyajikan teks panatacara secara lisan, namun perlu peningkatan dalam mengenali teknik membaca panatacara</v>
      </c>
      <c r="Q32" s="39"/>
      <c r="R32" s="39" t="s">
        <v>9</v>
      </c>
      <c r="S32" s="18"/>
      <c r="T32" s="1">
        <v>87</v>
      </c>
      <c r="U32" s="1">
        <v>85</v>
      </c>
      <c r="V32" s="78">
        <v>88.756756756756758</v>
      </c>
      <c r="W32" s="1">
        <v>87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80</v>
      </c>
      <c r="AG32" s="78">
        <v>88.756756756756758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148267</v>
      </c>
      <c r="C33" s="19" t="s">
        <v>174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mengidentifikasi struktur teks panatacara, memahami teks deskripsi makanan tradisional, serta mampu memahami kaidah penulisan kalimat aksara Jawa</v>
      </c>
      <c r="K33" s="28">
        <f t="shared" si="5"/>
        <v>84.445945945945937</v>
      </c>
      <c r="L33" s="28" t="str">
        <f t="shared" si="6"/>
        <v>A</v>
      </c>
      <c r="M33" s="28">
        <f t="shared" si="7"/>
        <v>84.445945945945937</v>
      </c>
      <c r="N33" s="28" t="str">
        <f t="shared" si="8"/>
        <v>A</v>
      </c>
      <c r="O33" s="36">
        <v>1</v>
      </c>
      <c r="P33" s="28" t="str">
        <f t="shared" si="9"/>
        <v>Memiliki kemampuan menyajikan teks panatacara secara lisan, namun perlu peningkatan dalam mengenali teknik membaca panatacara</v>
      </c>
      <c r="Q33" s="39"/>
      <c r="R33" s="39" t="s">
        <v>9</v>
      </c>
      <c r="S33" s="18"/>
      <c r="T33" s="1">
        <v>88</v>
      </c>
      <c r="U33" s="1">
        <v>80</v>
      </c>
      <c r="V33" s="78">
        <v>83.891891891891888</v>
      </c>
      <c r="W33" s="1">
        <v>88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85</v>
      </c>
      <c r="AG33" s="78">
        <v>83.891891891891888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148299</v>
      </c>
      <c r="C34" s="19" t="s">
        <v>175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4" s="28">
        <f t="shared" si="5"/>
        <v>81.13513513513513</v>
      </c>
      <c r="L34" s="28" t="str">
        <f t="shared" si="6"/>
        <v>B</v>
      </c>
      <c r="M34" s="28">
        <f t="shared" si="7"/>
        <v>81.13513513513513</v>
      </c>
      <c r="N34" s="28" t="str">
        <f t="shared" si="8"/>
        <v>B</v>
      </c>
      <c r="O34" s="36">
        <v>2</v>
      </c>
      <c r="P34" s="28" t="str">
        <f t="shared" si="9"/>
        <v>Memiliki kemampuan menyajikan teks cerita wayang bima bungkus, namun perlu peningkatan dalam menyajikan teks panatacara</v>
      </c>
      <c r="Q34" s="39"/>
      <c r="R34" s="39" t="s">
        <v>9</v>
      </c>
      <c r="S34" s="18"/>
      <c r="T34" s="1">
        <v>80</v>
      </c>
      <c r="U34" s="1">
        <v>80</v>
      </c>
      <c r="V34" s="78">
        <v>82.27027027027026</v>
      </c>
      <c r="W34" s="1">
        <v>80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80</v>
      </c>
      <c r="AG34" s="78">
        <v>82.27027027027026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148315</v>
      </c>
      <c r="C35" s="19" t="s">
        <v>176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5" s="28">
        <f t="shared" si="5"/>
        <v>77.756756756756758</v>
      </c>
      <c r="L35" s="28" t="str">
        <f t="shared" si="6"/>
        <v>B</v>
      </c>
      <c r="M35" s="28">
        <f t="shared" si="7"/>
        <v>77.756756756756758</v>
      </c>
      <c r="N35" s="28" t="str">
        <f t="shared" si="8"/>
        <v>B</v>
      </c>
      <c r="O35" s="36">
        <v>2</v>
      </c>
      <c r="P35" s="28" t="str">
        <f t="shared" si="9"/>
        <v>Memiliki kemampuan menyajikan teks cerita wayang bima bungkus, namun perlu peningkatan dalam menyajikan teks panatacara</v>
      </c>
      <c r="Q35" s="39"/>
      <c r="R35" s="39" t="s">
        <v>9</v>
      </c>
      <c r="S35" s="18"/>
      <c r="T35" s="1">
        <v>78</v>
      </c>
      <c r="U35" s="1">
        <v>75</v>
      </c>
      <c r="V35" s="78">
        <v>85.513513513513516</v>
      </c>
      <c r="W35" s="1">
        <v>80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70</v>
      </c>
      <c r="AG35" s="78">
        <v>85.513513513513516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148331</v>
      </c>
      <c r="C36" s="19" t="s">
        <v>177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6" s="28">
        <f t="shared" si="5"/>
        <v>76.621621621621614</v>
      </c>
      <c r="L36" s="28" t="str">
        <f t="shared" si="6"/>
        <v>B</v>
      </c>
      <c r="M36" s="28">
        <f t="shared" si="7"/>
        <v>76.621621621621614</v>
      </c>
      <c r="N36" s="28" t="str">
        <f t="shared" si="8"/>
        <v>B</v>
      </c>
      <c r="O36" s="36">
        <v>2</v>
      </c>
      <c r="P36" s="28" t="str">
        <f t="shared" si="9"/>
        <v>Memiliki kemampuan menyajikan teks cerita wayang bima bungkus, namun perlu peningkatan dalam menyajikan teks panatacara</v>
      </c>
      <c r="Q36" s="39"/>
      <c r="R36" s="39" t="s">
        <v>9</v>
      </c>
      <c r="S36" s="18"/>
      <c r="T36" s="1">
        <v>80</v>
      </c>
      <c r="U36" s="1">
        <v>75</v>
      </c>
      <c r="V36" s="78">
        <v>83.243243243243242</v>
      </c>
      <c r="W36" s="1">
        <v>80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70</v>
      </c>
      <c r="AG36" s="78">
        <v>83.243243243243242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148347</v>
      </c>
      <c r="C37" s="19" t="s">
        <v>178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82.783783783783775</v>
      </c>
      <c r="L37" s="28" t="str">
        <f t="shared" si="6"/>
        <v>B</v>
      </c>
      <c r="M37" s="28">
        <f t="shared" si="7"/>
        <v>82.783783783783775</v>
      </c>
      <c r="N37" s="28" t="str">
        <f t="shared" si="8"/>
        <v>B</v>
      </c>
      <c r="O37" s="36">
        <v>2</v>
      </c>
      <c r="P37" s="28" t="str">
        <f t="shared" si="9"/>
        <v>Memiliki kemampuan menyajikan teks cerita wayang bima bungkus, namun perlu peningkatan dalam menyajikan teks panatacara</v>
      </c>
      <c r="Q37" s="39"/>
      <c r="R37" s="39" t="s">
        <v>9</v>
      </c>
      <c r="S37" s="18"/>
      <c r="T37" s="1">
        <v>84</v>
      </c>
      <c r="U37" s="1">
        <v>80</v>
      </c>
      <c r="V37" s="78">
        <v>83.567567567567565</v>
      </c>
      <c r="W37" s="1">
        <v>84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82</v>
      </c>
      <c r="AG37" s="78">
        <v>83.567567567567565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148363</v>
      </c>
      <c r="C38" s="19" t="s">
        <v>179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8" s="28">
        <f t="shared" si="5"/>
        <v>85.229729729729726</v>
      </c>
      <c r="L38" s="28" t="str">
        <f t="shared" si="6"/>
        <v>A</v>
      </c>
      <c r="M38" s="28">
        <f t="shared" si="7"/>
        <v>85.229729729729726</v>
      </c>
      <c r="N38" s="28" t="str">
        <f t="shared" si="8"/>
        <v>A</v>
      </c>
      <c r="O38" s="36">
        <v>1</v>
      </c>
      <c r="P38" s="28" t="str">
        <f t="shared" si="9"/>
        <v>Memiliki kemampuan menyajikan teks panatacara secara lisan, namun perlu peningkatan dalam mengenali teknik membaca panatacara</v>
      </c>
      <c r="Q38" s="39"/>
      <c r="R38" s="39" t="s">
        <v>9</v>
      </c>
      <c r="S38" s="18"/>
      <c r="T38" s="1">
        <v>80</v>
      </c>
      <c r="U38" s="1">
        <v>80</v>
      </c>
      <c r="V38" s="78">
        <v>87.459459459459453</v>
      </c>
      <c r="W38" s="1">
        <v>80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83</v>
      </c>
      <c r="AG38" s="78">
        <v>87.459459459459453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148379</v>
      </c>
      <c r="C39" s="19" t="s">
        <v>180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mengidentifikasi struktur teks panatacara, memahami teks deskripsi makanan tradisional, serta mampu memahami kaidah penulisan kalimat aksara Jawa</v>
      </c>
      <c r="K39" s="28">
        <f t="shared" si="5"/>
        <v>82.77027027027026</v>
      </c>
      <c r="L39" s="28" t="str">
        <f t="shared" si="6"/>
        <v>B</v>
      </c>
      <c r="M39" s="28">
        <f t="shared" si="7"/>
        <v>82.77027027027026</v>
      </c>
      <c r="N39" s="28" t="str">
        <f t="shared" si="8"/>
        <v>B</v>
      </c>
      <c r="O39" s="36">
        <v>2</v>
      </c>
      <c r="P39" s="28" t="str">
        <f t="shared" si="9"/>
        <v>Memiliki kemampuan menyajikan teks cerita wayang bima bungkus, namun perlu peningkatan dalam menyajikan teks panatacara</v>
      </c>
      <c r="Q39" s="39"/>
      <c r="R39" s="39" t="s">
        <v>9</v>
      </c>
      <c r="S39" s="18"/>
      <c r="T39" s="1">
        <v>87</v>
      </c>
      <c r="U39" s="1">
        <v>80</v>
      </c>
      <c r="V39" s="78">
        <v>84.540540540540533</v>
      </c>
      <c r="W39" s="1">
        <v>87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81</v>
      </c>
      <c r="AG39" s="78">
        <v>84.540540540540533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148395</v>
      </c>
      <c r="C40" s="19" t="s">
        <v>181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0" s="28">
        <f t="shared" si="5"/>
        <v>84.608108108108098</v>
      </c>
      <c r="L40" s="28" t="str">
        <f t="shared" si="6"/>
        <v>A</v>
      </c>
      <c r="M40" s="28">
        <f t="shared" si="7"/>
        <v>84.608108108108098</v>
      </c>
      <c r="N40" s="28" t="str">
        <f t="shared" si="8"/>
        <v>A</v>
      </c>
      <c r="O40" s="36">
        <v>1</v>
      </c>
      <c r="P40" s="28" t="str">
        <f t="shared" si="9"/>
        <v>Memiliki kemampuan menyajikan teks panatacara secara lisan, namun perlu peningkatan dalam mengenali teknik membaca panatacara</v>
      </c>
      <c r="Q40" s="39"/>
      <c r="R40" s="39" t="s">
        <v>9</v>
      </c>
      <c r="S40" s="18"/>
      <c r="T40" s="1">
        <v>80</v>
      </c>
      <c r="U40" s="1">
        <v>89</v>
      </c>
      <c r="V40" s="78">
        <v>84.21621621621621</v>
      </c>
      <c r="W40" s="1">
        <v>80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85</v>
      </c>
      <c r="AG40" s="78">
        <v>84.21621621621621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148411</v>
      </c>
      <c r="C41" s="19" t="s">
        <v>182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1" s="28">
        <f t="shared" si="5"/>
        <v>83.243243243243242</v>
      </c>
      <c r="L41" s="28" t="str">
        <f t="shared" si="6"/>
        <v>B</v>
      </c>
      <c r="M41" s="28">
        <f t="shared" si="7"/>
        <v>83.243243243243242</v>
      </c>
      <c r="N41" s="28" t="str">
        <f t="shared" si="8"/>
        <v>B</v>
      </c>
      <c r="O41" s="36">
        <v>2</v>
      </c>
      <c r="P41" s="28" t="str">
        <f t="shared" si="9"/>
        <v>Memiliki kemampuan menyajikan teks cerita wayang bima bungkus, namun perlu peningkatan dalam menyajikan teks panatacara</v>
      </c>
      <c r="Q41" s="39"/>
      <c r="R41" s="39" t="s">
        <v>9</v>
      </c>
      <c r="S41" s="18"/>
      <c r="T41" s="1">
        <v>80</v>
      </c>
      <c r="U41" s="1">
        <v>80</v>
      </c>
      <c r="V41" s="78">
        <v>86.486486486486484</v>
      </c>
      <c r="W41" s="1">
        <v>75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80</v>
      </c>
      <c r="AG41" s="78">
        <v>86.486486486486484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148427</v>
      </c>
      <c r="C42" s="19" t="s">
        <v>183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mengidentifikasi struktur teks panatacara, memahami teks deskripsi makanan tradisional, serta mampu memahami kaidah penulisan kalimat aksara Jawa</v>
      </c>
      <c r="K42" s="28">
        <f t="shared" si="5"/>
        <v>83.094594594594582</v>
      </c>
      <c r="L42" s="28" t="str">
        <f t="shared" si="6"/>
        <v>B</v>
      </c>
      <c r="M42" s="28">
        <f t="shared" si="7"/>
        <v>83.094594594594582</v>
      </c>
      <c r="N42" s="28" t="str">
        <f t="shared" si="8"/>
        <v>B</v>
      </c>
      <c r="O42" s="36">
        <v>2</v>
      </c>
      <c r="P42" s="28" t="str">
        <f t="shared" si="9"/>
        <v>Memiliki kemampuan menyajikan teks cerita wayang bima bungkus, namun perlu peningkatan dalam menyajikan teks panatacara</v>
      </c>
      <c r="Q42" s="39"/>
      <c r="R42" s="39" t="s">
        <v>9</v>
      </c>
      <c r="S42" s="18"/>
      <c r="T42" s="1">
        <v>84</v>
      </c>
      <c r="U42" s="1">
        <v>88</v>
      </c>
      <c r="V42" s="78">
        <v>85.189189189189179</v>
      </c>
      <c r="W42" s="1">
        <v>84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81</v>
      </c>
      <c r="AG42" s="78">
        <v>85.189189189189179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148443</v>
      </c>
      <c r="C43" s="19" t="s">
        <v>184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mengidentifikasi struktur teks panatacara, memahami teks deskripsi makanan tradisional, serta mampu memahami kaidah penulisan kalimat aksara Jawa</v>
      </c>
      <c r="K43" s="28">
        <f t="shared" si="5"/>
        <v>83.108108108108098</v>
      </c>
      <c r="L43" s="28" t="str">
        <f t="shared" si="6"/>
        <v>B</v>
      </c>
      <c r="M43" s="28">
        <f t="shared" si="7"/>
        <v>83.108108108108098</v>
      </c>
      <c r="N43" s="28" t="str">
        <f t="shared" si="8"/>
        <v>B</v>
      </c>
      <c r="O43" s="36">
        <v>2</v>
      </c>
      <c r="P43" s="28" t="str">
        <f t="shared" si="9"/>
        <v>Memiliki kemampuan menyajikan teks cerita wayang bima bungkus, namun perlu peningkatan dalam menyajikan teks panatacara</v>
      </c>
      <c r="Q43" s="39"/>
      <c r="R43" s="39" t="s">
        <v>9</v>
      </c>
      <c r="S43" s="18"/>
      <c r="T43" s="1">
        <v>87</v>
      </c>
      <c r="U43" s="1">
        <v>80</v>
      </c>
      <c r="V43" s="78">
        <v>84.21621621621621</v>
      </c>
      <c r="W43" s="1">
        <v>87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82</v>
      </c>
      <c r="AG43" s="78">
        <v>84.21621621621621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148459</v>
      </c>
      <c r="C44" s="19" t="s">
        <v>185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4" s="28">
        <f t="shared" si="5"/>
        <v>84.094594594594582</v>
      </c>
      <c r="L44" s="28" t="str">
        <f t="shared" si="6"/>
        <v>A</v>
      </c>
      <c r="M44" s="28">
        <f t="shared" si="7"/>
        <v>84.094594594594582</v>
      </c>
      <c r="N44" s="28" t="str">
        <f t="shared" si="8"/>
        <v>A</v>
      </c>
      <c r="O44" s="36">
        <v>1</v>
      </c>
      <c r="P44" s="28" t="str">
        <f t="shared" si="9"/>
        <v>Memiliki kemampuan menyajikan teks panatacara secara lisan, namun perlu peningkatan dalam mengenali teknik membaca panatacara</v>
      </c>
      <c r="Q44" s="39"/>
      <c r="R44" s="39" t="s">
        <v>9</v>
      </c>
      <c r="S44" s="18"/>
      <c r="T44" s="1">
        <v>80</v>
      </c>
      <c r="U44" s="1">
        <v>78</v>
      </c>
      <c r="V44" s="78">
        <v>85.189189189189179</v>
      </c>
      <c r="W44" s="1">
        <v>78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83</v>
      </c>
      <c r="AG44" s="78">
        <v>85.189189189189179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83.911764705882348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40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148474</v>
      </c>
      <c r="C11" s="19" t="s">
        <v>187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deskripsi makanan tradisional Jawa, mampu mengidentifikasi struktur teks panatacara, namun perlu peningkatan dalam memahami kaidah penulisan teks aksara Jawa</v>
      </c>
      <c r="K11" s="28">
        <f t="shared" ref="K11:K50" si="5">IF((COUNTA(AF11:AO11)&gt;0),AVERAGE(AF11:AO11),"")</f>
        <v>81.945945945945937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81.945945945945937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cerita wayang bima bungkus, namun perlu peningkatan dalam menyajikan teks panatacara</v>
      </c>
      <c r="Q11" s="39"/>
      <c r="R11" s="39" t="s">
        <v>9</v>
      </c>
      <c r="S11" s="18"/>
      <c r="T11" s="1">
        <v>80</v>
      </c>
      <c r="U11" s="1">
        <v>80</v>
      </c>
      <c r="V11" s="78">
        <v>83.891891891891888</v>
      </c>
      <c r="W11" s="1">
        <v>78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80</v>
      </c>
      <c r="AG11" s="78">
        <v>83.891891891891888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148490</v>
      </c>
      <c r="C12" s="19" t="s">
        <v>188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2" s="28">
        <f t="shared" si="5"/>
        <v>82.459459459459453</v>
      </c>
      <c r="L12" s="28" t="str">
        <f t="shared" si="6"/>
        <v>B</v>
      </c>
      <c r="M12" s="28">
        <f t="shared" si="7"/>
        <v>82.459459459459453</v>
      </c>
      <c r="N12" s="28" t="str">
        <f t="shared" si="8"/>
        <v>B</v>
      </c>
      <c r="O12" s="36">
        <v>2</v>
      </c>
      <c r="P12" s="28" t="str">
        <f t="shared" si="9"/>
        <v>Memiliki kemampuan menyajikan teks cerita wayang bima bungkus, namun perlu peningkatan dalam menyajikan teks panatacara</v>
      </c>
      <c r="Q12" s="39"/>
      <c r="R12" s="39" t="s">
        <v>9</v>
      </c>
      <c r="S12" s="18"/>
      <c r="T12" s="1">
        <v>80</v>
      </c>
      <c r="U12" s="1">
        <v>75</v>
      </c>
      <c r="V12" s="78">
        <v>82.918918918918919</v>
      </c>
      <c r="W12" s="1">
        <v>80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82</v>
      </c>
      <c r="AG12" s="78">
        <v>82.918918918918919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148506</v>
      </c>
      <c r="C13" s="19" t="s">
        <v>189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85.554054054054049</v>
      </c>
      <c r="L13" s="28" t="str">
        <f t="shared" si="6"/>
        <v>A</v>
      </c>
      <c r="M13" s="28">
        <f t="shared" si="7"/>
        <v>85.554054054054049</v>
      </c>
      <c r="N13" s="28" t="str">
        <f t="shared" si="8"/>
        <v>A</v>
      </c>
      <c r="O13" s="36">
        <v>1</v>
      </c>
      <c r="P13" s="28" t="str">
        <f t="shared" si="9"/>
        <v>Memiliki kemampuan menyajikan teks panatacara secara lisan, namun perlu peningkatan dalam mengenali teknik membaca panatacara</v>
      </c>
      <c r="Q13" s="39"/>
      <c r="R13" s="39" t="s">
        <v>9</v>
      </c>
      <c r="S13" s="18"/>
      <c r="T13" s="1">
        <v>77</v>
      </c>
      <c r="U13" s="1">
        <v>80</v>
      </c>
      <c r="V13" s="78">
        <v>88.108108108108098</v>
      </c>
      <c r="W13" s="1">
        <v>83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83</v>
      </c>
      <c r="AG13" s="78">
        <v>88.108108108108098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9" t="s">
        <v>223</v>
      </c>
      <c r="FI13" s="79" t="s">
        <v>224</v>
      </c>
      <c r="FJ13" s="41">
        <v>56961</v>
      </c>
      <c r="FK13" s="41">
        <v>56971</v>
      </c>
    </row>
    <row r="14" spans="1:167" x14ac:dyDescent="0.25">
      <c r="A14" s="19">
        <v>4</v>
      </c>
      <c r="B14" s="19">
        <v>148522</v>
      </c>
      <c r="C14" s="19" t="s">
        <v>190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4" s="28">
        <f t="shared" si="5"/>
        <v>80.810810810810807</v>
      </c>
      <c r="L14" s="28" t="str">
        <f t="shared" si="6"/>
        <v>B</v>
      </c>
      <c r="M14" s="28">
        <f t="shared" si="7"/>
        <v>80.810810810810807</v>
      </c>
      <c r="N14" s="28" t="str">
        <f t="shared" si="8"/>
        <v>B</v>
      </c>
      <c r="O14" s="36">
        <v>2</v>
      </c>
      <c r="P14" s="28" t="str">
        <f t="shared" si="9"/>
        <v>Memiliki kemampuan menyajikan teks cerita wayang bima bungkus, namun perlu peningkatan dalam menyajikan teks panatacara</v>
      </c>
      <c r="Q14" s="39"/>
      <c r="R14" s="39" t="s">
        <v>9</v>
      </c>
      <c r="S14" s="18"/>
      <c r="T14" s="1">
        <v>80</v>
      </c>
      <c r="U14" s="1">
        <v>81</v>
      </c>
      <c r="V14" s="78">
        <v>81.621621621621614</v>
      </c>
      <c r="W14" s="1">
        <v>80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80</v>
      </c>
      <c r="AG14" s="78">
        <v>81.621621621621614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148538</v>
      </c>
      <c r="C15" s="19" t="s">
        <v>191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5" s="28">
        <f t="shared" si="5"/>
        <v>82.432432432432421</v>
      </c>
      <c r="L15" s="28" t="str">
        <f t="shared" si="6"/>
        <v>B</v>
      </c>
      <c r="M15" s="28">
        <f t="shared" si="7"/>
        <v>82.432432432432421</v>
      </c>
      <c r="N15" s="28" t="str">
        <f t="shared" si="8"/>
        <v>B</v>
      </c>
      <c r="O15" s="36">
        <v>2</v>
      </c>
      <c r="P15" s="28" t="str">
        <f t="shared" si="9"/>
        <v>Memiliki kemampuan menyajikan teks cerita wayang bima bungkus, namun perlu peningkatan dalam menyajikan teks panatacara</v>
      </c>
      <c r="Q15" s="39"/>
      <c r="R15" s="39" t="s">
        <v>9</v>
      </c>
      <c r="S15" s="18"/>
      <c r="T15" s="1">
        <v>80</v>
      </c>
      <c r="U15" s="1">
        <v>70</v>
      </c>
      <c r="V15" s="78">
        <v>84.864864864864856</v>
      </c>
      <c r="W15" s="1">
        <v>80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80</v>
      </c>
      <c r="AG15" s="78">
        <v>84.864864864864856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9" t="s">
        <v>225</v>
      </c>
      <c r="FI15" s="79" t="s">
        <v>226</v>
      </c>
      <c r="FJ15" s="41">
        <v>56962</v>
      </c>
      <c r="FK15" s="41">
        <v>56972</v>
      </c>
    </row>
    <row r="16" spans="1:167" x14ac:dyDescent="0.25">
      <c r="A16" s="19">
        <v>6</v>
      </c>
      <c r="B16" s="19">
        <v>148554</v>
      </c>
      <c r="C16" s="19" t="s">
        <v>192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82.27027027027026</v>
      </c>
      <c r="L16" s="28" t="str">
        <f t="shared" si="6"/>
        <v>B</v>
      </c>
      <c r="M16" s="28">
        <f t="shared" si="7"/>
        <v>82.27027027027026</v>
      </c>
      <c r="N16" s="28" t="str">
        <f t="shared" si="8"/>
        <v>B</v>
      </c>
      <c r="O16" s="36">
        <v>2</v>
      </c>
      <c r="P16" s="28" t="str">
        <f t="shared" si="9"/>
        <v>Memiliki kemampuan menyajikan teks cerita wayang bima bungkus, namun perlu peningkatan dalam menyajikan teks panatacara</v>
      </c>
      <c r="Q16" s="39"/>
      <c r="R16" s="39" t="s">
        <v>9</v>
      </c>
      <c r="S16" s="18"/>
      <c r="T16" s="1">
        <v>73</v>
      </c>
      <c r="U16" s="1">
        <v>80</v>
      </c>
      <c r="V16" s="78">
        <v>84.540540540540533</v>
      </c>
      <c r="W16" s="1">
        <v>83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80</v>
      </c>
      <c r="AG16" s="78">
        <v>84.540540540540533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148570</v>
      </c>
      <c r="C17" s="19" t="s">
        <v>193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7" s="28">
        <f t="shared" si="5"/>
        <v>80.324324324324323</v>
      </c>
      <c r="L17" s="28" t="str">
        <f t="shared" si="6"/>
        <v>B</v>
      </c>
      <c r="M17" s="28">
        <f t="shared" si="7"/>
        <v>80.324324324324323</v>
      </c>
      <c r="N17" s="28" t="str">
        <f t="shared" si="8"/>
        <v>B</v>
      </c>
      <c r="O17" s="36">
        <v>2</v>
      </c>
      <c r="P17" s="28" t="str">
        <f t="shared" si="9"/>
        <v>Memiliki kemampuan menyajikan teks cerita wayang bima bungkus, namun perlu peningkatan dalam menyajikan teks panatacara</v>
      </c>
      <c r="Q17" s="39"/>
      <c r="R17" s="39" t="s">
        <v>9</v>
      </c>
      <c r="S17" s="18"/>
      <c r="T17" s="1">
        <v>80</v>
      </c>
      <c r="U17" s="1">
        <v>75</v>
      </c>
      <c r="V17" s="78">
        <v>80.648648648648646</v>
      </c>
      <c r="W17" s="1">
        <v>80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80</v>
      </c>
      <c r="AG17" s="78">
        <v>80.648648648648646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9" t="s">
        <v>227</v>
      </c>
      <c r="FI17" s="79" t="s">
        <v>228</v>
      </c>
      <c r="FJ17" s="41">
        <v>56963</v>
      </c>
      <c r="FK17" s="41">
        <v>56973</v>
      </c>
    </row>
    <row r="18" spans="1:167" x14ac:dyDescent="0.25">
      <c r="A18" s="19">
        <v>8</v>
      </c>
      <c r="B18" s="19">
        <v>148586</v>
      </c>
      <c r="C18" s="19" t="s">
        <v>194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8" s="28">
        <f t="shared" si="5"/>
        <v>84.27027027027026</v>
      </c>
      <c r="L18" s="28" t="str">
        <f t="shared" si="6"/>
        <v>A</v>
      </c>
      <c r="M18" s="28">
        <f t="shared" si="7"/>
        <v>84.27027027027026</v>
      </c>
      <c r="N18" s="28" t="str">
        <f t="shared" si="8"/>
        <v>A</v>
      </c>
      <c r="O18" s="36">
        <v>1</v>
      </c>
      <c r="P18" s="28" t="str">
        <f t="shared" si="9"/>
        <v>Memiliki kemampuan menyajikan teks panatacara secara lisan, namun perlu peningkatan dalam mengenali teknik membaca panatacara</v>
      </c>
      <c r="Q18" s="39"/>
      <c r="R18" s="39" t="s">
        <v>9</v>
      </c>
      <c r="S18" s="18"/>
      <c r="T18" s="1">
        <v>80</v>
      </c>
      <c r="U18" s="1">
        <v>73</v>
      </c>
      <c r="V18" s="78">
        <v>84.540540540540533</v>
      </c>
      <c r="W18" s="1">
        <v>80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84</v>
      </c>
      <c r="AG18" s="78">
        <v>84.540540540540533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148602</v>
      </c>
      <c r="C19" s="19" t="s">
        <v>195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mengidentifikasi struktur teks panatacara, memahami teks deskripsi makanan tradisional, serta mampu memahami kaidah penulisan kalimat aksara Jawa</v>
      </c>
      <c r="K19" s="28">
        <f t="shared" si="5"/>
        <v>83.405405405405403</v>
      </c>
      <c r="L19" s="28" t="str">
        <f t="shared" si="6"/>
        <v>B</v>
      </c>
      <c r="M19" s="28">
        <f t="shared" si="7"/>
        <v>83.405405405405403</v>
      </c>
      <c r="N19" s="28" t="str">
        <f t="shared" si="8"/>
        <v>B</v>
      </c>
      <c r="O19" s="36">
        <v>2</v>
      </c>
      <c r="P19" s="28" t="str">
        <f t="shared" si="9"/>
        <v>Memiliki kemampuan menyajikan teks cerita wayang bima bungkus, namun perlu peningkatan dalam menyajikan teks panatacara</v>
      </c>
      <c r="Q19" s="39"/>
      <c r="R19" s="39" t="s">
        <v>9</v>
      </c>
      <c r="S19" s="18"/>
      <c r="T19" s="1">
        <v>88</v>
      </c>
      <c r="U19" s="1">
        <v>90</v>
      </c>
      <c r="V19" s="78">
        <v>86.810810810810807</v>
      </c>
      <c r="W19" s="1">
        <v>88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80</v>
      </c>
      <c r="AG19" s="78">
        <v>86.810810810810807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56964</v>
      </c>
      <c r="FK19" s="41">
        <v>56974</v>
      </c>
    </row>
    <row r="20" spans="1:167" x14ac:dyDescent="0.25">
      <c r="A20" s="19">
        <v>10</v>
      </c>
      <c r="B20" s="19">
        <v>148618</v>
      </c>
      <c r="C20" s="19" t="s">
        <v>196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0" s="28">
        <f t="shared" si="5"/>
        <v>82.594594594594582</v>
      </c>
      <c r="L20" s="28" t="str">
        <f t="shared" si="6"/>
        <v>B</v>
      </c>
      <c r="M20" s="28">
        <f t="shared" si="7"/>
        <v>82.594594594594582</v>
      </c>
      <c r="N20" s="28" t="str">
        <f t="shared" si="8"/>
        <v>B</v>
      </c>
      <c r="O20" s="36">
        <v>2</v>
      </c>
      <c r="P20" s="28" t="str">
        <f t="shared" si="9"/>
        <v>Memiliki kemampuan menyajikan teks cerita wayang bima bungkus, namun perlu peningkatan dalam menyajikan teks panatacara</v>
      </c>
      <c r="Q20" s="39"/>
      <c r="R20" s="39" t="s">
        <v>9</v>
      </c>
      <c r="S20" s="18"/>
      <c r="T20" s="1">
        <v>75</v>
      </c>
      <c r="U20" s="1">
        <v>75</v>
      </c>
      <c r="V20" s="78">
        <v>85.189189189189179</v>
      </c>
      <c r="W20" s="1">
        <v>83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80</v>
      </c>
      <c r="AG20" s="78">
        <v>85.189189189189179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148634</v>
      </c>
      <c r="C21" s="19" t="s">
        <v>197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82.594594594594582</v>
      </c>
      <c r="L21" s="28" t="str">
        <f t="shared" si="6"/>
        <v>B</v>
      </c>
      <c r="M21" s="28">
        <f t="shared" si="7"/>
        <v>82.594594594594582</v>
      </c>
      <c r="N21" s="28" t="str">
        <f t="shared" si="8"/>
        <v>B</v>
      </c>
      <c r="O21" s="36">
        <v>2</v>
      </c>
      <c r="P21" s="28" t="str">
        <f t="shared" si="9"/>
        <v>Memiliki kemampuan menyajikan teks cerita wayang bima bungkus, namun perlu peningkatan dalam menyajikan teks panatacara</v>
      </c>
      <c r="Q21" s="39"/>
      <c r="R21" s="39" t="s">
        <v>9</v>
      </c>
      <c r="S21" s="18"/>
      <c r="T21" s="1">
        <v>75</v>
      </c>
      <c r="U21" s="1">
        <v>70</v>
      </c>
      <c r="V21" s="78">
        <v>85.189189189189179</v>
      </c>
      <c r="W21" s="1">
        <v>83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80</v>
      </c>
      <c r="AG21" s="78">
        <v>85.189189189189179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56965</v>
      </c>
      <c r="FK21" s="41">
        <v>56975</v>
      </c>
    </row>
    <row r="22" spans="1:167" x14ac:dyDescent="0.25">
      <c r="A22" s="19">
        <v>12</v>
      </c>
      <c r="B22" s="19">
        <v>148650</v>
      </c>
      <c r="C22" s="19" t="s">
        <v>198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mengidentifikasi struktur teks panatacara, memahami teks deskripsi makanan tradisional, serta mampu memahami kaidah penulisan kalimat aksara Jawa</v>
      </c>
      <c r="K22" s="28">
        <f t="shared" si="5"/>
        <v>84.108108108108098</v>
      </c>
      <c r="L22" s="28" t="str">
        <f t="shared" si="6"/>
        <v>A</v>
      </c>
      <c r="M22" s="28">
        <f t="shared" si="7"/>
        <v>84.108108108108098</v>
      </c>
      <c r="N22" s="28" t="str">
        <f t="shared" si="8"/>
        <v>A</v>
      </c>
      <c r="O22" s="36">
        <v>1</v>
      </c>
      <c r="P22" s="28" t="str">
        <f t="shared" si="9"/>
        <v>Memiliki kemampuan menyajikan teks panatacara secara lisan, namun perlu peningkatan dalam mengenali teknik membaca panatacara</v>
      </c>
      <c r="Q22" s="39"/>
      <c r="R22" s="39" t="s">
        <v>9</v>
      </c>
      <c r="S22" s="18"/>
      <c r="T22" s="1">
        <v>84</v>
      </c>
      <c r="U22" s="1">
        <v>85</v>
      </c>
      <c r="V22" s="78">
        <v>84.21621621621621</v>
      </c>
      <c r="W22" s="1">
        <v>84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84</v>
      </c>
      <c r="AG22" s="78">
        <v>84.21621621621621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148666</v>
      </c>
      <c r="C23" s="19" t="s">
        <v>199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3" s="28">
        <f t="shared" si="5"/>
        <v>86.621621621621614</v>
      </c>
      <c r="L23" s="28" t="str">
        <f t="shared" si="6"/>
        <v>A</v>
      </c>
      <c r="M23" s="28">
        <f t="shared" si="7"/>
        <v>86.621621621621614</v>
      </c>
      <c r="N23" s="28" t="str">
        <f t="shared" si="8"/>
        <v>A</v>
      </c>
      <c r="O23" s="36">
        <v>1</v>
      </c>
      <c r="P23" s="28" t="str">
        <f t="shared" si="9"/>
        <v>Memiliki kemampuan menyajikan teks panatacara secara lisan, namun perlu peningkatan dalam mengenali teknik membaca panatacara</v>
      </c>
      <c r="Q23" s="39"/>
      <c r="R23" s="39" t="s">
        <v>9</v>
      </c>
      <c r="S23" s="18"/>
      <c r="T23" s="1">
        <v>80</v>
      </c>
      <c r="U23" s="1">
        <v>89</v>
      </c>
      <c r="V23" s="78">
        <v>83.243243243243242</v>
      </c>
      <c r="W23" s="1">
        <v>80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90</v>
      </c>
      <c r="AG23" s="78">
        <v>83.243243243243242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56966</v>
      </c>
      <c r="FK23" s="41">
        <v>56976</v>
      </c>
    </row>
    <row r="24" spans="1:167" x14ac:dyDescent="0.25">
      <c r="A24" s="19">
        <v>14</v>
      </c>
      <c r="B24" s="19">
        <v>148682</v>
      </c>
      <c r="C24" s="19" t="s">
        <v>200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4" s="28">
        <f t="shared" si="5"/>
        <v>81.824324324324323</v>
      </c>
      <c r="L24" s="28" t="str">
        <f t="shared" si="6"/>
        <v>B</v>
      </c>
      <c r="M24" s="28">
        <f t="shared" si="7"/>
        <v>81.824324324324323</v>
      </c>
      <c r="N24" s="28" t="str">
        <f t="shared" si="8"/>
        <v>B</v>
      </c>
      <c r="O24" s="36">
        <v>2</v>
      </c>
      <c r="P24" s="28" t="str">
        <f t="shared" si="9"/>
        <v>Memiliki kemampuan menyajikan teks cerita wayang bima bungkus, namun perlu peningkatan dalam menyajikan teks panatacara</v>
      </c>
      <c r="Q24" s="39"/>
      <c r="R24" s="39" t="s">
        <v>9</v>
      </c>
      <c r="S24" s="18"/>
      <c r="T24" s="1">
        <v>78</v>
      </c>
      <c r="U24" s="1">
        <v>82</v>
      </c>
      <c r="V24" s="78">
        <v>80.648648648648646</v>
      </c>
      <c r="W24" s="1">
        <v>80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83</v>
      </c>
      <c r="AG24" s="78">
        <v>80.648648648648646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148698</v>
      </c>
      <c r="C25" s="19" t="s">
        <v>201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5" s="28">
        <f t="shared" si="5"/>
        <v>82.783783783783775</v>
      </c>
      <c r="L25" s="28" t="str">
        <f t="shared" si="6"/>
        <v>B</v>
      </c>
      <c r="M25" s="28">
        <f t="shared" si="7"/>
        <v>82.783783783783775</v>
      </c>
      <c r="N25" s="28" t="str">
        <f t="shared" si="8"/>
        <v>B</v>
      </c>
      <c r="O25" s="36">
        <v>2</v>
      </c>
      <c r="P25" s="28" t="str">
        <f t="shared" si="9"/>
        <v>Memiliki kemampuan menyajikan teks cerita wayang bima bungkus, namun perlu peningkatan dalam menyajikan teks panatacara</v>
      </c>
      <c r="Q25" s="39"/>
      <c r="R25" s="39" t="s">
        <v>9</v>
      </c>
      <c r="S25" s="18"/>
      <c r="T25" s="1">
        <v>80</v>
      </c>
      <c r="U25" s="1">
        <v>75</v>
      </c>
      <c r="V25" s="78">
        <v>83.567567567567565</v>
      </c>
      <c r="W25" s="1">
        <v>80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82</v>
      </c>
      <c r="AG25" s="78">
        <v>83.567567567567565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56967</v>
      </c>
      <c r="FK25" s="41">
        <v>56977</v>
      </c>
    </row>
    <row r="26" spans="1:167" x14ac:dyDescent="0.25">
      <c r="A26" s="19">
        <v>16</v>
      </c>
      <c r="B26" s="19">
        <v>148714</v>
      </c>
      <c r="C26" s="19" t="s">
        <v>202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6" s="28">
        <f t="shared" si="5"/>
        <v>83.432432432432421</v>
      </c>
      <c r="L26" s="28" t="str">
        <f t="shared" si="6"/>
        <v>B</v>
      </c>
      <c r="M26" s="28">
        <f t="shared" si="7"/>
        <v>83.432432432432421</v>
      </c>
      <c r="N26" s="28" t="str">
        <f t="shared" si="8"/>
        <v>B</v>
      </c>
      <c r="O26" s="36">
        <v>2</v>
      </c>
      <c r="P26" s="28" t="str">
        <f t="shared" si="9"/>
        <v>Memiliki kemampuan menyajikan teks cerita wayang bima bungkus, namun perlu peningkatan dalam menyajikan teks panatacara</v>
      </c>
      <c r="Q26" s="39"/>
      <c r="R26" s="39" t="s">
        <v>9</v>
      </c>
      <c r="S26" s="18"/>
      <c r="T26" s="1">
        <v>81</v>
      </c>
      <c r="U26" s="1">
        <v>89</v>
      </c>
      <c r="V26" s="78">
        <v>84.864864864864856</v>
      </c>
      <c r="W26" s="1">
        <v>81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82</v>
      </c>
      <c r="AG26" s="78">
        <v>84.864864864864856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148730</v>
      </c>
      <c r="C27" s="19" t="s">
        <v>203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7" s="28">
        <f t="shared" si="5"/>
        <v>83.729729729729726</v>
      </c>
      <c r="L27" s="28" t="str">
        <f t="shared" si="6"/>
        <v>B</v>
      </c>
      <c r="M27" s="28">
        <f t="shared" si="7"/>
        <v>83.729729729729726</v>
      </c>
      <c r="N27" s="28" t="str">
        <f t="shared" si="8"/>
        <v>B</v>
      </c>
      <c r="O27" s="36">
        <v>2</v>
      </c>
      <c r="P27" s="28" t="str">
        <f t="shared" si="9"/>
        <v>Memiliki kemampuan menyajikan teks cerita wayang bima bungkus, namun perlu peningkatan dalam menyajikan teks panatacara</v>
      </c>
      <c r="Q27" s="39"/>
      <c r="R27" s="39" t="s">
        <v>9</v>
      </c>
      <c r="S27" s="18"/>
      <c r="T27" s="1">
        <v>85</v>
      </c>
      <c r="U27" s="1">
        <v>70</v>
      </c>
      <c r="V27" s="78">
        <v>87.459459459459453</v>
      </c>
      <c r="W27" s="1">
        <v>85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80</v>
      </c>
      <c r="AG27" s="78">
        <v>87.459459459459453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56968</v>
      </c>
      <c r="FK27" s="41">
        <v>56978</v>
      </c>
    </row>
    <row r="28" spans="1:167" x14ac:dyDescent="0.25">
      <c r="A28" s="19">
        <v>18</v>
      </c>
      <c r="B28" s="19">
        <v>148746</v>
      </c>
      <c r="C28" s="19" t="s">
        <v>204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8" s="28">
        <f t="shared" si="5"/>
        <v>83.77027027027026</v>
      </c>
      <c r="L28" s="28" t="str">
        <f t="shared" si="6"/>
        <v>B</v>
      </c>
      <c r="M28" s="28">
        <f t="shared" si="7"/>
        <v>83.77027027027026</v>
      </c>
      <c r="N28" s="28" t="str">
        <f t="shared" si="8"/>
        <v>B</v>
      </c>
      <c r="O28" s="36">
        <v>2</v>
      </c>
      <c r="P28" s="28" t="str">
        <f t="shared" si="9"/>
        <v>Memiliki kemampuan menyajikan teks cerita wayang bima bungkus, namun perlu peningkatan dalam menyajikan teks panatacara</v>
      </c>
      <c r="Q28" s="39"/>
      <c r="R28" s="39" t="s">
        <v>9</v>
      </c>
      <c r="S28" s="18"/>
      <c r="T28" s="1">
        <v>80</v>
      </c>
      <c r="U28" s="1">
        <v>73</v>
      </c>
      <c r="V28" s="78">
        <v>84.540540540540533</v>
      </c>
      <c r="W28" s="1">
        <v>80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83</v>
      </c>
      <c r="AG28" s="78">
        <v>84.540540540540533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148762</v>
      </c>
      <c r="C29" s="19" t="s">
        <v>205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9" s="28">
        <f t="shared" si="5"/>
        <v>84.405405405405403</v>
      </c>
      <c r="L29" s="28" t="str">
        <f t="shared" si="6"/>
        <v>A</v>
      </c>
      <c r="M29" s="28">
        <f t="shared" si="7"/>
        <v>84.405405405405403</v>
      </c>
      <c r="N29" s="28" t="str">
        <f t="shared" si="8"/>
        <v>A</v>
      </c>
      <c r="O29" s="36">
        <v>1</v>
      </c>
      <c r="P29" s="28" t="str">
        <f t="shared" si="9"/>
        <v>Memiliki kemampuan menyajikan teks panatacara secara lisan, namun perlu peningkatan dalam mengenali teknik membaca panatacara</v>
      </c>
      <c r="Q29" s="39"/>
      <c r="R29" s="39" t="s">
        <v>9</v>
      </c>
      <c r="S29" s="18"/>
      <c r="T29" s="1">
        <v>80</v>
      </c>
      <c r="U29" s="1">
        <v>80</v>
      </c>
      <c r="V29" s="78">
        <v>86.810810810810807</v>
      </c>
      <c r="W29" s="1">
        <v>81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82</v>
      </c>
      <c r="AG29" s="78">
        <v>86.810810810810807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56969</v>
      </c>
      <c r="FK29" s="41">
        <v>56979</v>
      </c>
    </row>
    <row r="30" spans="1:167" x14ac:dyDescent="0.25">
      <c r="A30" s="19">
        <v>20</v>
      </c>
      <c r="B30" s="19">
        <v>148778</v>
      </c>
      <c r="C30" s="19" t="s">
        <v>206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mengidentifikasi struktur teks panatacara, memahami teks deskripsi makanan tradisional, serta mampu memahami kaidah penulisan kalimat aksara Jawa</v>
      </c>
      <c r="K30" s="28">
        <f t="shared" si="5"/>
        <v>86.283783783783775</v>
      </c>
      <c r="L30" s="28" t="str">
        <f t="shared" si="6"/>
        <v>A</v>
      </c>
      <c r="M30" s="28">
        <f t="shared" si="7"/>
        <v>86.283783783783775</v>
      </c>
      <c r="N30" s="28" t="str">
        <f t="shared" si="8"/>
        <v>A</v>
      </c>
      <c r="O30" s="36">
        <v>1</v>
      </c>
      <c r="P30" s="28" t="str">
        <f t="shared" si="9"/>
        <v>Memiliki kemampuan menyajikan teks panatacara secara lisan, namun perlu peningkatan dalam mengenali teknik membaca panatacara</v>
      </c>
      <c r="Q30" s="39"/>
      <c r="R30" s="39" t="s">
        <v>9</v>
      </c>
      <c r="S30" s="18"/>
      <c r="T30" s="1">
        <v>89</v>
      </c>
      <c r="U30" s="1">
        <v>84</v>
      </c>
      <c r="V30" s="78">
        <v>83.567567567567565</v>
      </c>
      <c r="W30" s="1">
        <v>89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89</v>
      </c>
      <c r="AG30" s="78">
        <v>83.567567567567565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148794</v>
      </c>
      <c r="C31" s="19" t="s">
        <v>207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mengidentifikasi struktur teks panatacara, memahami teks deskripsi makanan tradisional, serta mampu memahami kaidah penulisan kalimat aksara Jawa</v>
      </c>
      <c r="K31" s="28">
        <f t="shared" si="5"/>
        <v>84.729729729729726</v>
      </c>
      <c r="L31" s="28" t="str">
        <f t="shared" si="6"/>
        <v>A</v>
      </c>
      <c r="M31" s="28">
        <f t="shared" si="7"/>
        <v>84.729729729729726</v>
      </c>
      <c r="N31" s="28" t="str">
        <f t="shared" si="8"/>
        <v>A</v>
      </c>
      <c r="O31" s="36">
        <v>1</v>
      </c>
      <c r="P31" s="28" t="str">
        <f t="shared" si="9"/>
        <v>Memiliki kemampuan menyajikan teks panatacara secara lisan, namun perlu peningkatan dalam mengenali teknik membaca panatacara</v>
      </c>
      <c r="Q31" s="39"/>
      <c r="R31" s="39" t="s">
        <v>9</v>
      </c>
      <c r="S31" s="18"/>
      <c r="T31" s="1">
        <v>83</v>
      </c>
      <c r="U31" s="1">
        <v>85</v>
      </c>
      <c r="V31" s="78">
        <v>87.459459459459453</v>
      </c>
      <c r="W31" s="1">
        <v>83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82</v>
      </c>
      <c r="AG31" s="78">
        <v>87.459459459459453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56970</v>
      </c>
      <c r="FK31" s="41">
        <v>56980</v>
      </c>
    </row>
    <row r="32" spans="1:167" x14ac:dyDescent="0.25">
      <c r="A32" s="19">
        <v>22</v>
      </c>
      <c r="B32" s="19">
        <v>148810</v>
      </c>
      <c r="C32" s="19" t="s">
        <v>208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2" s="28">
        <f t="shared" si="5"/>
        <v>83.783783783783775</v>
      </c>
      <c r="L32" s="28" t="str">
        <f t="shared" si="6"/>
        <v>B</v>
      </c>
      <c r="M32" s="28">
        <f t="shared" si="7"/>
        <v>83.783783783783775</v>
      </c>
      <c r="N32" s="28" t="str">
        <f t="shared" si="8"/>
        <v>B</v>
      </c>
      <c r="O32" s="36">
        <v>2</v>
      </c>
      <c r="P32" s="28" t="str">
        <f t="shared" si="9"/>
        <v>Memiliki kemampuan menyajikan teks cerita wayang bima bungkus, namun perlu peningkatan dalam menyajikan teks panatacara</v>
      </c>
      <c r="Q32" s="39"/>
      <c r="R32" s="39" t="s">
        <v>9</v>
      </c>
      <c r="S32" s="18"/>
      <c r="T32" s="1">
        <v>80</v>
      </c>
      <c r="U32" s="1">
        <v>73</v>
      </c>
      <c r="V32" s="78">
        <v>83.567567567567565</v>
      </c>
      <c r="W32" s="1">
        <v>80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84</v>
      </c>
      <c r="AG32" s="78">
        <v>83.567567567567565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149820</v>
      </c>
      <c r="C33" s="19" t="s">
        <v>209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mengidentifikasi struktur teks panatacara, memahami teks deskripsi makanan tradisional, serta mampu memahami kaidah penulisan kalimat aksara Jawa</v>
      </c>
      <c r="K33" s="28">
        <f t="shared" si="5"/>
        <v>86.229729729729726</v>
      </c>
      <c r="L33" s="28" t="str">
        <f t="shared" si="6"/>
        <v>A</v>
      </c>
      <c r="M33" s="28">
        <f t="shared" si="7"/>
        <v>86.229729729729726</v>
      </c>
      <c r="N33" s="28" t="str">
        <f t="shared" si="8"/>
        <v>A</v>
      </c>
      <c r="O33" s="36">
        <v>1</v>
      </c>
      <c r="P33" s="28" t="str">
        <f t="shared" si="9"/>
        <v>Memiliki kemampuan menyajikan teks panatacara secara lisan, namun perlu peningkatan dalam mengenali teknik membaca panatacara</v>
      </c>
      <c r="Q33" s="39"/>
      <c r="R33" s="39" t="s">
        <v>9</v>
      </c>
      <c r="S33" s="18"/>
      <c r="T33" s="1">
        <v>83</v>
      </c>
      <c r="U33" s="1">
        <v>87</v>
      </c>
      <c r="V33" s="78">
        <v>87.459459459459453</v>
      </c>
      <c r="W33" s="1">
        <v>83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85</v>
      </c>
      <c r="AG33" s="78">
        <v>87.459459459459453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148826</v>
      </c>
      <c r="C34" s="19" t="s">
        <v>210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mengidentifikasi struktur teks panatacara, memahami teks deskripsi makanan tradisional, serta mampu memahami kaidah penulisan kalimat aksara Jawa</v>
      </c>
      <c r="K34" s="28">
        <f t="shared" si="5"/>
        <v>86.378378378378386</v>
      </c>
      <c r="L34" s="28" t="str">
        <f t="shared" si="6"/>
        <v>A</v>
      </c>
      <c r="M34" s="28">
        <f t="shared" si="7"/>
        <v>86.378378378378386</v>
      </c>
      <c r="N34" s="28" t="str">
        <f t="shared" si="8"/>
        <v>A</v>
      </c>
      <c r="O34" s="36">
        <v>1</v>
      </c>
      <c r="P34" s="28" t="str">
        <f t="shared" si="9"/>
        <v>Memiliki kemampuan menyajikan teks panatacara secara lisan, namun perlu peningkatan dalam mengenali teknik membaca panatacara</v>
      </c>
      <c r="Q34" s="39"/>
      <c r="R34" s="39" t="s">
        <v>9</v>
      </c>
      <c r="S34" s="18"/>
      <c r="T34" s="1">
        <v>78</v>
      </c>
      <c r="U34" s="1">
        <v>89</v>
      </c>
      <c r="V34" s="78">
        <v>88.756756756756758</v>
      </c>
      <c r="W34" s="1">
        <v>81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84</v>
      </c>
      <c r="AG34" s="78">
        <v>88.756756756756758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148842</v>
      </c>
      <c r="C35" s="19" t="s">
        <v>211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mengidentifikasi struktur teks panatacara, memahami teks deskripsi makanan tradisional, serta mampu memahami kaidah penulisan kalimat aksara Jawa</v>
      </c>
      <c r="K35" s="28">
        <f t="shared" si="5"/>
        <v>84.743243243243242</v>
      </c>
      <c r="L35" s="28" t="str">
        <f t="shared" si="6"/>
        <v>A</v>
      </c>
      <c r="M35" s="28">
        <f t="shared" si="7"/>
        <v>84.743243243243242</v>
      </c>
      <c r="N35" s="28" t="str">
        <f t="shared" si="8"/>
        <v>A</v>
      </c>
      <c r="O35" s="36">
        <v>1</v>
      </c>
      <c r="P35" s="28" t="str">
        <f t="shared" si="9"/>
        <v>Memiliki kemampuan menyajikan teks panatacara secara lisan, namun perlu peningkatan dalam mengenali teknik membaca panatacara</v>
      </c>
      <c r="Q35" s="39"/>
      <c r="R35" s="39" t="s">
        <v>9</v>
      </c>
      <c r="S35" s="18"/>
      <c r="T35" s="1">
        <v>85</v>
      </c>
      <c r="U35" s="1">
        <v>87</v>
      </c>
      <c r="V35" s="78">
        <v>86.486486486486484</v>
      </c>
      <c r="W35" s="1">
        <v>85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83</v>
      </c>
      <c r="AG35" s="78">
        <v>86.486486486486484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148858</v>
      </c>
      <c r="C36" s="19" t="s">
        <v>212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6" s="28">
        <f t="shared" si="5"/>
        <v>83.918918918918919</v>
      </c>
      <c r="L36" s="28" t="str">
        <f t="shared" si="6"/>
        <v>B</v>
      </c>
      <c r="M36" s="28">
        <f t="shared" si="7"/>
        <v>83.918918918918919</v>
      </c>
      <c r="N36" s="28" t="str">
        <f t="shared" si="8"/>
        <v>B</v>
      </c>
      <c r="O36" s="36">
        <v>2</v>
      </c>
      <c r="P36" s="28" t="str">
        <f t="shared" si="9"/>
        <v>Memiliki kemampuan menyajikan teks cerita wayang bima bungkus, namun perlu peningkatan dalam menyajikan teks panatacara</v>
      </c>
      <c r="Q36" s="39"/>
      <c r="R36" s="39" t="s">
        <v>9</v>
      </c>
      <c r="S36" s="18"/>
      <c r="T36" s="1">
        <v>73</v>
      </c>
      <c r="U36" s="1">
        <v>80</v>
      </c>
      <c r="V36" s="78">
        <v>85.837837837837839</v>
      </c>
      <c r="W36" s="1">
        <v>73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82</v>
      </c>
      <c r="AG36" s="78">
        <v>85.837837837837839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148874</v>
      </c>
      <c r="C37" s="19" t="s">
        <v>213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85.067567567567565</v>
      </c>
      <c r="L37" s="28" t="str">
        <f t="shared" si="6"/>
        <v>A</v>
      </c>
      <c r="M37" s="28">
        <f t="shared" si="7"/>
        <v>85.067567567567565</v>
      </c>
      <c r="N37" s="28" t="str">
        <f t="shared" si="8"/>
        <v>A</v>
      </c>
      <c r="O37" s="36">
        <v>1</v>
      </c>
      <c r="P37" s="28" t="str">
        <f t="shared" si="9"/>
        <v>Memiliki kemampuan menyajikan teks panatacara secara lisan, namun perlu peningkatan dalam mengenali teknik membaca panatacara</v>
      </c>
      <c r="Q37" s="39"/>
      <c r="R37" s="39" t="s">
        <v>9</v>
      </c>
      <c r="S37" s="18"/>
      <c r="T37" s="1">
        <v>78</v>
      </c>
      <c r="U37" s="1">
        <v>80</v>
      </c>
      <c r="V37" s="78">
        <v>87.13513513513513</v>
      </c>
      <c r="W37" s="1">
        <v>80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83</v>
      </c>
      <c r="AG37" s="78">
        <v>87.13513513513513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148890</v>
      </c>
      <c r="C38" s="19" t="s">
        <v>214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mengidentifikasi struktur teks panatacara, memahami teks deskripsi makanan tradisional, serta mampu memahami kaidah penulisan kalimat aksara Jawa</v>
      </c>
      <c r="K38" s="28">
        <f t="shared" si="5"/>
        <v>82.621621621621614</v>
      </c>
      <c r="L38" s="28" t="str">
        <f t="shared" si="6"/>
        <v>B</v>
      </c>
      <c r="M38" s="28">
        <f t="shared" si="7"/>
        <v>82.621621621621614</v>
      </c>
      <c r="N38" s="28" t="str">
        <f t="shared" si="8"/>
        <v>B</v>
      </c>
      <c r="O38" s="36">
        <v>2</v>
      </c>
      <c r="P38" s="28" t="str">
        <f t="shared" si="9"/>
        <v>Memiliki kemampuan menyajikan teks cerita wayang bima bungkus, namun perlu peningkatan dalam menyajikan teks panatacara</v>
      </c>
      <c r="Q38" s="39"/>
      <c r="R38" s="39" t="s">
        <v>9</v>
      </c>
      <c r="S38" s="18"/>
      <c r="T38" s="1">
        <v>94</v>
      </c>
      <c r="U38" s="1">
        <v>80</v>
      </c>
      <c r="V38" s="78">
        <v>83.243243243243242</v>
      </c>
      <c r="W38" s="1">
        <v>94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82</v>
      </c>
      <c r="AG38" s="78">
        <v>83.243243243243242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148906</v>
      </c>
      <c r="C39" s="19" t="s">
        <v>215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9" s="28">
        <f t="shared" si="5"/>
        <v>83.729729729729726</v>
      </c>
      <c r="L39" s="28" t="str">
        <f t="shared" si="6"/>
        <v>B</v>
      </c>
      <c r="M39" s="28">
        <f t="shared" si="7"/>
        <v>83.729729729729726</v>
      </c>
      <c r="N39" s="28" t="str">
        <f t="shared" si="8"/>
        <v>B</v>
      </c>
      <c r="O39" s="36">
        <v>2</v>
      </c>
      <c r="P39" s="28" t="str">
        <f t="shared" si="9"/>
        <v>Memiliki kemampuan menyajikan teks cerita wayang bima bungkus, namun perlu peningkatan dalam menyajikan teks panatacara</v>
      </c>
      <c r="Q39" s="39"/>
      <c r="R39" s="39" t="s">
        <v>9</v>
      </c>
      <c r="S39" s="18"/>
      <c r="T39" s="1">
        <v>70</v>
      </c>
      <c r="U39" s="1">
        <v>70</v>
      </c>
      <c r="V39" s="78">
        <v>87.459459459459453</v>
      </c>
      <c r="W39" s="1">
        <v>70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80</v>
      </c>
      <c r="AG39" s="78">
        <v>87.459459459459453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148922</v>
      </c>
      <c r="C40" s="19" t="s">
        <v>216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mengidentifikasi struktur teks panatacara, memahami teks deskripsi makanan tradisional, serta mampu memahami kaidah penulisan kalimat aksara Jawa</v>
      </c>
      <c r="K40" s="28">
        <f t="shared" si="5"/>
        <v>83.121621621621614</v>
      </c>
      <c r="L40" s="28" t="str">
        <f t="shared" si="6"/>
        <v>B</v>
      </c>
      <c r="M40" s="28">
        <f t="shared" si="7"/>
        <v>83.121621621621614</v>
      </c>
      <c r="N40" s="28" t="str">
        <f t="shared" si="8"/>
        <v>B</v>
      </c>
      <c r="O40" s="36">
        <v>2</v>
      </c>
      <c r="P40" s="28" t="str">
        <f t="shared" si="9"/>
        <v>Memiliki kemampuan menyajikan teks cerita wayang bima bungkus, namun perlu peningkatan dalam menyajikan teks panatacara</v>
      </c>
      <c r="Q40" s="39"/>
      <c r="R40" s="39" t="s">
        <v>9</v>
      </c>
      <c r="S40" s="18"/>
      <c r="T40" s="1">
        <v>88</v>
      </c>
      <c r="U40" s="1">
        <v>89</v>
      </c>
      <c r="V40" s="78">
        <v>83.243243243243242</v>
      </c>
      <c r="W40" s="1">
        <v>88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83</v>
      </c>
      <c r="AG40" s="78">
        <v>83.243243243243242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148938</v>
      </c>
      <c r="C41" s="19" t="s">
        <v>217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1" s="28">
        <f t="shared" si="5"/>
        <v>84.878378378378386</v>
      </c>
      <c r="L41" s="28" t="str">
        <f t="shared" si="6"/>
        <v>A</v>
      </c>
      <c r="M41" s="28">
        <f t="shared" si="7"/>
        <v>84.878378378378386</v>
      </c>
      <c r="N41" s="28" t="str">
        <f t="shared" si="8"/>
        <v>A</v>
      </c>
      <c r="O41" s="36">
        <v>1</v>
      </c>
      <c r="P41" s="28" t="str">
        <f t="shared" si="9"/>
        <v>Memiliki kemampuan menyajikan teks panatacara secara lisan, namun perlu peningkatan dalam mengenali teknik membaca panatacara</v>
      </c>
      <c r="Q41" s="39"/>
      <c r="R41" s="39" t="s">
        <v>9</v>
      </c>
      <c r="S41" s="18"/>
      <c r="T41" s="1">
        <v>75</v>
      </c>
      <c r="U41" s="1">
        <v>80</v>
      </c>
      <c r="V41" s="78">
        <v>88.756756756756758</v>
      </c>
      <c r="W41" s="1">
        <v>75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81</v>
      </c>
      <c r="AG41" s="78">
        <v>88.756756756756758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148954</v>
      </c>
      <c r="C42" s="19" t="s">
        <v>218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2" s="28">
        <f t="shared" si="5"/>
        <v>81.972972972972968</v>
      </c>
      <c r="L42" s="28" t="str">
        <f t="shared" si="6"/>
        <v>B</v>
      </c>
      <c r="M42" s="28">
        <f t="shared" si="7"/>
        <v>81.972972972972968</v>
      </c>
      <c r="N42" s="28" t="str">
        <f t="shared" si="8"/>
        <v>B</v>
      </c>
      <c r="O42" s="36">
        <v>2</v>
      </c>
      <c r="P42" s="28" t="str">
        <f t="shared" si="9"/>
        <v>Memiliki kemampuan menyajikan teks cerita wayang bima bungkus, namun perlu peningkatan dalam menyajikan teks panatacara</v>
      </c>
      <c r="Q42" s="39"/>
      <c r="R42" s="39" t="s">
        <v>9</v>
      </c>
      <c r="S42" s="18"/>
      <c r="T42" s="1">
        <v>84</v>
      </c>
      <c r="U42" s="1">
        <v>80</v>
      </c>
      <c r="V42" s="78">
        <v>81.945945945945937</v>
      </c>
      <c r="W42" s="1">
        <v>77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82</v>
      </c>
      <c r="AG42" s="78">
        <v>81.945945945945937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148970</v>
      </c>
      <c r="C43" s="19" t="s">
        <v>219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3" s="28">
        <f t="shared" si="5"/>
        <v>85.067567567567565</v>
      </c>
      <c r="L43" s="28" t="str">
        <f t="shared" si="6"/>
        <v>A</v>
      </c>
      <c r="M43" s="28">
        <f t="shared" si="7"/>
        <v>85.067567567567565</v>
      </c>
      <c r="N43" s="28" t="str">
        <f t="shared" si="8"/>
        <v>A</v>
      </c>
      <c r="O43" s="36">
        <v>1</v>
      </c>
      <c r="P43" s="28" t="str">
        <f t="shared" si="9"/>
        <v>Memiliki kemampuan menyajikan teks panatacara secara lisan, namun perlu peningkatan dalam mengenali teknik membaca panatacara</v>
      </c>
      <c r="Q43" s="39"/>
      <c r="R43" s="39" t="s">
        <v>8</v>
      </c>
      <c r="S43" s="18"/>
      <c r="T43" s="1">
        <v>83</v>
      </c>
      <c r="U43" s="1">
        <v>83</v>
      </c>
      <c r="V43" s="78">
        <v>87.13513513513513</v>
      </c>
      <c r="W43" s="1">
        <v>77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83</v>
      </c>
      <c r="AG43" s="78">
        <v>87.13513513513513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148986</v>
      </c>
      <c r="C44" s="19" t="s">
        <v>220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mengidentifikasi struktur teks panatacara, memahami teks deskripsi makanan tradisional, serta mampu memahami kaidah penulisan kalimat aksara Jawa</v>
      </c>
      <c r="K44" s="28">
        <f t="shared" si="5"/>
        <v>86.040540540540547</v>
      </c>
      <c r="L44" s="28" t="str">
        <f t="shared" si="6"/>
        <v>A</v>
      </c>
      <c r="M44" s="28">
        <f t="shared" si="7"/>
        <v>86.040540540540547</v>
      </c>
      <c r="N44" s="28" t="str">
        <f t="shared" si="8"/>
        <v>A</v>
      </c>
      <c r="O44" s="36">
        <v>1</v>
      </c>
      <c r="P44" s="28" t="str">
        <f t="shared" si="9"/>
        <v>Memiliki kemampuan menyajikan teks panatacara secara lisan, namun perlu peningkatan dalam mengenali teknik membaca panatacara</v>
      </c>
      <c r="Q44" s="39"/>
      <c r="R44" s="39" t="s">
        <v>9</v>
      </c>
      <c r="S44" s="18"/>
      <c r="T44" s="1">
        <v>84</v>
      </c>
      <c r="U44" s="1">
        <v>95</v>
      </c>
      <c r="V44" s="78">
        <v>89.081081081081081</v>
      </c>
      <c r="W44" s="1">
        <v>84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83</v>
      </c>
      <c r="AG44" s="78">
        <v>89.081081081081081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149002</v>
      </c>
      <c r="C45" s="19" t="s">
        <v>221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5" s="28">
        <f t="shared" si="5"/>
        <v>89.594594594594582</v>
      </c>
      <c r="L45" s="28" t="str">
        <f t="shared" si="6"/>
        <v>A</v>
      </c>
      <c r="M45" s="28">
        <f t="shared" si="7"/>
        <v>89.594594594594582</v>
      </c>
      <c r="N45" s="28" t="str">
        <f t="shared" si="8"/>
        <v>A</v>
      </c>
      <c r="O45" s="36">
        <v>1</v>
      </c>
      <c r="P45" s="28" t="str">
        <f t="shared" si="9"/>
        <v>Memiliki kemampuan menyajikan teks panatacara secara lisan, namun perlu peningkatan dalam mengenali teknik membaca panatacara</v>
      </c>
      <c r="Q45" s="39"/>
      <c r="R45" s="39" t="s">
        <v>9</v>
      </c>
      <c r="S45" s="18"/>
      <c r="T45" s="1">
        <v>81</v>
      </c>
      <c r="U45" s="1">
        <v>70</v>
      </c>
      <c r="V45" s="78">
        <v>85.189189189189179</v>
      </c>
      <c r="W45" s="1">
        <v>80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94</v>
      </c>
      <c r="AG45" s="78">
        <v>85.189189189189179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149018</v>
      </c>
      <c r="C46" s="19" t="s">
        <v>222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6" s="28">
        <f t="shared" si="5"/>
        <v>81.797297297297291</v>
      </c>
      <c r="L46" s="28" t="str">
        <f t="shared" si="6"/>
        <v>B</v>
      </c>
      <c r="M46" s="28">
        <f t="shared" si="7"/>
        <v>81.797297297297291</v>
      </c>
      <c r="N46" s="28" t="str">
        <f t="shared" si="8"/>
        <v>B</v>
      </c>
      <c r="O46" s="36">
        <v>2</v>
      </c>
      <c r="P46" s="28" t="str">
        <f t="shared" si="9"/>
        <v>Memiliki kemampuan menyajikan teks cerita wayang bima bungkus, namun perlu peningkatan dalam menyajikan teks panatacara</v>
      </c>
      <c r="Q46" s="39"/>
      <c r="R46" s="39" t="s">
        <v>9</v>
      </c>
      <c r="S46" s="18"/>
      <c r="T46" s="1">
        <v>81</v>
      </c>
      <c r="U46" s="1">
        <v>75</v>
      </c>
      <c r="V46" s="78">
        <v>82.594594594594582</v>
      </c>
      <c r="W46" s="1">
        <v>80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81</v>
      </c>
      <c r="AG46" s="78">
        <v>82.594594594594582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2020-06-08T15:31:35Z</dcterms:modified>
</cp:coreProperties>
</file>