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activeTab="1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K52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K53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3" i="2"/>
  <c r="H11" i="2"/>
  <c r="K54" i="2"/>
  <c r="K52" i="2"/>
  <c r="K54" i="3"/>
  <c r="K52" i="3"/>
  <c r="K53" i="3"/>
  <c r="H11" i="3"/>
  <c r="K54" i="6"/>
  <c r="K52" i="6"/>
  <c r="K53" i="6"/>
  <c r="H11" i="6"/>
  <c r="K52" i="4"/>
  <c r="K54" i="5"/>
  <c r="K52" i="7"/>
  <c r="K54" i="7"/>
</calcChain>
</file>

<file path=xl/sharedStrings.xml><?xml version="1.0" encoding="utf-8"?>
<sst xmlns="http://schemas.openxmlformats.org/spreadsheetml/2006/main" count="1274" uniqueCount="338">
  <si>
    <t>DAFTAR NILAI SISWA SMAN 9 SEMARANG SEMESTER GENAP TAHUN PELAJARAN 2019/2020</t>
  </si>
  <si>
    <t>Guru :</t>
  </si>
  <si>
    <t>Rosita Nurdiani S.Pd.</t>
  </si>
  <si>
    <t>Kelas XI-MIPA 1</t>
  </si>
  <si>
    <t>Mapel :</t>
  </si>
  <si>
    <t>Bahasa Jawa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</si>
  <si>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</si>
  <si>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</si>
  <si>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</si>
  <si>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</si>
  <si>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</si>
  <si>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</si>
  <si>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</si>
  <si>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</si>
  <si>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</si>
  <si>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</si>
  <si>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</si>
  <si>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</si>
  <si>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</si>
  <si>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</si>
  <si>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</si>
  <si>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</si>
  <si>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</si>
  <si>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</si>
  <si>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</si>
  <si>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</si>
  <si>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</si>
  <si>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</si>
  <si>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</si>
  <si>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</si>
  <si>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</si>
  <si>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</si>
  <si>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</si>
  <si>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</si>
  <si>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</si>
  <si>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</si>
  <si>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</si>
  <si>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</si>
  <si>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</si>
  <si>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</si>
  <si>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</si>
  <si>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</si>
  <si>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</si>
  <si>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</si>
  <si>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</si>
  <si>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</si>
  <si>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</si>
  <si>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</si>
  <si>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</si>
  <si>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</si>
  <si>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</si>
  <si>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</si>
  <si>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</si>
  <si>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</si>
  <si>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</si>
  <si>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</si>
  <si>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</si>
  <si>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</si>
  <si>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</si>
  <si>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</si>
  <si>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</si>
  <si>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</si>
  <si>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</si>
  <si>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</si>
  <si>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</si>
  <si>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</si>
  <si>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</si>
  <si>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</si>
  <si>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mengidentifikasi tema, sifat, struktur penulisan dan kaedah pelafalan teks pariwara, namun perlu peningkatan dalam menganalisis penggunaan aksara Murda dalam wacana aksara Jawa</t>
  </si>
  <si>
    <t>Memiliki kemampuan menyajikan tembang macapat Gambuh secara lisan, namun perlu peningkatan dalam penyajian teks cerita rakyat secara lisan</t>
  </si>
  <si>
    <t>AURELLIA DEBY SALSABILA</t>
  </si>
  <si>
    <t>CUCU FEBRY ASTRIYANI</t>
  </si>
  <si>
    <t>Memiliki kemampuan mengidentifikasi unsur pembagun dalam cerita rakyat, namun perlu peningkatan dalam pemahaman relefansi pitutur luhur tembang macapat Gambuh</t>
  </si>
  <si>
    <t>Memiliki kemampuan memproduksi sinopsis teks cerita rakyat, namun perlu peningkatan dalam memproduksi teks pariwara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</si>
  <si>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</si>
  <si>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</si>
  <si>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</si>
  <si>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</si>
  <si>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</si>
  <si>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</si>
  <si>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</si>
  <si>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</si>
  <si>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</si>
  <si>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</si>
  <si>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</si>
  <si>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</si>
  <si>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</si>
  <si>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</si>
  <si>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</si>
  <si>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</si>
  <si>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</si>
  <si>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</si>
  <si>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</si>
  <si>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</si>
  <si>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</si>
  <si>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</si>
  <si>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</si>
  <si>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</si>
  <si>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</si>
  <si>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</si>
  <si>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&amp;amp;amp;amp;#039;AINI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</si>
  <si>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</si>
  <si>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</si>
  <si>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</si>
  <si>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</si>
  <si>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</si>
  <si>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</si>
  <si>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</si>
  <si>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</si>
  <si>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</si>
  <si>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</si>
  <si>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</si>
  <si>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</si>
  <si>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</si>
  <si>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</si>
  <si>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</si>
  <si>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</si>
  <si>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</si>
  <si>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</si>
  <si>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</si>
  <si>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</si>
  <si>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</si>
  <si>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</si>
  <si>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</si>
  <si>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</si>
  <si>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</si>
  <si>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</si>
  <si>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Perlu peningkatan dalam semua Kompetensi Dasar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</si>
  <si>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</si>
  <si>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</si>
  <si>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</si>
  <si>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</si>
  <si>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</si>
  <si>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</si>
  <si>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</si>
  <si>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</si>
  <si>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</si>
  <si>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</si>
  <si>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</si>
  <si>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</si>
  <si>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</si>
  <si>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</si>
  <si>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</si>
  <si>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</si>
  <si>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</si>
  <si>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</si>
  <si>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</si>
  <si>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</si>
  <si>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</si>
  <si>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</si>
  <si>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</si>
  <si>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</si>
  <si>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</si>
  <si>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</si>
  <si>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</si>
  <si>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</si>
  <si>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</si>
  <si>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</si>
  <si>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</si>
  <si>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</si>
  <si>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</si>
  <si>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</si>
  <si>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</si>
  <si>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</si>
  <si>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</si>
  <si>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</si>
  <si>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</si>
  <si>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</si>
  <si>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FA&amp;amp;amp;amp;#039;IQ HARDIYAN FARID GUNARTO</t>
  </si>
  <si>
    <t>FATHIYAH DHIYA &amp;amp;amp;amp;#039;ULHAQ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</si>
  <si>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</si>
  <si>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</si>
  <si>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</si>
  <si>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</si>
  <si>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</si>
  <si>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NUR&amp;amp;amp;amp;#039;AINI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</si>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</sst>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139029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pembagun dalam cerita rakyat, namun perlu peningkatan dalam pemahaman relefansi pitutur luhur tembang macapat Gambuh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memproduksi sinopsis teks cerita rakyat, namun perlu peningkatan dalam memproduksi teks pariwara</v>
      </c>
      <c r="Q11" s="39"/>
      <c r="R11" s="39" t="s">
        <v>9</v>
      </c>
      <c r="S11" s="18"/>
      <c r="T11" s="1">
        <v>70</v>
      </c>
      <c r="U11" s="1">
        <v>85</v>
      </c>
      <c r="V11" s="1">
        <v>84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139044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39" t="s">
        <v>9</v>
      </c>
      <c r="S12" s="18"/>
      <c r="T12" s="1">
        <v>85</v>
      </c>
      <c r="U12" s="1">
        <v>87</v>
      </c>
      <c r="V12" s="1">
        <v>90</v>
      </c>
      <c r="W12" s="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86.9</v>
      </c>
      <c r="L13" s="28" t="str">
        <f t="shared" si="6"/>
        <v>A</v>
      </c>
      <c r="M13" s="28">
        <f t="shared" si="7"/>
        <v>86.9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75</v>
      </c>
      <c r="U13" s="1">
        <v>85</v>
      </c>
      <c r="V13" s="1">
        <v>88.8</v>
      </c>
      <c r="W13" s="1">
        <v>75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88.8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56981</v>
      </c>
      <c r="FK13" s="41">
        <v>56991</v>
      </c>
    </row>
    <row r="14" spans="1:167" x14ac:dyDescent="0.25">
      <c r="A14" s="19">
        <v>4</v>
      </c>
      <c r="B14" s="19">
        <v>139074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86.9</v>
      </c>
      <c r="L14" s="28" t="str">
        <f t="shared" si="6"/>
        <v>A</v>
      </c>
      <c r="M14" s="28">
        <f t="shared" si="7"/>
        <v>86.9</v>
      </c>
      <c r="N14" s="28" t="str">
        <f t="shared" si="8"/>
        <v>A</v>
      </c>
      <c r="O14" s="36">
        <v>1</v>
      </c>
      <c r="P14" s="28" t="str">
        <f t="shared" si="9"/>
        <v>Memiliki kemampuan menyajikan tembang macapat Gambuh secara lisan, namun perlu peningkatan dalam penyajian teks cerita rakyat secara lisan</v>
      </c>
      <c r="Q14" s="39"/>
      <c r="R14" s="39" t="s">
        <v>9</v>
      </c>
      <c r="S14" s="18"/>
      <c r="T14" s="1">
        <v>80</v>
      </c>
      <c r="U14" s="1">
        <v>90</v>
      </c>
      <c r="V14" s="1">
        <v>88.8</v>
      </c>
      <c r="W14" s="1">
        <v>77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88.8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139089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86.1</v>
      </c>
      <c r="L15" s="28" t="str">
        <f t="shared" si="6"/>
        <v>A</v>
      </c>
      <c r="M15" s="28">
        <f t="shared" si="7"/>
        <v>86.1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85</v>
      </c>
      <c r="U15" s="1">
        <v>87</v>
      </c>
      <c r="V15" s="1">
        <v>87.2</v>
      </c>
      <c r="W15" s="1">
        <v>85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87.2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56982</v>
      </c>
      <c r="FK15" s="41">
        <v>56992</v>
      </c>
    </row>
    <row r="16" spans="1:167" x14ac:dyDescent="0.25">
      <c r="A16" s="19">
        <v>6</v>
      </c>
      <c r="B16" s="19">
        <v>139104</v>
      </c>
      <c r="C16" s="19" t="s">
        <v>74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88.1</v>
      </c>
      <c r="L16" s="28" t="str">
        <f t="shared" si="6"/>
        <v>A</v>
      </c>
      <c r="M16" s="28">
        <f t="shared" si="7"/>
        <v>88.1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83</v>
      </c>
      <c r="U16" s="1">
        <v>80</v>
      </c>
      <c r="V16" s="1">
        <v>87.2</v>
      </c>
      <c r="W16" s="1">
        <v>70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87.2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139119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7" s="28">
        <f t="shared" si="5"/>
        <v>85.8</v>
      </c>
      <c r="L17" s="28" t="str">
        <f t="shared" si="6"/>
        <v>A</v>
      </c>
      <c r="M17" s="28">
        <f t="shared" si="7"/>
        <v>85.8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89</v>
      </c>
      <c r="U17" s="1">
        <v>88</v>
      </c>
      <c r="V17" s="1">
        <v>87.6</v>
      </c>
      <c r="W17" s="1">
        <v>89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87.6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56983</v>
      </c>
      <c r="FK17" s="41">
        <v>56993</v>
      </c>
    </row>
    <row r="18" spans="1:167" x14ac:dyDescent="0.25">
      <c r="A18" s="19">
        <v>8</v>
      </c>
      <c r="B18" s="19">
        <v>139134</v>
      </c>
      <c r="C18" s="19" t="s">
        <v>76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86.2</v>
      </c>
      <c r="L18" s="28" t="str">
        <f t="shared" si="6"/>
        <v>A</v>
      </c>
      <c r="M18" s="28">
        <f t="shared" si="7"/>
        <v>86.2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95</v>
      </c>
      <c r="U18" s="1">
        <v>90</v>
      </c>
      <c r="V18" s="1">
        <v>88.4</v>
      </c>
      <c r="W18" s="1">
        <v>95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88.4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139149</v>
      </c>
      <c r="C19" s="19" t="s">
        <v>77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79</v>
      </c>
      <c r="U19" s="1">
        <v>95</v>
      </c>
      <c r="V19" s="1">
        <v>90.4</v>
      </c>
      <c r="W19" s="1">
        <v>79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90.4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56984</v>
      </c>
      <c r="FK19" s="41">
        <v>56994</v>
      </c>
    </row>
    <row r="20" spans="1:167" x14ac:dyDescent="0.25">
      <c r="A20" s="19">
        <v>10</v>
      </c>
      <c r="B20" s="19">
        <v>139164</v>
      </c>
      <c r="C20" s="19" t="s">
        <v>78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85.2</v>
      </c>
      <c r="L20" s="28" t="str">
        <f t="shared" si="6"/>
        <v>A</v>
      </c>
      <c r="M20" s="28">
        <f t="shared" si="7"/>
        <v>85.2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39" t="s">
        <v>9</v>
      </c>
      <c r="S20" s="18"/>
      <c r="T20" s="1">
        <v>88</v>
      </c>
      <c r="U20" s="1">
        <v>90</v>
      </c>
      <c r="V20" s="1">
        <v>86.4</v>
      </c>
      <c r="W20" s="1">
        <v>88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86.4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139179</v>
      </c>
      <c r="C21" s="19" t="s">
        <v>79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89</v>
      </c>
      <c r="U21" s="1">
        <v>90</v>
      </c>
      <c r="V21" s="1">
        <v>88</v>
      </c>
      <c r="W21" s="1">
        <v>89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56985</v>
      </c>
      <c r="FK21" s="41">
        <v>56995</v>
      </c>
    </row>
    <row r="22" spans="1:167" x14ac:dyDescent="0.25">
      <c r="A22" s="19">
        <v>12</v>
      </c>
      <c r="B22" s="19">
        <v>139194</v>
      </c>
      <c r="C22" s="19" t="s">
        <v>80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mengidentifikasi unsur pembagun dalam cerita rakyat, namun perlu peningkatan dalam pemahaman relefansi pitutur luhur tembang macapat Gambuh</v>
      </c>
      <c r="K22" s="28">
        <f t="shared" si="5"/>
        <v>86.7</v>
      </c>
      <c r="L22" s="28" t="str">
        <f t="shared" si="6"/>
        <v>A</v>
      </c>
      <c r="M22" s="28">
        <f t="shared" si="7"/>
        <v>86.7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78</v>
      </c>
      <c r="U22" s="1">
        <v>89</v>
      </c>
      <c r="V22" s="1">
        <v>88.4</v>
      </c>
      <c r="W22" s="1">
        <v>78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88.4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139209</v>
      </c>
      <c r="C23" s="19" t="s">
        <v>81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86.4</v>
      </c>
      <c r="L23" s="28" t="str">
        <f t="shared" si="6"/>
        <v>A</v>
      </c>
      <c r="M23" s="28">
        <f t="shared" si="7"/>
        <v>86.4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39" t="s">
        <v>9</v>
      </c>
      <c r="S23" s="18"/>
      <c r="T23" s="1">
        <v>90</v>
      </c>
      <c r="U23" s="1">
        <v>88</v>
      </c>
      <c r="V23" s="1">
        <v>88.8</v>
      </c>
      <c r="W23" s="1">
        <v>90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88.8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56986</v>
      </c>
      <c r="FK23" s="41">
        <v>56996</v>
      </c>
    </row>
    <row r="24" spans="1:167" x14ac:dyDescent="0.25">
      <c r="A24" s="19">
        <v>14</v>
      </c>
      <c r="B24" s="19">
        <v>139224</v>
      </c>
      <c r="C24" s="19" t="s">
        <v>82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kemampuan memproduksi sinopsis teks cerita rakyat, namun perlu peningkatan dalam memproduksi teks pariwara</v>
      </c>
      <c r="Q24" s="39"/>
      <c r="R24" s="39" t="s">
        <v>9</v>
      </c>
      <c r="S24" s="18"/>
      <c r="T24" s="1">
        <v>87</v>
      </c>
      <c r="U24" s="1">
        <v>89</v>
      </c>
      <c r="V24" s="1">
        <v>88</v>
      </c>
      <c r="W24" s="1">
        <v>87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139239</v>
      </c>
      <c r="C25" s="19" t="s">
        <v>83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85.3</v>
      </c>
      <c r="L25" s="28" t="str">
        <f t="shared" si="6"/>
        <v>A</v>
      </c>
      <c r="M25" s="28">
        <f t="shared" si="7"/>
        <v>85.3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70</v>
      </c>
      <c r="U25" s="1">
        <v>87</v>
      </c>
      <c r="V25" s="1">
        <v>87.6</v>
      </c>
      <c r="W25" s="1">
        <v>70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87.6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56987</v>
      </c>
      <c r="FK25" s="41">
        <v>56997</v>
      </c>
    </row>
    <row r="26" spans="1:167" x14ac:dyDescent="0.25">
      <c r="A26" s="19">
        <v>16</v>
      </c>
      <c r="B26" s="19">
        <v>139254</v>
      </c>
      <c r="C26" s="19" t="s">
        <v>85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mengidentifikasi unsur pembagun dalam cerita rakyat, namun perlu peningkatan dalam pemahaman relefansi pitutur luhur tembang macapat Gambuh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79</v>
      </c>
      <c r="U26" s="1">
        <v>86</v>
      </c>
      <c r="V26" s="1">
        <v>86.8</v>
      </c>
      <c r="W26" s="1">
        <v>79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86.8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139269</v>
      </c>
      <c r="C27" s="19" t="s">
        <v>86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7" s="28">
        <f t="shared" si="5"/>
        <v>86.4</v>
      </c>
      <c r="L27" s="28" t="str">
        <f t="shared" si="6"/>
        <v>A</v>
      </c>
      <c r="M27" s="28">
        <f t="shared" si="7"/>
        <v>86.4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39" t="s">
        <v>9</v>
      </c>
      <c r="S27" s="18"/>
      <c r="T27" s="1">
        <v>90</v>
      </c>
      <c r="U27" s="1">
        <v>94</v>
      </c>
      <c r="V27" s="1">
        <v>86.8</v>
      </c>
      <c r="W27" s="1">
        <v>90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86.8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56988</v>
      </c>
      <c r="FK27" s="41">
        <v>56998</v>
      </c>
    </row>
    <row r="28" spans="1:167" x14ac:dyDescent="0.25">
      <c r="A28" s="19">
        <v>18</v>
      </c>
      <c r="B28" s="19">
        <v>139284</v>
      </c>
      <c r="C28" s="19" t="s">
        <v>87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86.9</v>
      </c>
      <c r="L28" s="28" t="str">
        <f t="shared" si="6"/>
        <v>A</v>
      </c>
      <c r="M28" s="28">
        <f t="shared" si="7"/>
        <v>86.9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89</v>
      </c>
      <c r="U28" s="1">
        <v>89</v>
      </c>
      <c r="V28" s="1">
        <v>86.8</v>
      </c>
      <c r="W28" s="1">
        <v>89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86.8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139299</v>
      </c>
      <c r="C29" s="19" t="s">
        <v>88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87</v>
      </c>
      <c r="U29" s="1">
        <v>70</v>
      </c>
      <c r="V29" s="1">
        <v>88</v>
      </c>
      <c r="W29" s="1">
        <v>87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56989</v>
      </c>
      <c r="FK29" s="41">
        <v>56999</v>
      </c>
    </row>
    <row r="30" spans="1:167" x14ac:dyDescent="0.25">
      <c r="A30" s="19">
        <v>20</v>
      </c>
      <c r="B30" s="19">
        <v>139314</v>
      </c>
      <c r="C30" s="19" t="s">
        <v>89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86.7</v>
      </c>
      <c r="L30" s="28" t="str">
        <f t="shared" si="6"/>
        <v>A</v>
      </c>
      <c r="M30" s="28">
        <f t="shared" si="7"/>
        <v>86.7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75</v>
      </c>
      <c r="U30" s="1">
        <v>89</v>
      </c>
      <c r="V30" s="1">
        <v>88.4</v>
      </c>
      <c r="W30" s="1">
        <v>75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88.4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139329</v>
      </c>
      <c r="C31" s="19" t="s">
        <v>90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1" s="28">
        <f t="shared" si="5"/>
        <v>90.3</v>
      </c>
      <c r="L31" s="28" t="str">
        <f t="shared" si="6"/>
        <v>A</v>
      </c>
      <c r="M31" s="28">
        <f t="shared" si="7"/>
        <v>90.3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90</v>
      </c>
      <c r="U31" s="1">
        <v>98</v>
      </c>
      <c r="V31" s="1">
        <v>91.6</v>
      </c>
      <c r="W31" s="1">
        <v>90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91.6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56990</v>
      </c>
      <c r="FK31" s="41">
        <v>57000</v>
      </c>
    </row>
    <row r="32" spans="1:167" x14ac:dyDescent="0.25">
      <c r="A32" s="19">
        <v>22</v>
      </c>
      <c r="B32" s="19">
        <v>139344</v>
      </c>
      <c r="C32" s="19" t="s">
        <v>91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90.8</v>
      </c>
      <c r="L32" s="28" t="str">
        <f t="shared" si="6"/>
        <v>A</v>
      </c>
      <c r="M32" s="28">
        <f t="shared" si="7"/>
        <v>90.8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89</v>
      </c>
      <c r="U32" s="1">
        <v>82</v>
      </c>
      <c r="V32" s="1">
        <v>89.6</v>
      </c>
      <c r="W32" s="1">
        <v>89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89.6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139359</v>
      </c>
      <c r="C33" s="19" t="s">
        <v>92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86.7</v>
      </c>
      <c r="L33" s="28" t="str">
        <f t="shared" si="6"/>
        <v>A</v>
      </c>
      <c r="M33" s="28">
        <f t="shared" si="7"/>
        <v>86.7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70</v>
      </c>
      <c r="U33" s="1">
        <v>90</v>
      </c>
      <c r="V33" s="1">
        <v>88.4</v>
      </c>
      <c r="W33" s="1">
        <v>70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88.4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139374</v>
      </c>
      <c r="C34" s="19" t="s">
        <v>93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mengidentifikasi unsur pembagun dalam cerita rakyat, namun perlu peningkatan dalam pemahaman relefansi pitutur luhur tembang macapat Gambuh</v>
      </c>
      <c r="K34" s="28">
        <f t="shared" si="5"/>
        <v>85.4</v>
      </c>
      <c r="L34" s="28" t="str">
        <f t="shared" si="6"/>
        <v>A</v>
      </c>
      <c r="M34" s="28">
        <f t="shared" si="7"/>
        <v>85.4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72</v>
      </c>
      <c r="U34" s="1">
        <v>78</v>
      </c>
      <c r="V34" s="1">
        <v>86.8</v>
      </c>
      <c r="W34" s="1">
        <v>72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86.8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139389</v>
      </c>
      <c r="C35" s="19" t="s">
        <v>94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mengidentifikasi unsur pembagun dalam cerita rakyat, namun perlu peningkatan dalam pemahaman relefansi pitutur luhur tembang macapat Gambuh</v>
      </c>
      <c r="K35" s="28">
        <f t="shared" si="5"/>
        <v>85.4</v>
      </c>
      <c r="L35" s="28" t="str">
        <f t="shared" si="6"/>
        <v>A</v>
      </c>
      <c r="M35" s="28">
        <f t="shared" si="7"/>
        <v>85.4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39" t="s">
        <v>9</v>
      </c>
      <c r="S35" s="18"/>
      <c r="T35" s="1">
        <v>70</v>
      </c>
      <c r="U35" s="1">
        <v>92</v>
      </c>
      <c r="V35" s="1">
        <v>86.8</v>
      </c>
      <c r="W35" s="1">
        <v>70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86.8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139404</v>
      </c>
      <c r="C36" s="19" t="s">
        <v>95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86.4</v>
      </c>
      <c r="L36" s="28" t="str">
        <f t="shared" si="6"/>
        <v>A</v>
      </c>
      <c r="M36" s="28">
        <f t="shared" si="7"/>
        <v>86.4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39" t="s">
        <v>9</v>
      </c>
      <c r="S36" s="18"/>
      <c r="T36" s="1">
        <v>70</v>
      </c>
      <c r="U36" s="1">
        <v>84</v>
      </c>
      <c r="V36" s="1">
        <v>86.8</v>
      </c>
      <c r="W36" s="1">
        <v>70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86.8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139419</v>
      </c>
      <c r="C37" s="19" t="s">
        <v>96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84.9</v>
      </c>
      <c r="L37" s="28" t="str">
        <f t="shared" si="6"/>
        <v>A</v>
      </c>
      <c r="M37" s="28">
        <f t="shared" si="7"/>
        <v>84.9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90</v>
      </c>
      <c r="U37" s="1">
        <v>76</v>
      </c>
      <c r="V37" s="1">
        <v>86.8</v>
      </c>
      <c r="W37" s="1">
        <v>90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86.8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139434</v>
      </c>
      <c r="C38" s="19" t="s">
        <v>97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88.2</v>
      </c>
      <c r="L38" s="28" t="str">
        <f t="shared" si="6"/>
        <v>A</v>
      </c>
      <c r="M38" s="28">
        <f t="shared" si="7"/>
        <v>88.2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83</v>
      </c>
      <c r="U38" s="1">
        <v>94</v>
      </c>
      <c r="V38" s="1">
        <v>88.4</v>
      </c>
      <c r="W38" s="1">
        <v>83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88.4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139449</v>
      </c>
      <c r="C39" s="19" t="s">
        <v>98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9" s="28">
        <f t="shared" si="5"/>
        <v>86.4</v>
      </c>
      <c r="L39" s="28" t="str">
        <f t="shared" si="6"/>
        <v>A</v>
      </c>
      <c r="M39" s="28">
        <f t="shared" si="7"/>
        <v>86.4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86</v>
      </c>
      <c r="U39" s="1">
        <v>87</v>
      </c>
      <c r="V39" s="1">
        <v>88.8</v>
      </c>
      <c r="W39" s="1">
        <v>86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88.8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139464</v>
      </c>
      <c r="C40" s="19" t="s">
        <v>99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78</v>
      </c>
      <c r="U40" s="1">
        <v>89</v>
      </c>
      <c r="V40" s="1">
        <v>88</v>
      </c>
      <c r="W40" s="1">
        <v>78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139479</v>
      </c>
      <c r="C41" s="19" t="s">
        <v>100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mengidentifikasi unsur pembagun dalam cerita rakyat, namun perlu peningkatan dalam pemahaman relefansi pitutur luhur tembang macapat Gambuh</v>
      </c>
      <c r="K41" s="28">
        <f t="shared" si="5"/>
        <v>85.1</v>
      </c>
      <c r="L41" s="28" t="str">
        <f t="shared" si="6"/>
        <v>A</v>
      </c>
      <c r="M41" s="28">
        <f t="shared" si="7"/>
        <v>85.1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70</v>
      </c>
      <c r="U41" s="1">
        <v>90</v>
      </c>
      <c r="V41" s="1">
        <v>87.2</v>
      </c>
      <c r="W41" s="1">
        <v>70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87.2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139494</v>
      </c>
      <c r="C42" s="19" t="s">
        <v>101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mengidentifikasi unsur pembagun dalam cerita rakyat, namun perlu peningkatan dalam pemahaman relefansi pitutur luhur tembang macapat Gambuh</v>
      </c>
      <c r="K42" s="28">
        <f t="shared" si="5"/>
        <v>86.4</v>
      </c>
      <c r="L42" s="28" t="str">
        <f t="shared" si="6"/>
        <v>A</v>
      </c>
      <c r="M42" s="28">
        <f t="shared" si="7"/>
        <v>86.4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70</v>
      </c>
      <c r="U42" s="1">
        <v>86</v>
      </c>
      <c r="V42" s="1">
        <v>86.8</v>
      </c>
      <c r="W42" s="1">
        <v>70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86.8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139509</v>
      </c>
      <c r="C43" s="19" t="s">
        <v>102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mengidentifikasi unsur pembagun dalam cerita rakyat, namun perlu peningkatan dalam pemahaman relefansi pitutur luhur tembang macapat Gambuh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79</v>
      </c>
      <c r="U43" s="1">
        <v>89</v>
      </c>
      <c r="V43" s="1">
        <v>86</v>
      </c>
      <c r="W43" s="1">
        <v>79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139524</v>
      </c>
      <c r="C44" s="19" t="s">
        <v>103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88.6</v>
      </c>
      <c r="L44" s="28" t="str">
        <f t="shared" si="6"/>
        <v>A</v>
      </c>
      <c r="M44" s="28">
        <f t="shared" si="7"/>
        <v>88.6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39" t="s">
        <v>9</v>
      </c>
      <c r="S44" s="18"/>
      <c r="T44" s="1">
        <v>83</v>
      </c>
      <c r="U44" s="1">
        <v>96</v>
      </c>
      <c r="V44" s="1">
        <v>87.2</v>
      </c>
      <c r="W44" s="1">
        <v>83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87.2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139539</v>
      </c>
      <c r="C45" s="19" t="s">
        <v>104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mengidentifikasi unsur pembagun dalam cerita rakyat, namun perlu peningkatan dalam pemahaman relefansi pitutur luhur tembang macapat Gambuh</v>
      </c>
      <c r="K45" s="28">
        <f t="shared" si="5"/>
        <v>88.6</v>
      </c>
      <c r="L45" s="28" t="str">
        <f t="shared" si="6"/>
        <v>A</v>
      </c>
      <c r="M45" s="28">
        <f t="shared" si="7"/>
        <v>88.6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75</v>
      </c>
      <c r="U45" s="1">
        <v>88</v>
      </c>
      <c r="V45" s="1">
        <v>85.2</v>
      </c>
      <c r="W45" s="1">
        <v>75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85.2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139554</v>
      </c>
      <c r="C46" s="19" t="s">
        <v>105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mengidentifikasi unsur pembagun dalam cerita rakyat, namun perlu peningkatan dalam pemahaman relefansi pitutur luhur tembang macapat Gambuh</v>
      </c>
      <c r="K46" s="28">
        <f t="shared" si="5"/>
        <v>84.8</v>
      </c>
      <c r="L46" s="28" t="str">
        <f t="shared" si="6"/>
        <v>A</v>
      </c>
      <c r="M46" s="28">
        <f t="shared" si="7"/>
        <v>84.8</v>
      </c>
      <c r="N46" s="28" t="str">
        <f t="shared" si="8"/>
        <v>A</v>
      </c>
      <c r="O46" s="36">
        <v>1</v>
      </c>
      <c r="P46" s="28" t="str">
        <f t="shared" si="9"/>
        <v>Memiliki kemampuan menyajikan tembang macapat Gambuh secara lisan, namun perlu peningkatan dalam penyajian teks cerita rakyat secara lisan</v>
      </c>
      <c r="Q46" s="39"/>
      <c r="R46" s="39"/>
      <c r="S46" s="18"/>
      <c r="T46" s="1">
        <v>80</v>
      </c>
      <c r="U46" s="1">
        <v>89</v>
      </c>
      <c r="V46" s="1">
        <v>84.8</v>
      </c>
      <c r="W46" s="1">
        <v>83</v>
      </c>
      <c r="X46" s="1">
        <v>87</v>
      </c>
      <c r="Y46" s="1"/>
      <c r="Z46" s="1"/>
      <c r="AA46" s="1"/>
      <c r="AB46" s="1"/>
      <c r="AC46" s="1"/>
      <c r="AD46" s="1"/>
      <c r="AE46" s="18"/>
      <c r="AF46" s="1"/>
      <c r="AG46" s="1">
        <v>84.8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84.777777777777771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26" activePane="bottomRight" state="frozen"/>
      <selection pane="topRight"/>
      <selection pane="bottomLeft"/>
      <selection pane="bottomRight" activeCell="T37" sqref="T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139569</v>
      </c>
      <c r="C11" s="19" t="s">
        <v>120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87.1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39" t="s">
        <v>9</v>
      </c>
      <c r="S11" s="18"/>
      <c r="T11" s="1">
        <v>80</v>
      </c>
      <c r="U11" s="1">
        <v>97</v>
      </c>
      <c r="V11" s="1">
        <v>89.2</v>
      </c>
      <c r="W11" s="1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89.2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139584</v>
      </c>
      <c r="C12" s="19" t="s">
        <v>121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86.2</v>
      </c>
      <c r="L12" s="28" t="str">
        <f t="shared" si="6"/>
        <v>A</v>
      </c>
      <c r="M12" s="28">
        <f t="shared" si="7"/>
        <v>86.2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39" t="s">
        <v>9</v>
      </c>
      <c r="S12" s="18"/>
      <c r="T12" s="1">
        <v>88</v>
      </c>
      <c r="U12" s="1">
        <v>95</v>
      </c>
      <c r="V12" s="1">
        <v>88.4</v>
      </c>
      <c r="W12" s="1">
        <v>88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88.4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139599</v>
      </c>
      <c r="C13" s="19" t="s">
        <v>122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80</v>
      </c>
      <c r="U13" s="1">
        <v>82</v>
      </c>
      <c r="V13" s="1">
        <v>88</v>
      </c>
      <c r="W13" s="1">
        <v>80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57001</v>
      </c>
      <c r="FK13" s="41">
        <v>57011</v>
      </c>
    </row>
    <row r="14" spans="1:167" x14ac:dyDescent="0.25">
      <c r="A14" s="19">
        <v>4</v>
      </c>
      <c r="B14" s="19">
        <v>139614</v>
      </c>
      <c r="C14" s="19" t="s">
        <v>123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Memiliki kemampuan menyajikan tembang macapat Gambuh secara lisan, namun perlu peningkatan dalam penyajian teks cerita rakyat secara lisan</v>
      </c>
      <c r="Q14" s="39"/>
      <c r="R14" s="39" t="s">
        <v>9</v>
      </c>
      <c r="S14" s="18"/>
      <c r="T14" s="1">
        <v>94</v>
      </c>
      <c r="U14" s="1">
        <v>97</v>
      </c>
      <c r="V14" s="1">
        <v>90</v>
      </c>
      <c r="W14" s="1">
        <v>94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139629</v>
      </c>
      <c r="C15" s="19" t="s">
        <v>124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mengidentifikasi unsur pembagun dalam cerita rakyat, namun perlu peningkatan dalam pemahaman relefansi pitutur luhur tembang macapat Gambuh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74</v>
      </c>
      <c r="U15" s="1">
        <v>80</v>
      </c>
      <c r="V15" s="1">
        <v>88</v>
      </c>
      <c r="W15" s="1">
        <v>74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57002</v>
      </c>
      <c r="FK15" s="41">
        <v>57012</v>
      </c>
    </row>
    <row r="16" spans="1:167" x14ac:dyDescent="0.25">
      <c r="A16" s="19">
        <v>6</v>
      </c>
      <c r="B16" s="19">
        <v>139644</v>
      </c>
      <c r="C16" s="19" t="s">
        <v>125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6" s="28">
        <f t="shared" si="5"/>
        <v>86.9</v>
      </c>
      <c r="L16" s="28" t="str">
        <f t="shared" si="6"/>
        <v>A</v>
      </c>
      <c r="M16" s="28">
        <f t="shared" si="7"/>
        <v>86.9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98</v>
      </c>
      <c r="U16" s="1">
        <v>97</v>
      </c>
      <c r="V16" s="1">
        <v>86.8</v>
      </c>
      <c r="W16" s="1">
        <v>80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86.8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139659</v>
      </c>
      <c r="C17" s="19" t="s">
        <v>126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88.2</v>
      </c>
      <c r="L17" s="28" t="str">
        <f t="shared" si="6"/>
        <v>A</v>
      </c>
      <c r="M17" s="28">
        <f t="shared" si="7"/>
        <v>88.2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90</v>
      </c>
      <c r="U17" s="1">
        <v>94</v>
      </c>
      <c r="V17" s="1">
        <v>90.4</v>
      </c>
      <c r="W17" s="1">
        <v>70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90.4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127</v>
      </c>
      <c r="FI17" s="43" t="s">
        <v>127</v>
      </c>
      <c r="FJ17" s="41">
        <v>57003</v>
      </c>
      <c r="FK17" s="41">
        <v>57013</v>
      </c>
    </row>
    <row r="18" spans="1:167" x14ac:dyDescent="0.25">
      <c r="A18" s="19">
        <v>8</v>
      </c>
      <c r="B18" s="19">
        <v>139674</v>
      </c>
      <c r="C18" s="19" t="s">
        <v>128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87.2</v>
      </c>
      <c r="L18" s="28" t="str">
        <f t="shared" si="6"/>
        <v>A</v>
      </c>
      <c r="M18" s="28">
        <f t="shared" si="7"/>
        <v>87.2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92</v>
      </c>
      <c r="U18" s="1">
        <v>92</v>
      </c>
      <c r="V18" s="1">
        <v>90.4</v>
      </c>
      <c r="W18" s="1">
        <v>92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90.4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139689</v>
      </c>
      <c r="C19" s="19" t="s">
        <v>129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88.7</v>
      </c>
      <c r="L19" s="28" t="str">
        <f t="shared" si="6"/>
        <v>A</v>
      </c>
      <c r="M19" s="28">
        <f t="shared" si="7"/>
        <v>88.7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90</v>
      </c>
      <c r="U19" s="1">
        <v>95</v>
      </c>
      <c r="V19" s="1">
        <v>90.4</v>
      </c>
      <c r="W19" s="1">
        <v>90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90.4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57004</v>
      </c>
      <c r="FK19" s="41">
        <v>57014</v>
      </c>
    </row>
    <row r="20" spans="1:167" x14ac:dyDescent="0.25">
      <c r="A20" s="19">
        <v>10</v>
      </c>
      <c r="B20" s="19">
        <v>139704</v>
      </c>
      <c r="C20" s="19" t="s">
        <v>130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86.8</v>
      </c>
      <c r="L20" s="28" t="str">
        <f t="shared" si="6"/>
        <v>A</v>
      </c>
      <c r="M20" s="28">
        <f t="shared" si="7"/>
        <v>86.8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39" t="s">
        <v>9</v>
      </c>
      <c r="S20" s="18"/>
      <c r="T20" s="1">
        <v>92</v>
      </c>
      <c r="U20" s="1">
        <v>88</v>
      </c>
      <c r="V20" s="1">
        <v>87.6</v>
      </c>
      <c r="W20" s="1">
        <v>92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87.6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139719</v>
      </c>
      <c r="C21" s="19" t="s">
        <v>131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92</v>
      </c>
      <c r="U21" s="1">
        <v>92</v>
      </c>
      <c r="V21" s="1">
        <v>88.8</v>
      </c>
      <c r="W21" s="1">
        <v>92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88.8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57005</v>
      </c>
      <c r="FK21" s="41">
        <v>57015</v>
      </c>
    </row>
    <row r="22" spans="1:167" x14ac:dyDescent="0.25">
      <c r="A22" s="19">
        <v>12</v>
      </c>
      <c r="B22" s="19">
        <v>139734</v>
      </c>
      <c r="C22" s="19" t="s">
        <v>132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90</v>
      </c>
      <c r="U22" s="1">
        <v>90</v>
      </c>
      <c r="V22" s="1">
        <v>92</v>
      </c>
      <c r="W22" s="1">
        <v>90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89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139749</v>
      </c>
      <c r="C23" s="19" t="s">
        <v>133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88.2</v>
      </c>
      <c r="L23" s="28" t="str">
        <f t="shared" si="6"/>
        <v>A</v>
      </c>
      <c r="M23" s="28">
        <f t="shared" si="7"/>
        <v>88.2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39" t="s">
        <v>9</v>
      </c>
      <c r="S23" s="18"/>
      <c r="T23" s="1">
        <v>94</v>
      </c>
      <c r="U23" s="1">
        <v>95</v>
      </c>
      <c r="V23" s="1">
        <v>90.4</v>
      </c>
      <c r="W23" s="1">
        <v>94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90.4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57006</v>
      </c>
      <c r="FK23" s="41">
        <v>57016</v>
      </c>
    </row>
    <row r="24" spans="1:167" x14ac:dyDescent="0.25">
      <c r="A24" s="19">
        <v>14</v>
      </c>
      <c r="B24" s="19">
        <v>139764</v>
      </c>
      <c r="C24" s="19" t="s">
        <v>134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39" t="s">
        <v>9</v>
      </c>
      <c r="S24" s="18"/>
      <c r="T24" s="1">
        <v>92</v>
      </c>
      <c r="U24" s="1">
        <v>88</v>
      </c>
      <c r="V24" s="1">
        <v>90</v>
      </c>
      <c r="W24" s="1">
        <v>92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139779</v>
      </c>
      <c r="C25" s="19" t="s">
        <v>135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90</v>
      </c>
      <c r="U25" s="1">
        <v>90</v>
      </c>
      <c r="V25" s="1">
        <v>92</v>
      </c>
      <c r="W25" s="1">
        <v>90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57007</v>
      </c>
      <c r="FK25" s="41">
        <v>57017</v>
      </c>
    </row>
    <row r="26" spans="1:167" x14ac:dyDescent="0.25">
      <c r="A26" s="19">
        <v>16</v>
      </c>
      <c r="B26" s="19">
        <v>139794</v>
      </c>
      <c r="C26" s="19" t="s">
        <v>136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87.4</v>
      </c>
      <c r="L26" s="28" t="str">
        <f t="shared" si="6"/>
        <v>A</v>
      </c>
      <c r="M26" s="28">
        <f t="shared" si="7"/>
        <v>87.4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88</v>
      </c>
      <c r="U26" s="1">
        <v>85</v>
      </c>
      <c r="V26" s="1">
        <v>88.8</v>
      </c>
      <c r="W26" s="1">
        <v>88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88.8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139809</v>
      </c>
      <c r="C27" s="19" t="s">
        <v>137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39" t="s">
        <v>9</v>
      </c>
      <c r="S27" s="18"/>
      <c r="T27" s="1">
        <v>90</v>
      </c>
      <c r="U27" s="1">
        <v>98</v>
      </c>
      <c r="V27" s="1">
        <v>90</v>
      </c>
      <c r="W27" s="1">
        <v>90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57008</v>
      </c>
      <c r="FK27" s="41">
        <v>57018</v>
      </c>
    </row>
    <row r="28" spans="1:167" x14ac:dyDescent="0.25">
      <c r="A28" s="19">
        <v>18</v>
      </c>
      <c r="B28" s="19">
        <v>139824</v>
      </c>
      <c r="C28" s="19" t="s">
        <v>138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mengidentifikasi unsur pembagun dalam cerita rakyat, namun perlu peningkatan dalam pemahaman relefansi pitutur luhur tembang macapat Gambuh</v>
      </c>
      <c r="K28" s="28">
        <f t="shared" si="5"/>
        <v>85.3</v>
      </c>
      <c r="L28" s="28" t="str">
        <f t="shared" si="6"/>
        <v>A</v>
      </c>
      <c r="M28" s="28">
        <f t="shared" si="7"/>
        <v>85.3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90</v>
      </c>
      <c r="U28" s="1">
        <v>70</v>
      </c>
      <c r="V28" s="1">
        <v>87.6</v>
      </c>
      <c r="W28" s="1">
        <v>90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87.6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139839</v>
      </c>
      <c r="C29" s="19" t="s">
        <v>139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70</v>
      </c>
      <c r="U29" s="1">
        <v>70</v>
      </c>
      <c r="V29" s="1">
        <v>88</v>
      </c>
      <c r="W29" s="1">
        <v>70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57009</v>
      </c>
      <c r="FK29" s="41">
        <v>57019</v>
      </c>
    </row>
    <row r="30" spans="1:167" x14ac:dyDescent="0.25">
      <c r="A30" s="19">
        <v>20</v>
      </c>
      <c r="B30" s="19">
        <v>139854</v>
      </c>
      <c r="C30" s="19" t="s">
        <v>140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84.9</v>
      </c>
      <c r="L30" s="28" t="str">
        <f t="shared" si="6"/>
        <v>A</v>
      </c>
      <c r="M30" s="28">
        <f t="shared" si="7"/>
        <v>84.9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84</v>
      </c>
      <c r="U30" s="1">
        <v>70</v>
      </c>
      <c r="V30" s="1">
        <v>86.8</v>
      </c>
      <c r="W30" s="1">
        <v>84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86.8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139869</v>
      </c>
      <c r="C31" s="19" t="s">
        <v>141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84.9</v>
      </c>
      <c r="L31" s="28" t="str">
        <f t="shared" si="6"/>
        <v>A</v>
      </c>
      <c r="M31" s="28">
        <f t="shared" si="7"/>
        <v>84.9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72</v>
      </c>
      <c r="U31" s="1">
        <v>95</v>
      </c>
      <c r="V31" s="1">
        <v>86.8</v>
      </c>
      <c r="W31" s="1">
        <v>72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86.8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57010</v>
      </c>
      <c r="FK31" s="41">
        <v>57020</v>
      </c>
    </row>
    <row r="32" spans="1:167" x14ac:dyDescent="0.25">
      <c r="A32" s="19">
        <v>22</v>
      </c>
      <c r="B32" s="19">
        <v>139884</v>
      </c>
      <c r="C32" s="19" t="s">
        <v>142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87.7</v>
      </c>
      <c r="L32" s="28" t="str">
        <f t="shared" si="6"/>
        <v>A</v>
      </c>
      <c r="M32" s="28">
        <f t="shared" si="7"/>
        <v>87.7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94</v>
      </c>
      <c r="U32" s="1">
        <v>90</v>
      </c>
      <c r="V32" s="1">
        <v>88.4</v>
      </c>
      <c r="W32" s="1">
        <v>94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88.4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139899</v>
      </c>
      <c r="C33" s="19" t="s">
        <v>143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85.6</v>
      </c>
      <c r="L33" s="28" t="str">
        <f t="shared" si="6"/>
        <v>A</v>
      </c>
      <c r="M33" s="28">
        <f t="shared" si="7"/>
        <v>85.6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80</v>
      </c>
      <c r="U33" s="1">
        <v>70</v>
      </c>
      <c r="V33" s="1">
        <v>87.2</v>
      </c>
      <c r="W33" s="1">
        <v>80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87.2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139914</v>
      </c>
      <c r="C34" s="19" t="s">
        <v>144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86.7</v>
      </c>
      <c r="L34" s="28" t="str">
        <f t="shared" si="6"/>
        <v>A</v>
      </c>
      <c r="M34" s="28">
        <f t="shared" si="7"/>
        <v>86.7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91</v>
      </c>
      <c r="U34" s="1">
        <v>96</v>
      </c>
      <c r="V34" s="1">
        <v>88.4</v>
      </c>
      <c r="W34" s="1">
        <v>91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88.4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139929</v>
      </c>
      <c r="C35" s="19" t="s">
        <v>145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39" t="s">
        <v>9</v>
      </c>
      <c r="S35" s="18"/>
      <c r="T35" s="1">
        <v>94</v>
      </c>
      <c r="U35" s="1">
        <v>97</v>
      </c>
      <c r="V35" s="1">
        <v>88.4</v>
      </c>
      <c r="W35" s="1">
        <v>94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88.4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139944</v>
      </c>
      <c r="C36" s="19" t="s">
        <v>146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Memiliki kemampuan memproduksi sinopsis teks cerita rakyat, namun perlu peningkatan dalam memproduksi teks pariwara</v>
      </c>
      <c r="Q36" s="39"/>
      <c r="R36" s="39" t="s">
        <v>9</v>
      </c>
      <c r="S36" s="18"/>
      <c r="T36" s="1">
        <v>83</v>
      </c>
      <c r="U36" s="1">
        <v>81</v>
      </c>
      <c r="V36" s="1">
        <v>90</v>
      </c>
      <c r="W36" s="1">
        <v>83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139959</v>
      </c>
      <c r="C37" s="19" t="s">
        <v>147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85.4</v>
      </c>
      <c r="L37" s="28" t="str">
        <f t="shared" si="6"/>
        <v>A</v>
      </c>
      <c r="M37" s="28">
        <f t="shared" si="7"/>
        <v>85.4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98</v>
      </c>
      <c r="U37" s="1">
        <v>100</v>
      </c>
      <c r="V37" s="1">
        <v>86.8</v>
      </c>
      <c r="W37" s="1">
        <v>84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86.8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139974</v>
      </c>
      <c r="C38" s="19" t="s">
        <v>148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mengidentifikasi unsur pembagun dalam cerita rakyat, namun perlu peningkatan dalam pemahaman relefansi pitutur luhur tembang macapat Gambuh</v>
      </c>
      <c r="K38" s="28">
        <f t="shared" si="5"/>
        <v>85.9</v>
      </c>
      <c r="L38" s="28" t="str">
        <f t="shared" si="6"/>
        <v>A</v>
      </c>
      <c r="M38" s="28">
        <f t="shared" si="7"/>
        <v>85.9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80</v>
      </c>
      <c r="U38" s="1">
        <v>80</v>
      </c>
      <c r="V38" s="1">
        <v>88.8</v>
      </c>
      <c r="W38" s="1">
        <v>80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88.8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139989</v>
      </c>
      <c r="C39" s="19" t="s">
        <v>149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82</v>
      </c>
      <c r="U39" s="1">
        <v>80</v>
      </c>
      <c r="V39" s="1">
        <v>88</v>
      </c>
      <c r="W39" s="1">
        <v>82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140004</v>
      </c>
      <c r="C40" s="19" t="s">
        <v>150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77</v>
      </c>
      <c r="U40" s="1">
        <v>80</v>
      </c>
      <c r="V40" s="1">
        <v>87.2</v>
      </c>
      <c r="W40" s="1">
        <v>80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87.2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140019</v>
      </c>
      <c r="C41" s="19" t="s">
        <v>151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mengidentifikasi unsur pembagun dalam cerita rakyat, namun perlu peningkatan dalam pemahaman relefansi pitutur luhur tembang macapat Gambuh</v>
      </c>
      <c r="K41" s="28">
        <f t="shared" si="5"/>
        <v>86.8</v>
      </c>
      <c r="L41" s="28" t="str">
        <f t="shared" si="6"/>
        <v>A</v>
      </c>
      <c r="M41" s="28">
        <f t="shared" si="7"/>
        <v>86.8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82</v>
      </c>
      <c r="U41" s="1">
        <v>80</v>
      </c>
      <c r="V41" s="1">
        <v>89.6</v>
      </c>
      <c r="W41" s="1">
        <v>82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89.6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140034</v>
      </c>
      <c r="C42" s="19" t="s">
        <v>152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90</v>
      </c>
      <c r="U42" s="1">
        <v>85</v>
      </c>
      <c r="V42" s="1">
        <v>88</v>
      </c>
      <c r="W42" s="1">
        <v>90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140049</v>
      </c>
      <c r="C43" s="19" t="s">
        <v>153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88</v>
      </c>
      <c r="U43" s="1">
        <v>93</v>
      </c>
      <c r="V43" s="1">
        <v>86</v>
      </c>
      <c r="W43" s="1">
        <v>88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140064</v>
      </c>
      <c r="C44" s="19" t="s">
        <v>154</v>
      </c>
      <c r="D44" s="18"/>
      <c r="E44" s="28">
        <f t="shared" si="0"/>
        <v>67</v>
      </c>
      <c r="F44" s="28" t="str">
        <f t="shared" si="1"/>
        <v>D</v>
      </c>
      <c r="G44" s="28">
        <f t="shared" si="2"/>
        <v>67</v>
      </c>
      <c r="H44" s="28" t="str">
        <f t="shared" si="3"/>
        <v>D</v>
      </c>
      <c r="I44" s="36">
        <v>3</v>
      </c>
      <c r="J44" s="28" t="str">
        <f t="shared" si="4"/>
        <v>Perlu peningkatan dalam semua Kompetensi Dasar</v>
      </c>
      <c r="K44" s="28">
        <f t="shared" si="5"/>
        <v>73.2</v>
      </c>
      <c r="L44" s="28" t="str">
        <f t="shared" si="6"/>
        <v>C</v>
      </c>
      <c r="M44" s="28">
        <f t="shared" si="7"/>
        <v>73.2</v>
      </c>
      <c r="N44" s="28" t="str">
        <f t="shared" si="8"/>
        <v>C</v>
      </c>
      <c r="O44" s="36">
        <v>3</v>
      </c>
      <c r="P44" s="28" t="str">
        <f t="shared" si="9"/>
        <v>Perlu peningkatan dalam semua Kompetensi Dasar</v>
      </c>
      <c r="Q44" s="39"/>
      <c r="R44" s="39" t="s">
        <v>9</v>
      </c>
      <c r="S44" s="18"/>
      <c r="T44" s="1">
        <v>70</v>
      </c>
      <c r="U44" s="1">
        <v>70</v>
      </c>
      <c r="V44" s="1">
        <v>76.400000000000006</v>
      </c>
      <c r="W44" s="1">
        <v>60</v>
      </c>
      <c r="X44" s="1">
        <v>60</v>
      </c>
      <c r="Y44" s="1"/>
      <c r="Z44" s="1"/>
      <c r="AA44" s="1"/>
      <c r="AB44" s="1"/>
      <c r="AC44" s="1"/>
      <c r="AD44" s="1"/>
      <c r="AE44" s="18"/>
      <c r="AF44" s="1">
        <v>70</v>
      </c>
      <c r="AG44" s="1">
        <v>76.400000000000006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140079</v>
      </c>
      <c r="C45" s="19" t="s">
        <v>155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5" s="28">
        <f t="shared" si="5"/>
        <v>85.8</v>
      </c>
      <c r="L45" s="28" t="str">
        <f t="shared" si="6"/>
        <v>A</v>
      </c>
      <c r="M45" s="28">
        <f t="shared" si="7"/>
        <v>85.8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94</v>
      </c>
      <c r="U45" s="1">
        <v>95</v>
      </c>
      <c r="V45" s="1">
        <v>87.6</v>
      </c>
      <c r="W45" s="1">
        <v>94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87.6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86.571428571428569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140094</v>
      </c>
      <c r="C11" s="19" t="s">
        <v>157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80.8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memproduksi sinopsis teks cerita rakyat, namun perlu peningkatan dalam memproduksi teks pariwara</v>
      </c>
      <c r="Q11" s="39"/>
      <c r="R11" s="39" t="s">
        <v>9</v>
      </c>
      <c r="S11" s="18"/>
      <c r="T11" s="1">
        <v>90</v>
      </c>
      <c r="U11" s="1">
        <v>70</v>
      </c>
      <c r="V11" s="1">
        <v>91.6</v>
      </c>
      <c r="W11" s="1">
        <v>90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91.6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140109</v>
      </c>
      <c r="C12" s="19" t="s">
        <v>158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mengidentifikasi unsur pembagun dalam cerita rakyat, namun perlu peningkatan dalam pemahaman relefansi pitutur luhur tembang macapat Gambuh</v>
      </c>
      <c r="K12" s="28">
        <f t="shared" si="5"/>
        <v>82.8</v>
      </c>
      <c r="L12" s="28" t="str">
        <f t="shared" si="6"/>
        <v>B</v>
      </c>
      <c r="M12" s="28">
        <f t="shared" si="7"/>
        <v>82.8</v>
      </c>
      <c r="N12" s="28" t="str">
        <f t="shared" si="8"/>
        <v>B</v>
      </c>
      <c r="O12" s="36">
        <v>2</v>
      </c>
      <c r="P12" s="28" t="str">
        <f t="shared" si="9"/>
        <v>Memiliki kemampuan memproduksi sinopsis teks cerita rakyat, namun perlu peningkatan dalam memproduksi teks pariwara</v>
      </c>
      <c r="Q12" s="39"/>
      <c r="R12" s="39" t="s">
        <v>9</v>
      </c>
      <c r="S12" s="18"/>
      <c r="T12" s="1">
        <v>82</v>
      </c>
      <c r="U12" s="1">
        <v>70</v>
      </c>
      <c r="V12" s="1">
        <v>85.6</v>
      </c>
      <c r="W12" s="1">
        <v>82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140124</v>
      </c>
      <c r="C13" s="19" t="s">
        <v>159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78.400000000000006</v>
      </c>
      <c r="L13" s="28" t="str">
        <f t="shared" si="6"/>
        <v>B</v>
      </c>
      <c r="M13" s="28">
        <f t="shared" si="7"/>
        <v>78.400000000000006</v>
      </c>
      <c r="N13" s="28" t="str">
        <f t="shared" si="8"/>
        <v>B</v>
      </c>
      <c r="O13" s="36">
        <v>2</v>
      </c>
      <c r="P13" s="28" t="str">
        <f t="shared" si="9"/>
        <v>Memiliki kemampuan memproduksi sinopsis teks cerita rakyat, namun perlu peningkatan dalam memproduksi teks pariwara</v>
      </c>
      <c r="Q13" s="39"/>
      <c r="R13" s="39" t="s">
        <v>9</v>
      </c>
      <c r="S13" s="18"/>
      <c r="T13" s="1">
        <v>70</v>
      </c>
      <c r="U13" s="1">
        <v>73</v>
      </c>
      <c r="V13" s="1">
        <v>86.8</v>
      </c>
      <c r="W13" s="1">
        <v>70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86.8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57021</v>
      </c>
      <c r="FK13" s="41">
        <v>57031</v>
      </c>
    </row>
    <row r="14" spans="1:167" x14ac:dyDescent="0.25">
      <c r="A14" s="19">
        <v>4</v>
      </c>
      <c r="B14" s="19">
        <v>140139</v>
      </c>
      <c r="C14" s="19" t="s">
        <v>160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39" t="s">
        <v>9</v>
      </c>
      <c r="S14" s="18"/>
      <c r="T14" s="1">
        <v>80</v>
      </c>
      <c r="U14" s="1">
        <v>70</v>
      </c>
      <c r="V14" s="1">
        <v>88</v>
      </c>
      <c r="W14" s="1">
        <v>80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140154</v>
      </c>
      <c r="C15" s="19" t="s">
        <v>161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mengidentifikasi unsur pembagun dalam cerita rakyat, namun perlu peningkatan dalam pemahaman relefansi pitutur luhur tembang macapat Gambuh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70</v>
      </c>
      <c r="U15" s="1">
        <v>90</v>
      </c>
      <c r="V15" s="1">
        <v>88</v>
      </c>
      <c r="W15" s="1">
        <v>70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57022</v>
      </c>
      <c r="FK15" s="41">
        <v>57032</v>
      </c>
    </row>
    <row r="16" spans="1:167" x14ac:dyDescent="0.25">
      <c r="A16" s="19">
        <v>6</v>
      </c>
      <c r="B16" s="19">
        <v>140169</v>
      </c>
      <c r="C16" s="19" t="s">
        <v>162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85.4</v>
      </c>
      <c r="L16" s="28" t="str">
        <f t="shared" si="6"/>
        <v>A</v>
      </c>
      <c r="M16" s="28">
        <f t="shared" si="7"/>
        <v>85.4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78</v>
      </c>
      <c r="U16" s="1">
        <v>90</v>
      </c>
      <c r="V16" s="1">
        <v>88.8</v>
      </c>
      <c r="W16" s="1">
        <v>78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88.8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140184</v>
      </c>
      <c r="C17" s="19" t="s">
        <v>163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90</v>
      </c>
      <c r="U17" s="1">
        <v>95</v>
      </c>
      <c r="V17" s="1">
        <v>89.6</v>
      </c>
      <c r="W17" s="1">
        <v>90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89.6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57023</v>
      </c>
      <c r="FK17" s="41">
        <v>57033</v>
      </c>
    </row>
    <row r="18" spans="1:167" x14ac:dyDescent="0.25">
      <c r="A18" s="19">
        <v>8</v>
      </c>
      <c r="B18" s="19">
        <v>140199</v>
      </c>
      <c r="C18" s="19" t="s">
        <v>164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84</v>
      </c>
      <c r="U18" s="1">
        <v>90</v>
      </c>
      <c r="V18" s="1">
        <v>88</v>
      </c>
      <c r="W18" s="1">
        <v>84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140214</v>
      </c>
      <c r="C19" s="19" t="s">
        <v>165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Memiliki kemampuan memproduksi sinopsis teks cerita rakyat, namun perlu peningkatan dalam memproduksi teks pariwara</v>
      </c>
      <c r="Q19" s="39"/>
      <c r="R19" s="39" t="s">
        <v>9</v>
      </c>
      <c r="S19" s="18"/>
      <c r="T19" s="1">
        <v>80</v>
      </c>
      <c r="U19" s="1">
        <v>95</v>
      </c>
      <c r="V19" s="1">
        <v>86</v>
      </c>
      <c r="W19" s="1">
        <v>80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57024</v>
      </c>
      <c r="FK19" s="41">
        <v>57034</v>
      </c>
    </row>
    <row r="20" spans="1:167" x14ac:dyDescent="0.25">
      <c r="A20" s="19">
        <v>10</v>
      </c>
      <c r="B20" s="19">
        <v>140229</v>
      </c>
      <c r="C20" s="19" t="s">
        <v>166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0" s="28">
        <f t="shared" si="5"/>
        <v>87.1</v>
      </c>
      <c r="L20" s="28" t="str">
        <f t="shared" si="6"/>
        <v>A</v>
      </c>
      <c r="M20" s="28">
        <f t="shared" si="7"/>
        <v>87.1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39" t="s">
        <v>9</v>
      </c>
      <c r="S20" s="18"/>
      <c r="T20" s="1">
        <v>90</v>
      </c>
      <c r="U20" s="1">
        <v>70</v>
      </c>
      <c r="V20" s="1">
        <v>91.2</v>
      </c>
      <c r="W20" s="1">
        <v>90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91.2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140244</v>
      </c>
      <c r="C21" s="19" t="s">
        <v>167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92</v>
      </c>
      <c r="U21" s="1">
        <v>98</v>
      </c>
      <c r="V21" s="1">
        <v>92</v>
      </c>
      <c r="W21" s="1">
        <v>92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57025</v>
      </c>
      <c r="FK21" s="41">
        <v>57035</v>
      </c>
    </row>
    <row r="22" spans="1:167" x14ac:dyDescent="0.25">
      <c r="A22" s="19">
        <v>12</v>
      </c>
      <c r="B22" s="19">
        <v>140259</v>
      </c>
      <c r="C22" s="19" t="s">
        <v>168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mengidentifikasi unsur pembagun dalam cerita rakyat, namun perlu peningkatan dalam pemahaman relefansi pitutur luhur tembang macapat Gambuh</v>
      </c>
      <c r="K22" s="28">
        <f t="shared" si="5"/>
        <v>82.9</v>
      </c>
      <c r="L22" s="28" t="str">
        <f t="shared" si="6"/>
        <v>B</v>
      </c>
      <c r="M22" s="28">
        <f t="shared" si="7"/>
        <v>82.9</v>
      </c>
      <c r="N22" s="28" t="str">
        <f t="shared" si="8"/>
        <v>B</v>
      </c>
      <c r="O22" s="36">
        <v>2</v>
      </c>
      <c r="P22" s="28" t="str">
        <f t="shared" si="9"/>
        <v>Memiliki kemampuan memproduksi sinopsis teks cerita rakyat, namun perlu peningkatan dalam memproduksi teks pariwara</v>
      </c>
      <c r="Q22" s="39"/>
      <c r="R22" s="39" t="s">
        <v>9</v>
      </c>
      <c r="S22" s="18"/>
      <c r="T22" s="1">
        <v>88</v>
      </c>
      <c r="U22" s="1">
        <v>75</v>
      </c>
      <c r="V22" s="1">
        <v>84.8</v>
      </c>
      <c r="W22" s="1">
        <v>88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84.8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140274</v>
      </c>
      <c r="C23" s="19" t="s">
        <v>169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83.6</v>
      </c>
      <c r="L23" s="28" t="str">
        <f t="shared" si="6"/>
        <v>B</v>
      </c>
      <c r="M23" s="28">
        <f t="shared" si="7"/>
        <v>83.6</v>
      </c>
      <c r="N23" s="28" t="str">
        <f t="shared" si="8"/>
        <v>B</v>
      </c>
      <c r="O23" s="36">
        <v>2</v>
      </c>
      <c r="P23" s="28" t="str">
        <f t="shared" si="9"/>
        <v>Memiliki kemampuan memproduksi sinopsis teks cerita rakyat, namun perlu peningkatan dalam memproduksi teks pariwara</v>
      </c>
      <c r="Q23" s="39"/>
      <c r="R23" s="39" t="s">
        <v>9</v>
      </c>
      <c r="S23" s="18"/>
      <c r="T23" s="1">
        <v>88</v>
      </c>
      <c r="U23" s="1">
        <v>88</v>
      </c>
      <c r="V23" s="1">
        <v>85.2</v>
      </c>
      <c r="W23" s="1">
        <v>88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85.2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57026</v>
      </c>
      <c r="FK23" s="41">
        <v>57036</v>
      </c>
    </row>
    <row r="24" spans="1:167" x14ac:dyDescent="0.25">
      <c r="A24" s="19">
        <v>14</v>
      </c>
      <c r="B24" s="19">
        <v>140289</v>
      </c>
      <c r="C24" s="19" t="s">
        <v>170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83.6</v>
      </c>
      <c r="L24" s="28" t="str">
        <f t="shared" si="6"/>
        <v>B</v>
      </c>
      <c r="M24" s="28">
        <f t="shared" si="7"/>
        <v>83.6</v>
      </c>
      <c r="N24" s="28" t="str">
        <f t="shared" si="8"/>
        <v>B</v>
      </c>
      <c r="O24" s="36">
        <v>2</v>
      </c>
      <c r="P24" s="28" t="str">
        <f t="shared" si="9"/>
        <v>Memiliki kemampuan memproduksi sinopsis teks cerita rakyat, namun perlu peningkatan dalam memproduksi teks pariwara</v>
      </c>
      <c r="Q24" s="39"/>
      <c r="R24" s="39" t="s">
        <v>9</v>
      </c>
      <c r="S24" s="18"/>
      <c r="T24" s="1">
        <v>92</v>
      </c>
      <c r="U24" s="1">
        <v>93</v>
      </c>
      <c r="V24" s="1">
        <v>85.2</v>
      </c>
      <c r="W24" s="1">
        <v>92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85.2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140304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78</v>
      </c>
      <c r="U25" s="1">
        <v>78</v>
      </c>
      <c r="V25" s="1">
        <v>92</v>
      </c>
      <c r="W25" s="1">
        <v>80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57027</v>
      </c>
      <c r="FK25" s="41">
        <v>57037</v>
      </c>
    </row>
    <row r="26" spans="1:167" x14ac:dyDescent="0.25">
      <c r="A26" s="19">
        <v>16</v>
      </c>
      <c r="B26" s="19">
        <v>140319</v>
      </c>
      <c r="C26" s="19" t="s">
        <v>172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90</v>
      </c>
      <c r="U26" s="1">
        <v>83</v>
      </c>
      <c r="V26" s="1">
        <v>90</v>
      </c>
      <c r="W26" s="1">
        <v>90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140334</v>
      </c>
      <c r="C27" s="19" t="s">
        <v>173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83.2</v>
      </c>
      <c r="L27" s="28" t="str">
        <f t="shared" si="6"/>
        <v>B</v>
      </c>
      <c r="M27" s="28">
        <f t="shared" si="7"/>
        <v>83.2</v>
      </c>
      <c r="N27" s="28" t="str">
        <f t="shared" si="8"/>
        <v>B</v>
      </c>
      <c r="O27" s="36">
        <v>2</v>
      </c>
      <c r="P27" s="28" t="str">
        <f t="shared" si="9"/>
        <v>Memiliki kemampuan memproduksi sinopsis teks cerita rakyat, namun perlu peningkatan dalam memproduksi teks pariwara</v>
      </c>
      <c r="Q27" s="39"/>
      <c r="R27" s="39" t="s">
        <v>9</v>
      </c>
      <c r="S27" s="18"/>
      <c r="T27" s="1">
        <v>80</v>
      </c>
      <c r="U27" s="1">
        <v>71</v>
      </c>
      <c r="V27" s="1">
        <v>86.4</v>
      </c>
      <c r="W27" s="1">
        <v>80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86.4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57028</v>
      </c>
      <c r="FK27" s="41">
        <v>57038</v>
      </c>
    </row>
    <row r="28" spans="1:167" x14ac:dyDescent="0.25">
      <c r="A28" s="19">
        <v>18</v>
      </c>
      <c r="B28" s="19">
        <v>140349</v>
      </c>
      <c r="C28" s="19" t="s">
        <v>174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94</v>
      </c>
      <c r="U28" s="1">
        <v>95</v>
      </c>
      <c r="V28" s="1">
        <v>92</v>
      </c>
      <c r="W28" s="1">
        <v>94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89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140364</v>
      </c>
      <c r="C29" s="19" t="s">
        <v>175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86</v>
      </c>
      <c r="U29" s="1">
        <v>95</v>
      </c>
      <c r="V29" s="1">
        <v>92</v>
      </c>
      <c r="W29" s="1">
        <v>86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57029</v>
      </c>
      <c r="FK29" s="41">
        <v>57039</v>
      </c>
    </row>
    <row r="30" spans="1:167" x14ac:dyDescent="0.25">
      <c r="A30" s="19">
        <v>20</v>
      </c>
      <c r="B30" s="19">
        <v>140379</v>
      </c>
      <c r="C30" s="19" t="s">
        <v>176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78</v>
      </c>
      <c r="U30" s="1">
        <v>93</v>
      </c>
      <c r="V30" s="1">
        <v>92</v>
      </c>
      <c r="W30" s="1">
        <v>78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140394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90</v>
      </c>
      <c r="U31" s="1">
        <v>83</v>
      </c>
      <c r="V31" s="1">
        <v>88.8</v>
      </c>
      <c r="W31" s="1">
        <v>90</v>
      </c>
      <c r="X31" s="1">
        <v>96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88.8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57030</v>
      </c>
      <c r="FK31" s="41">
        <v>57040</v>
      </c>
    </row>
    <row r="32" spans="1:167" x14ac:dyDescent="0.25">
      <c r="A32" s="19">
        <v>22</v>
      </c>
      <c r="B32" s="19">
        <v>140439</v>
      </c>
      <c r="C32" s="19" t="s">
        <v>178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mengidentifikasi unsur pembagun dalam cerita rakyat, namun perlu peningkatan dalam pemahaman relefansi pitutur luhur tembang macapat Gambuh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Memiliki kemampuan memproduksi sinopsis teks cerita rakyat, namun perlu peningkatan dalam memproduksi teks pariwara</v>
      </c>
      <c r="Q32" s="39"/>
      <c r="R32" s="39" t="s">
        <v>9</v>
      </c>
      <c r="S32" s="18"/>
      <c r="T32" s="1">
        <v>70</v>
      </c>
      <c r="U32" s="1">
        <v>73</v>
      </c>
      <c r="V32" s="1">
        <v>92</v>
      </c>
      <c r="W32" s="1">
        <v>70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140454</v>
      </c>
      <c r="C33" s="19" t="s">
        <v>179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77</v>
      </c>
      <c r="L33" s="28" t="str">
        <f t="shared" si="6"/>
        <v>B</v>
      </c>
      <c r="M33" s="28">
        <f t="shared" si="7"/>
        <v>77</v>
      </c>
      <c r="N33" s="28" t="str">
        <f t="shared" si="8"/>
        <v>B</v>
      </c>
      <c r="O33" s="36">
        <v>2</v>
      </c>
      <c r="P33" s="28" t="str">
        <f t="shared" si="9"/>
        <v>Memiliki kemampuan memproduksi sinopsis teks cerita rakyat, namun perlu peningkatan dalam memproduksi teks pariwara</v>
      </c>
      <c r="Q33" s="39"/>
      <c r="R33" s="39" t="s">
        <v>9</v>
      </c>
      <c r="S33" s="18"/>
      <c r="T33" s="1">
        <v>70</v>
      </c>
      <c r="U33" s="1">
        <v>73</v>
      </c>
      <c r="V33" s="1">
        <v>84</v>
      </c>
      <c r="W33" s="1">
        <v>70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140469</v>
      </c>
      <c r="C34" s="19" t="s">
        <v>180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85.6</v>
      </c>
      <c r="L34" s="28" t="str">
        <f t="shared" si="6"/>
        <v>A</v>
      </c>
      <c r="M34" s="28">
        <f t="shared" si="7"/>
        <v>85.6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90</v>
      </c>
      <c r="U34" s="1">
        <v>95</v>
      </c>
      <c r="V34" s="1">
        <v>89.2</v>
      </c>
      <c r="W34" s="1">
        <v>90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89.2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140484</v>
      </c>
      <c r="C35" s="19" t="s">
        <v>181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83.8</v>
      </c>
      <c r="L35" s="28" t="str">
        <f t="shared" si="6"/>
        <v>B</v>
      </c>
      <c r="M35" s="28">
        <f t="shared" si="7"/>
        <v>83.8</v>
      </c>
      <c r="N35" s="28" t="str">
        <f t="shared" si="8"/>
        <v>B</v>
      </c>
      <c r="O35" s="36">
        <v>2</v>
      </c>
      <c r="P35" s="28" t="str">
        <f t="shared" si="9"/>
        <v>Memiliki kemampuan memproduksi sinopsis teks cerita rakyat, namun perlu peningkatan dalam memproduksi teks pariwara</v>
      </c>
      <c r="Q35" s="39"/>
      <c r="R35" s="39" t="s">
        <v>9</v>
      </c>
      <c r="S35" s="18"/>
      <c r="T35" s="1">
        <v>90</v>
      </c>
      <c r="U35" s="1">
        <v>95</v>
      </c>
      <c r="V35" s="1">
        <v>87.6</v>
      </c>
      <c r="W35" s="1">
        <v>90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87.6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140499</v>
      </c>
      <c r="C36" s="19" t="s">
        <v>182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39" t="s">
        <v>9</v>
      </c>
      <c r="S36" s="18"/>
      <c r="T36" s="1">
        <v>90</v>
      </c>
      <c r="U36" s="1">
        <v>95</v>
      </c>
      <c r="V36" s="1">
        <v>86</v>
      </c>
      <c r="W36" s="1">
        <v>90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140514</v>
      </c>
      <c r="C37" s="19" t="s">
        <v>183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mengidentifikasi unsur pembagun dalam cerita rakyat, namun perlu peningkatan dalam pemahaman relefansi pitutur luhur tembang macapat Gambuh</v>
      </c>
      <c r="K37" s="28">
        <f t="shared" si="5"/>
        <v>85.4</v>
      </c>
      <c r="L37" s="28" t="str">
        <f t="shared" si="6"/>
        <v>A</v>
      </c>
      <c r="M37" s="28">
        <f t="shared" si="7"/>
        <v>85.4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72</v>
      </c>
      <c r="U37" s="1">
        <v>95</v>
      </c>
      <c r="V37" s="1">
        <v>88.8</v>
      </c>
      <c r="W37" s="1">
        <v>72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88.8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140529</v>
      </c>
      <c r="C38" s="19" t="s">
        <v>184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88</v>
      </c>
      <c r="U38" s="1">
        <v>95</v>
      </c>
      <c r="V38" s="1">
        <v>90</v>
      </c>
      <c r="W38" s="1">
        <v>88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140544</v>
      </c>
      <c r="C39" s="19" t="s">
        <v>185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9" s="28">
        <f t="shared" si="5"/>
        <v>86.8</v>
      </c>
      <c r="L39" s="28" t="str">
        <f t="shared" si="6"/>
        <v>A</v>
      </c>
      <c r="M39" s="28">
        <f t="shared" si="7"/>
        <v>86.8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86</v>
      </c>
      <c r="U39" s="1">
        <v>72</v>
      </c>
      <c r="V39" s="1">
        <v>91.6</v>
      </c>
      <c r="W39" s="1">
        <v>86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91.6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140559</v>
      </c>
      <c r="C40" s="19" t="s">
        <v>186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0" s="28">
        <f t="shared" si="5"/>
        <v>83.6</v>
      </c>
      <c r="L40" s="28" t="str">
        <f t="shared" si="6"/>
        <v>B</v>
      </c>
      <c r="M40" s="28">
        <f t="shared" si="7"/>
        <v>83.6</v>
      </c>
      <c r="N40" s="28" t="str">
        <f t="shared" si="8"/>
        <v>B</v>
      </c>
      <c r="O40" s="36">
        <v>2</v>
      </c>
      <c r="P40" s="28" t="str">
        <f t="shared" si="9"/>
        <v>Memiliki kemampuan memproduksi sinopsis teks cerita rakyat, namun perlu peningkatan dalam memproduksi teks pariwara</v>
      </c>
      <c r="Q40" s="39"/>
      <c r="R40" s="39" t="s">
        <v>9</v>
      </c>
      <c r="S40" s="18"/>
      <c r="T40" s="1">
        <v>94</v>
      </c>
      <c r="U40" s="1">
        <v>95</v>
      </c>
      <c r="V40" s="1">
        <v>87.2</v>
      </c>
      <c r="W40" s="1">
        <v>94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87.2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140574</v>
      </c>
      <c r="C41" s="19" t="s">
        <v>187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88</v>
      </c>
      <c r="U41" s="1">
        <v>87</v>
      </c>
      <c r="V41" s="1">
        <v>90.4</v>
      </c>
      <c r="W41" s="1">
        <v>88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90.4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140589</v>
      </c>
      <c r="C42" s="19" t="s">
        <v>188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mengidentifikasi unsur pembagun dalam cerita rakyat, namun perlu peningkatan dalam pemahaman relefansi pitutur luhur tembang macapat Gambuh</v>
      </c>
      <c r="K42" s="28">
        <f t="shared" si="5"/>
        <v>87.1</v>
      </c>
      <c r="L42" s="28" t="str">
        <f t="shared" si="6"/>
        <v>A</v>
      </c>
      <c r="M42" s="28">
        <f t="shared" si="7"/>
        <v>87.1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70</v>
      </c>
      <c r="U42" s="1">
        <v>97</v>
      </c>
      <c r="V42" s="1">
        <v>91.2</v>
      </c>
      <c r="W42" s="1">
        <v>70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91.2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140604</v>
      </c>
      <c r="C43" s="19" t="s">
        <v>189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85.8</v>
      </c>
      <c r="L43" s="28" t="str">
        <f t="shared" si="6"/>
        <v>A</v>
      </c>
      <c r="M43" s="28">
        <f t="shared" si="7"/>
        <v>85.8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90</v>
      </c>
      <c r="U43" s="1">
        <v>88</v>
      </c>
      <c r="V43" s="1">
        <v>89.6</v>
      </c>
      <c r="W43" s="1">
        <v>90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89.6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140619</v>
      </c>
      <c r="C44" s="19" t="s">
        <v>190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mengidentifikasi unsur pembagun dalam cerita rakyat, namun perlu peningkatan dalam pemahaman relefansi pitutur luhur tembang macapat Gambuh</v>
      </c>
      <c r="K44" s="28">
        <f t="shared" si="5"/>
        <v>82.3</v>
      </c>
      <c r="L44" s="28" t="str">
        <f t="shared" si="6"/>
        <v>B</v>
      </c>
      <c r="M44" s="28">
        <f t="shared" si="7"/>
        <v>82.3</v>
      </c>
      <c r="N44" s="28" t="str">
        <f t="shared" si="8"/>
        <v>B</v>
      </c>
      <c r="O44" s="36">
        <v>2</v>
      </c>
      <c r="P44" s="28" t="str">
        <f t="shared" si="9"/>
        <v>Memiliki kemampuan memproduksi sinopsis teks cerita rakyat, namun perlu peningkatan dalam memproduksi teks pariwara</v>
      </c>
      <c r="Q44" s="39"/>
      <c r="R44" s="39" t="s">
        <v>9</v>
      </c>
      <c r="S44" s="18"/>
      <c r="T44" s="1">
        <v>84</v>
      </c>
      <c r="U44" s="1">
        <v>75</v>
      </c>
      <c r="V44" s="1">
        <v>83.6</v>
      </c>
      <c r="W44" s="1">
        <v>84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83.6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149850</v>
      </c>
      <c r="C45" s="19" t="s">
        <v>191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mengidentifikasi unsur pembagun dalam cerita rakyat, namun perlu peningkatan dalam pemahaman relefansi pitutur luhur tembang macapat Gambuh</v>
      </c>
      <c r="K45" s="28">
        <f t="shared" si="5"/>
        <v>91.8</v>
      </c>
      <c r="L45" s="28" t="str">
        <f t="shared" si="6"/>
        <v>A</v>
      </c>
      <c r="M45" s="28">
        <f t="shared" si="7"/>
        <v>91.8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86</v>
      </c>
      <c r="U45" s="1">
        <v>73</v>
      </c>
      <c r="V45" s="1">
        <v>91.6</v>
      </c>
      <c r="W45" s="1">
        <v>86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91.6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85.6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140634</v>
      </c>
      <c r="C11" s="19" t="s">
        <v>193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pembagun dalam cerita rakyat, namun perlu peningkatan dalam pemahaman relefansi pitutur luhur tembang macapat Gambuh</v>
      </c>
      <c r="K11" s="28">
        <f t="shared" ref="K11:K50" si="5">IF((COUNTA(AF11:AO11)&gt;0),AVERAGE(AF11:AO11),"")</f>
        <v>85.9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39" t="s">
        <v>9</v>
      </c>
      <c r="S11" s="18"/>
      <c r="T11" s="1">
        <v>70</v>
      </c>
      <c r="U11" s="1">
        <v>73</v>
      </c>
      <c r="V11" s="1">
        <v>88.8</v>
      </c>
      <c r="W11" s="1">
        <v>80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88.8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140649</v>
      </c>
      <c r="C12" s="19" t="s">
        <v>194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mengidentifikasi unsur pembagun dalam cerita rakyat, namun perlu peningkatan dalam pemahaman relefansi pitutur luhur tembang macapat Gambuh</v>
      </c>
      <c r="K12" s="28">
        <f t="shared" si="5"/>
        <v>87.8</v>
      </c>
      <c r="L12" s="28" t="str">
        <f t="shared" si="6"/>
        <v>A</v>
      </c>
      <c r="M12" s="28">
        <f t="shared" si="7"/>
        <v>87.8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39" t="s">
        <v>9</v>
      </c>
      <c r="S12" s="18"/>
      <c r="T12" s="1">
        <v>75</v>
      </c>
      <c r="U12" s="1">
        <v>73</v>
      </c>
      <c r="V12" s="1">
        <v>89.6</v>
      </c>
      <c r="W12" s="1">
        <v>75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89.6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140664</v>
      </c>
      <c r="C13" s="19" t="s">
        <v>195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3" s="28">
        <f t="shared" si="5"/>
        <v>88.9</v>
      </c>
      <c r="L13" s="28" t="str">
        <f t="shared" si="6"/>
        <v>A</v>
      </c>
      <c r="M13" s="28">
        <f t="shared" si="7"/>
        <v>88.9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86</v>
      </c>
      <c r="U13" s="1">
        <v>85</v>
      </c>
      <c r="V13" s="1">
        <v>88.8</v>
      </c>
      <c r="W13" s="1">
        <v>86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89</v>
      </c>
      <c r="AG13" s="1">
        <v>88.8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57041</v>
      </c>
      <c r="FK13" s="41">
        <v>57051</v>
      </c>
    </row>
    <row r="14" spans="1:167" x14ac:dyDescent="0.25">
      <c r="A14" s="19">
        <v>4</v>
      </c>
      <c r="B14" s="19">
        <v>140679</v>
      </c>
      <c r="C14" s="19" t="s">
        <v>196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87.8</v>
      </c>
      <c r="L14" s="28" t="str">
        <f t="shared" si="6"/>
        <v>A</v>
      </c>
      <c r="M14" s="28">
        <f t="shared" si="7"/>
        <v>87.8</v>
      </c>
      <c r="N14" s="28" t="str">
        <f t="shared" si="8"/>
        <v>A</v>
      </c>
      <c r="O14" s="36">
        <v>1</v>
      </c>
      <c r="P14" s="28" t="str">
        <f t="shared" si="9"/>
        <v>Memiliki kemampuan menyajikan tembang macapat Gambuh secara lisan, namun perlu peningkatan dalam penyajian teks cerita rakyat secara lisan</v>
      </c>
      <c r="Q14" s="39"/>
      <c r="R14" s="39" t="s">
        <v>9</v>
      </c>
      <c r="S14" s="18"/>
      <c r="T14" s="1">
        <v>73</v>
      </c>
      <c r="U14" s="1">
        <v>70</v>
      </c>
      <c r="V14" s="1">
        <v>89.6</v>
      </c>
      <c r="W14" s="1">
        <v>73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89.6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140694</v>
      </c>
      <c r="C15" s="19" t="s">
        <v>197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87.7</v>
      </c>
      <c r="L15" s="28" t="str">
        <f t="shared" si="6"/>
        <v>A</v>
      </c>
      <c r="M15" s="28">
        <f t="shared" si="7"/>
        <v>87.7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90</v>
      </c>
      <c r="U15" s="1">
        <v>93</v>
      </c>
      <c r="V15" s="1">
        <v>90.4</v>
      </c>
      <c r="W15" s="1">
        <v>90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90.4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57042</v>
      </c>
      <c r="FK15" s="41">
        <v>57052</v>
      </c>
    </row>
    <row r="16" spans="1:167" x14ac:dyDescent="0.25">
      <c r="A16" s="19">
        <v>6</v>
      </c>
      <c r="B16" s="19">
        <v>140709</v>
      </c>
      <c r="C16" s="19" t="s">
        <v>198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88.2</v>
      </c>
      <c r="L16" s="28" t="str">
        <f t="shared" si="6"/>
        <v>A</v>
      </c>
      <c r="M16" s="28">
        <f t="shared" si="7"/>
        <v>88.2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86</v>
      </c>
      <c r="U16" s="1">
        <v>70</v>
      </c>
      <c r="V16" s="1">
        <v>86.4</v>
      </c>
      <c r="W16" s="1">
        <v>86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86.4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140724</v>
      </c>
      <c r="C17" s="19" t="s">
        <v>199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84.1</v>
      </c>
      <c r="L17" s="28" t="str">
        <f t="shared" si="6"/>
        <v>A</v>
      </c>
      <c r="M17" s="28">
        <f t="shared" si="7"/>
        <v>84.1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79</v>
      </c>
      <c r="U17" s="1">
        <v>75</v>
      </c>
      <c r="V17" s="1">
        <v>85.2</v>
      </c>
      <c r="W17" s="1">
        <v>79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85.2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57043</v>
      </c>
      <c r="FK17" s="41">
        <v>57053</v>
      </c>
    </row>
    <row r="18" spans="1:167" x14ac:dyDescent="0.25">
      <c r="A18" s="19">
        <v>8</v>
      </c>
      <c r="B18" s="19">
        <v>140739</v>
      </c>
      <c r="C18" s="19" t="s">
        <v>200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mengidentifikasi unsur pembagun dalam cerita rakyat, namun perlu peningkatan dalam pemahaman relefansi pitutur luhur tembang macapat Gambuh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72</v>
      </c>
      <c r="U18" s="1">
        <v>76</v>
      </c>
      <c r="V18" s="1">
        <v>88</v>
      </c>
      <c r="W18" s="1">
        <v>72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140754</v>
      </c>
      <c r="C19" s="19" t="s">
        <v>201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mengidentifikasi unsur pembagun dalam cerita rakyat, namun perlu peningkatan dalam pemahaman relefansi pitutur luhur tembang macapat Gambuh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72</v>
      </c>
      <c r="U19" s="1">
        <v>70</v>
      </c>
      <c r="V19" s="1">
        <v>88</v>
      </c>
      <c r="W19" s="1">
        <v>72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57044</v>
      </c>
      <c r="FK19" s="41">
        <v>57054</v>
      </c>
    </row>
    <row r="20" spans="1:167" x14ac:dyDescent="0.25">
      <c r="A20" s="19">
        <v>10</v>
      </c>
      <c r="B20" s="19">
        <v>140769</v>
      </c>
      <c r="C20" s="19" t="s">
        <v>202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mengidentifikasi unsur pembagun dalam cerita rakyat, namun perlu peningkatan dalam pemahaman relefansi pitutur luhur tembang macapat Gambuh</v>
      </c>
      <c r="K20" s="28">
        <f t="shared" si="5"/>
        <v>83.9</v>
      </c>
      <c r="L20" s="28" t="str">
        <f t="shared" si="6"/>
        <v>B</v>
      </c>
      <c r="M20" s="28">
        <f t="shared" si="7"/>
        <v>83.9</v>
      </c>
      <c r="N20" s="28" t="str">
        <f t="shared" si="8"/>
        <v>B</v>
      </c>
      <c r="O20" s="36">
        <v>2</v>
      </c>
      <c r="P20" s="28" t="str">
        <f t="shared" si="9"/>
        <v>Memiliki kemampuan memproduksi sinopsis teks cerita rakyat, namun perlu peningkatan dalam memproduksi teks pariwara</v>
      </c>
      <c r="Q20" s="39"/>
      <c r="R20" s="39" t="s">
        <v>9</v>
      </c>
      <c r="S20" s="18"/>
      <c r="T20" s="1">
        <v>80</v>
      </c>
      <c r="U20" s="1">
        <v>87</v>
      </c>
      <c r="V20" s="1">
        <v>82.8</v>
      </c>
      <c r="W20" s="1">
        <v>80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82.8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140784</v>
      </c>
      <c r="C21" s="19" t="s">
        <v>203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90</v>
      </c>
      <c r="U21" s="1">
        <v>95</v>
      </c>
      <c r="V21" s="1">
        <v>86.4</v>
      </c>
      <c r="W21" s="1">
        <v>90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86.4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57045</v>
      </c>
      <c r="FK21" s="41">
        <v>57055</v>
      </c>
    </row>
    <row r="22" spans="1:167" x14ac:dyDescent="0.25">
      <c r="A22" s="19">
        <v>12</v>
      </c>
      <c r="B22" s="19">
        <v>140799</v>
      </c>
      <c r="C22" s="19" t="s">
        <v>204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86.8</v>
      </c>
      <c r="L22" s="28" t="str">
        <f t="shared" si="6"/>
        <v>A</v>
      </c>
      <c r="M22" s="28">
        <f t="shared" si="7"/>
        <v>86.8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86</v>
      </c>
      <c r="U22" s="1">
        <v>95</v>
      </c>
      <c r="V22" s="1">
        <v>89.6</v>
      </c>
      <c r="W22" s="1">
        <v>86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89.6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140814</v>
      </c>
      <c r="C23" s="19" t="s">
        <v>205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mengidentifikasi unsur pembagun dalam cerita rakyat, namun perlu peningkatan dalam pemahaman relefansi pitutur luhur tembang macapat Gambuh</v>
      </c>
      <c r="K23" s="28">
        <f t="shared" si="5"/>
        <v>87.2</v>
      </c>
      <c r="L23" s="28" t="str">
        <f t="shared" si="6"/>
        <v>A</v>
      </c>
      <c r="M23" s="28">
        <f t="shared" si="7"/>
        <v>87.2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39" t="s">
        <v>9</v>
      </c>
      <c r="S23" s="18"/>
      <c r="T23" s="1">
        <v>72</v>
      </c>
      <c r="U23" s="1">
        <v>72</v>
      </c>
      <c r="V23" s="1">
        <v>88.4</v>
      </c>
      <c r="W23" s="1">
        <v>72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88.4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57046</v>
      </c>
      <c r="FK23" s="41">
        <v>57056</v>
      </c>
    </row>
    <row r="24" spans="1:167" x14ac:dyDescent="0.25">
      <c r="A24" s="19">
        <v>14</v>
      </c>
      <c r="B24" s="19">
        <v>140829</v>
      </c>
      <c r="C24" s="19" t="s">
        <v>206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mengidentifikasi unsur pembagun dalam cerita rakyat, namun perlu peningkatan dalam pemahaman relefansi pitutur luhur tembang macapat Gambuh</v>
      </c>
      <c r="K24" s="28">
        <f t="shared" si="5"/>
        <v>86.1</v>
      </c>
      <c r="L24" s="28" t="str">
        <f t="shared" si="6"/>
        <v>A</v>
      </c>
      <c r="M24" s="28">
        <f t="shared" si="7"/>
        <v>86.1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39" t="s">
        <v>9</v>
      </c>
      <c r="S24" s="18"/>
      <c r="T24" s="1">
        <v>74</v>
      </c>
      <c r="U24" s="1">
        <v>72</v>
      </c>
      <c r="V24" s="1">
        <v>89.2</v>
      </c>
      <c r="W24" s="1">
        <v>74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89.2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140844</v>
      </c>
      <c r="C25" s="19" t="s">
        <v>207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5" s="28">
        <f t="shared" si="5"/>
        <v>88.4</v>
      </c>
      <c r="L25" s="28" t="str">
        <f t="shared" si="6"/>
        <v>A</v>
      </c>
      <c r="M25" s="28">
        <f t="shared" si="7"/>
        <v>88.4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86</v>
      </c>
      <c r="U25" s="1">
        <v>100</v>
      </c>
      <c r="V25" s="1">
        <v>90.8</v>
      </c>
      <c r="W25" s="1">
        <v>86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90.8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57047</v>
      </c>
      <c r="FK25" s="41">
        <v>57057</v>
      </c>
    </row>
    <row r="26" spans="1:167" x14ac:dyDescent="0.25">
      <c r="A26" s="19">
        <v>16</v>
      </c>
      <c r="B26" s="19">
        <v>140859</v>
      </c>
      <c r="C26" s="19" t="s">
        <v>208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88.4</v>
      </c>
      <c r="L26" s="28" t="str">
        <f t="shared" si="6"/>
        <v>A</v>
      </c>
      <c r="M26" s="28">
        <f t="shared" si="7"/>
        <v>88.4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90</v>
      </c>
      <c r="U26" s="1">
        <v>92</v>
      </c>
      <c r="V26" s="1">
        <v>90.8</v>
      </c>
      <c r="W26" s="1">
        <v>90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90.8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140874</v>
      </c>
      <c r="C27" s="19" t="s">
        <v>209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87.7</v>
      </c>
      <c r="L27" s="28" t="str">
        <f t="shared" si="6"/>
        <v>A</v>
      </c>
      <c r="M27" s="28">
        <f t="shared" si="7"/>
        <v>87.7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39" t="s">
        <v>9</v>
      </c>
      <c r="S27" s="18"/>
      <c r="T27" s="1">
        <v>71</v>
      </c>
      <c r="U27" s="1">
        <v>75</v>
      </c>
      <c r="V27" s="1">
        <v>88.4</v>
      </c>
      <c r="W27" s="1">
        <v>71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88.4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57048</v>
      </c>
      <c r="FK27" s="41">
        <v>57058</v>
      </c>
    </row>
    <row r="28" spans="1:167" x14ac:dyDescent="0.25">
      <c r="A28" s="19">
        <v>18</v>
      </c>
      <c r="B28" s="19">
        <v>140889</v>
      </c>
      <c r="C28" s="19" t="s">
        <v>210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mengidentifikasi unsur pembagun dalam cerita rakyat, namun perlu peningkatan dalam pemahaman relefansi pitutur luhur tembang macapat Gambuh</v>
      </c>
      <c r="K28" s="28">
        <f t="shared" si="5"/>
        <v>84.9</v>
      </c>
      <c r="L28" s="28" t="str">
        <f t="shared" si="6"/>
        <v>A</v>
      </c>
      <c r="M28" s="28">
        <f t="shared" si="7"/>
        <v>84.9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83</v>
      </c>
      <c r="U28" s="1">
        <v>79</v>
      </c>
      <c r="V28" s="1">
        <v>86.8</v>
      </c>
      <c r="W28" s="1">
        <v>83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86.8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140904</v>
      </c>
      <c r="C29" s="19" t="s">
        <v>211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87.9</v>
      </c>
      <c r="L29" s="28" t="str">
        <f t="shared" si="6"/>
        <v>A</v>
      </c>
      <c r="M29" s="28">
        <f t="shared" si="7"/>
        <v>87.9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70</v>
      </c>
      <c r="U29" s="1">
        <v>71</v>
      </c>
      <c r="V29" s="1">
        <v>90.8</v>
      </c>
      <c r="W29" s="1">
        <v>70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90.8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57049</v>
      </c>
      <c r="FK29" s="41">
        <v>57059</v>
      </c>
    </row>
    <row r="30" spans="1:167" x14ac:dyDescent="0.25">
      <c r="A30" s="19">
        <v>20</v>
      </c>
      <c r="B30" s="19">
        <v>140919</v>
      </c>
      <c r="C30" s="19" t="s">
        <v>212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0" s="28">
        <f t="shared" si="5"/>
        <v>88.6</v>
      </c>
      <c r="L30" s="28" t="str">
        <f t="shared" si="6"/>
        <v>A</v>
      </c>
      <c r="M30" s="28">
        <f t="shared" si="7"/>
        <v>88.6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90</v>
      </c>
      <c r="U30" s="1">
        <v>92</v>
      </c>
      <c r="V30" s="1">
        <v>89.2</v>
      </c>
      <c r="W30" s="1">
        <v>90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89.2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140934</v>
      </c>
      <c r="C31" s="19" t="s">
        <v>213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86.7</v>
      </c>
      <c r="L31" s="28" t="str">
        <f t="shared" si="6"/>
        <v>A</v>
      </c>
      <c r="M31" s="28">
        <f t="shared" si="7"/>
        <v>86.7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84</v>
      </c>
      <c r="U31" s="1">
        <v>57</v>
      </c>
      <c r="V31" s="1">
        <v>88.4</v>
      </c>
      <c r="W31" s="1">
        <v>84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57050</v>
      </c>
      <c r="FK31" s="41">
        <v>57060</v>
      </c>
    </row>
    <row r="32" spans="1:167" x14ac:dyDescent="0.25">
      <c r="A32" s="19">
        <v>22</v>
      </c>
      <c r="B32" s="19">
        <v>140949</v>
      </c>
      <c r="C32" s="19" t="s">
        <v>214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mengidentifikasi unsur pembagun dalam cerita rakyat, namun perlu peningkatan dalam pemahaman relefansi pitutur luhur tembang macapat Gambuh</v>
      </c>
      <c r="K32" s="28">
        <f t="shared" si="5"/>
        <v>84.1</v>
      </c>
      <c r="L32" s="28" t="str">
        <f t="shared" si="6"/>
        <v>A</v>
      </c>
      <c r="M32" s="28">
        <f t="shared" si="7"/>
        <v>84.1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78</v>
      </c>
      <c r="U32" s="1">
        <v>85</v>
      </c>
      <c r="V32" s="1">
        <v>85.2</v>
      </c>
      <c r="W32" s="1">
        <v>78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85.2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140964</v>
      </c>
      <c r="C33" s="19" t="s">
        <v>215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88</v>
      </c>
      <c r="U33" s="1">
        <v>72</v>
      </c>
      <c r="V33" s="1">
        <v>90</v>
      </c>
      <c r="W33" s="1">
        <v>88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140979</v>
      </c>
      <c r="C34" s="19" t="s">
        <v>216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mengidentifikasi unsur pembagun dalam cerita rakyat, namun perlu peningkatan dalam pemahaman relefansi pitutur luhur tembang macapat Gambuh</v>
      </c>
      <c r="K34" s="28">
        <f t="shared" si="5"/>
        <v>86.3</v>
      </c>
      <c r="L34" s="28" t="str">
        <f t="shared" si="6"/>
        <v>A</v>
      </c>
      <c r="M34" s="28">
        <f t="shared" si="7"/>
        <v>86.3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73</v>
      </c>
      <c r="U34" s="1">
        <v>72</v>
      </c>
      <c r="V34" s="1">
        <v>87.6</v>
      </c>
      <c r="W34" s="1">
        <v>73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87.6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140994</v>
      </c>
      <c r="C35" s="19" t="s">
        <v>217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83.6</v>
      </c>
      <c r="L35" s="28" t="str">
        <f t="shared" si="6"/>
        <v>B</v>
      </c>
      <c r="M35" s="28">
        <f t="shared" si="7"/>
        <v>83.6</v>
      </c>
      <c r="N35" s="28" t="str">
        <f t="shared" si="8"/>
        <v>B</v>
      </c>
      <c r="O35" s="36">
        <v>2</v>
      </c>
      <c r="P35" s="28" t="str">
        <f t="shared" si="9"/>
        <v>Memiliki kemampuan memproduksi sinopsis teks cerita rakyat, namun perlu peningkatan dalam memproduksi teks pariwara</v>
      </c>
      <c r="Q35" s="39"/>
      <c r="R35" s="39" t="s">
        <v>9</v>
      </c>
      <c r="S35" s="18"/>
      <c r="T35" s="1">
        <v>90</v>
      </c>
      <c r="U35" s="1">
        <v>83</v>
      </c>
      <c r="V35" s="1">
        <v>87.2</v>
      </c>
      <c r="W35" s="1">
        <v>90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87.2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141009</v>
      </c>
      <c r="C36" s="19" t="s">
        <v>218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39" t="s">
        <v>9</v>
      </c>
      <c r="S36" s="18"/>
      <c r="T36" s="1">
        <v>88</v>
      </c>
      <c r="U36" s="1">
        <v>70</v>
      </c>
      <c r="V36" s="1">
        <v>90</v>
      </c>
      <c r="W36" s="1">
        <v>88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141024</v>
      </c>
      <c r="C37" s="19" t="s">
        <v>219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mengidentifikasi unsur pembagun dalam cerita rakyat, namun perlu peningkatan dalam pemahaman relefansi pitutur luhur tembang macapat Gambuh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76</v>
      </c>
      <c r="U37" s="1">
        <v>95</v>
      </c>
      <c r="V37" s="1">
        <v>86</v>
      </c>
      <c r="W37" s="1">
        <v>76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141039</v>
      </c>
      <c r="C38" s="19" t="s">
        <v>220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78</v>
      </c>
      <c r="U38" s="1">
        <v>95</v>
      </c>
      <c r="V38" s="1">
        <v>90</v>
      </c>
      <c r="W38" s="1">
        <v>80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141054</v>
      </c>
      <c r="C39" s="19" t="s">
        <v>221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9" s="28">
        <f t="shared" si="5"/>
        <v>86.7</v>
      </c>
      <c r="L39" s="28" t="str">
        <f t="shared" si="6"/>
        <v>A</v>
      </c>
      <c r="M39" s="28">
        <f t="shared" si="7"/>
        <v>86.7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86</v>
      </c>
      <c r="U39" s="1">
        <v>85</v>
      </c>
      <c r="V39" s="1">
        <v>88.4</v>
      </c>
      <c r="W39" s="1">
        <v>86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88.4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141069</v>
      </c>
      <c r="C40" s="19" t="s">
        <v>222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71</v>
      </c>
      <c r="U40" s="1">
        <v>70</v>
      </c>
      <c r="V40" s="1">
        <v>90</v>
      </c>
      <c r="W40" s="1">
        <v>71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141084</v>
      </c>
      <c r="C41" s="19" t="s">
        <v>223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unsur pembagun dalam cerita rakyat, namun perlu peningkatan dalam pemahaman relefansi pitutur luhur tembang macapat Gambuh</v>
      </c>
      <c r="K41" s="28">
        <f t="shared" si="5"/>
        <v>86.1</v>
      </c>
      <c r="L41" s="28" t="str">
        <f t="shared" si="6"/>
        <v>A</v>
      </c>
      <c r="M41" s="28">
        <f t="shared" si="7"/>
        <v>86.1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78</v>
      </c>
      <c r="U41" s="1">
        <v>85</v>
      </c>
      <c r="V41" s="1">
        <v>89.2</v>
      </c>
      <c r="W41" s="1">
        <v>78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89.2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141099</v>
      </c>
      <c r="C42" s="19" t="s">
        <v>224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mengidentifikasi unsur pembagun dalam cerita rakyat, namun perlu peningkatan dalam pemahaman relefansi pitutur luhur tembang macapat Gambuh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83</v>
      </c>
      <c r="U42" s="1">
        <v>80</v>
      </c>
      <c r="V42" s="1">
        <v>88</v>
      </c>
      <c r="W42" s="1">
        <v>80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141114</v>
      </c>
      <c r="C43" s="19" t="s">
        <v>225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mengidentifikasi unsur pembagun dalam cerita rakyat, namun perlu peningkatan dalam pemahaman relefansi pitutur luhur tembang macapat Gambuh</v>
      </c>
      <c r="K43" s="28">
        <f t="shared" si="5"/>
        <v>86.7</v>
      </c>
      <c r="L43" s="28" t="str">
        <f t="shared" si="6"/>
        <v>A</v>
      </c>
      <c r="M43" s="28">
        <f t="shared" si="7"/>
        <v>86.7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82</v>
      </c>
      <c r="U43" s="1">
        <v>70</v>
      </c>
      <c r="V43" s="1">
        <v>90.4</v>
      </c>
      <c r="W43" s="1">
        <v>82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90.4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141129</v>
      </c>
      <c r="C44" s="19" t="s">
        <v>226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88.3</v>
      </c>
      <c r="L44" s="28" t="str">
        <f t="shared" si="6"/>
        <v>A</v>
      </c>
      <c r="M44" s="28">
        <f t="shared" si="7"/>
        <v>88.3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39" t="s">
        <v>9</v>
      </c>
      <c r="S44" s="18"/>
      <c r="T44" s="1">
        <v>86</v>
      </c>
      <c r="U44" s="1">
        <v>95</v>
      </c>
      <c r="V44" s="1">
        <v>89.6</v>
      </c>
      <c r="W44" s="1">
        <v>86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89.6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141144</v>
      </c>
      <c r="C45" s="19" t="s">
        <v>227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5" s="28">
        <f t="shared" si="5"/>
        <v>86.3</v>
      </c>
      <c r="L45" s="28" t="str">
        <f t="shared" si="6"/>
        <v>A</v>
      </c>
      <c r="M45" s="28">
        <f t="shared" si="7"/>
        <v>86.3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92</v>
      </c>
      <c r="U45" s="1">
        <v>70</v>
      </c>
      <c r="V45" s="1">
        <v>89.6</v>
      </c>
      <c r="W45" s="1">
        <v>92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89.6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83.314285714285717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141159</v>
      </c>
      <c r="C11" s="19" t="s">
        <v>229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tema, sifat, struktur penulisan dan kaedah pelafalan teks pariwara, namun perlu peningkatan dalam menganalisis penggunaan aksara Murda dalam wacana aksara Jawa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39" t="s">
        <v>9</v>
      </c>
      <c r="S11" s="18"/>
      <c r="T11" s="1">
        <v>78</v>
      </c>
      <c r="U11" s="1">
        <v>92</v>
      </c>
      <c r="V11" s="1">
        <v>90</v>
      </c>
      <c r="W11" s="1">
        <v>78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94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141174</v>
      </c>
      <c r="C12" s="19" t="s">
        <v>230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mengidentifikasi unsur pembagun dalam cerita rakyat, namun perlu peningkatan dalam pemahaman relefansi pitutur luhur tembang macapat Gambuh</v>
      </c>
      <c r="K12" s="28">
        <f t="shared" si="5"/>
        <v>77.8</v>
      </c>
      <c r="L12" s="28" t="str">
        <f t="shared" si="6"/>
        <v>B</v>
      </c>
      <c r="M12" s="28">
        <f t="shared" si="7"/>
        <v>77.8</v>
      </c>
      <c r="N12" s="28" t="str">
        <f t="shared" si="8"/>
        <v>B</v>
      </c>
      <c r="O12" s="36">
        <v>2</v>
      </c>
      <c r="P12" s="28" t="str">
        <f t="shared" si="9"/>
        <v>Memiliki kemampuan memproduksi sinopsis teks cerita rakyat, namun perlu peningkatan dalam memproduksi teks pariwara</v>
      </c>
      <c r="Q12" s="39"/>
      <c r="R12" s="39" t="s">
        <v>9</v>
      </c>
      <c r="S12" s="18"/>
      <c r="T12" s="1">
        <v>72</v>
      </c>
      <c r="U12" s="1">
        <v>72</v>
      </c>
      <c r="V12" s="1">
        <v>85.6</v>
      </c>
      <c r="W12" s="1">
        <v>72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85.6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141189</v>
      </c>
      <c r="C13" s="19" t="s">
        <v>231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86.8</v>
      </c>
      <c r="L13" s="28" t="str">
        <f t="shared" si="6"/>
        <v>A</v>
      </c>
      <c r="M13" s="28">
        <f t="shared" si="7"/>
        <v>86.8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84</v>
      </c>
      <c r="U13" s="1">
        <v>73</v>
      </c>
      <c r="V13" s="1">
        <v>89.6</v>
      </c>
      <c r="W13" s="1">
        <v>84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89.6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57061</v>
      </c>
      <c r="FK13" s="41">
        <v>57071</v>
      </c>
    </row>
    <row r="14" spans="1:167" x14ac:dyDescent="0.25">
      <c r="A14" s="19">
        <v>4</v>
      </c>
      <c r="B14" s="19">
        <v>141204</v>
      </c>
      <c r="C14" s="19" t="s">
        <v>232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Memiliki kemampuan memproduksi sinopsis teks cerita rakyat, namun perlu peningkatan dalam memproduksi teks pariwara</v>
      </c>
      <c r="Q14" s="39"/>
      <c r="R14" s="39" t="s">
        <v>9</v>
      </c>
      <c r="S14" s="18"/>
      <c r="T14" s="1">
        <v>78</v>
      </c>
      <c r="U14" s="1">
        <v>85</v>
      </c>
      <c r="V14" s="1">
        <v>86</v>
      </c>
      <c r="W14" s="1">
        <v>78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141219</v>
      </c>
      <c r="C15" s="19" t="s">
        <v>233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87.8</v>
      </c>
      <c r="L15" s="28" t="str">
        <f t="shared" si="6"/>
        <v>A</v>
      </c>
      <c r="M15" s="28">
        <f t="shared" si="7"/>
        <v>87.8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88</v>
      </c>
      <c r="U15" s="1">
        <v>90</v>
      </c>
      <c r="V15" s="1">
        <v>87.6</v>
      </c>
      <c r="W15" s="1">
        <v>88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87.6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57062</v>
      </c>
      <c r="FK15" s="41">
        <v>57072</v>
      </c>
    </row>
    <row r="16" spans="1:167" x14ac:dyDescent="0.25">
      <c r="A16" s="19">
        <v>6</v>
      </c>
      <c r="B16" s="19">
        <v>141234</v>
      </c>
      <c r="C16" s="19" t="s">
        <v>234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86.6</v>
      </c>
      <c r="L16" s="28" t="str">
        <f t="shared" si="6"/>
        <v>A</v>
      </c>
      <c r="M16" s="28">
        <f t="shared" si="7"/>
        <v>86.6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76</v>
      </c>
      <c r="U16" s="1">
        <v>90</v>
      </c>
      <c r="V16" s="1">
        <v>87.2</v>
      </c>
      <c r="W16" s="1">
        <v>76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87.2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141249</v>
      </c>
      <c r="C17" s="19" t="s">
        <v>235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73</v>
      </c>
      <c r="U17" s="1">
        <v>80</v>
      </c>
      <c r="V17" s="1">
        <v>83.6</v>
      </c>
      <c r="W17" s="1">
        <v>73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83.6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57063</v>
      </c>
      <c r="FK17" s="41">
        <v>57073</v>
      </c>
    </row>
    <row r="18" spans="1:167" x14ac:dyDescent="0.25">
      <c r="A18" s="19">
        <v>8</v>
      </c>
      <c r="B18" s="19">
        <v>141264</v>
      </c>
      <c r="C18" s="19" t="s">
        <v>236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mengidentifikasi unsur pembagun dalam cerita rakyat, namun perlu peningkatan dalam pemahaman relefansi pitutur luhur tembang macapat Gambuh</v>
      </c>
      <c r="K18" s="28">
        <f t="shared" si="5"/>
        <v>84.8</v>
      </c>
      <c r="L18" s="28" t="str">
        <f t="shared" si="6"/>
        <v>A</v>
      </c>
      <c r="M18" s="28">
        <f t="shared" si="7"/>
        <v>84.8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70</v>
      </c>
      <c r="U18" s="1">
        <v>72</v>
      </c>
      <c r="V18" s="1">
        <v>85.6</v>
      </c>
      <c r="W18" s="1">
        <v>70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85.6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141279</v>
      </c>
      <c r="C19" s="19" t="s">
        <v>237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mengidentifikasi unsur pembagun dalam cerita rakyat, namun perlu peningkatan dalam pemahaman relefansi pitutur luhur tembang macapat Gambuh</v>
      </c>
      <c r="K19" s="28">
        <f t="shared" si="5"/>
        <v>85.8</v>
      </c>
      <c r="L19" s="28" t="str">
        <f t="shared" si="6"/>
        <v>A</v>
      </c>
      <c r="M19" s="28">
        <f t="shared" si="7"/>
        <v>85.8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76</v>
      </c>
      <c r="U19" s="1">
        <v>80</v>
      </c>
      <c r="V19" s="1">
        <v>87.6</v>
      </c>
      <c r="W19" s="1">
        <v>76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87.6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57064</v>
      </c>
      <c r="FK19" s="41">
        <v>57074</v>
      </c>
    </row>
    <row r="20" spans="1:167" x14ac:dyDescent="0.25">
      <c r="A20" s="19">
        <v>10</v>
      </c>
      <c r="B20" s="19">
        <v>141294</v>
      </c>
      <c r="C20" s="19" t="s">
        <v>238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mengidentifikasi unsur pembagun dalam cerita rakyat, namun perlu peningkatan dalam pemahaman relefansi pitutur luhur tembang macapat Gambuh</v>
      </c>
      <c r="K20" s="28">
        <f t="shared" si="5"/>
        <v>83.8</v>
      </c>
      <c r="L20" s="28" t="str">
        <f t="shared" si="6"/>
        <v>B</v>
      </c>
      <c r="M20" s="28">
        <f t="shared" si="7"/>
        <v>83.8</v>
      </c>
      <c r="N20" s="28" t="str">
        <f t="shared" si="8"/>
        <v>B</v>
      </c>
      <c r="O20" s="36">
        <v>2</v>
      </c>
      <c r="P20" s="28" t="str">
        <f t="shared" si="9"/>
        <v>Memiliki kemampuan memproduksi sinopsis teks cerita rakyat, namun perlu peningkatan dalam memproduksi teks pariwara</v>
      </c>
      <c r="Q20" s="39"/>
      <c r="R20" s="39" t="s">
        <v>9</v>
      </c>
      <c r="S20" s="18"/>
      <c r="T20" s="1">
        <v>73</v>
      </c>
      <c r="U20" s="1">
        <v>70</v>
      </c>
      <c r="V20" s="1">
        <v>83.6</v>
      </c>
      <c r="W20" s="1">
        <v>73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83.6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141309</v>
      </c>
      <c r="C21" s="19" t="s">
        <v>239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mengidentifikasi unsur pembagun dalam cerita rakyat, namun perlu peningkatan dalam pemahaman relefansi pitutur luhur tembang macapat Gambuh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74</v>
      </c>
      <c r="U21" s="1">
        <v>90</v>
      </c>
      <c r="V21" s="1">
        <v>90</v>
      </c>
      <c r="W21" s="1">
        <v>74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57065</v>
      </c>
      <c r="FK21" s="41">
        <v>57075</v>
      </c>
    </row>
    <row r="22" spans="1:167" x14ac:dyDescent="0.25">
      <c r="A22" s="19">
        <v>12</v>
      </c>
      <c r="B22" s="19">
        <v>141324</v>
      </c>
      <c r="C22" s="19" t="s">
        <v>240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mengidentifikasi unsur pembagun dalam cerita rakyat, namun perlu peningkatan dalam pemahaman relefansi pitutur luhur tembang macapat Gambuh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77</v>
      </c>
      <c r="U22" s="1">
        <v>72</v>
      </c>
      <c r="V22" s="1">
        <v>88.4</v>
      </c>
      <c r="W22" s="1">
        <v>77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88.4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141339</v>
      </c>
      <c r="C23" s="19" t="s">
        <v>241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mengidentifikasi unsur pembagun dalam cerita rakyat, namun perlu peningkatan dalam pemahaman relefansi pitutur luhur tembang macapat Gambuh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39" t="s">
        <v>9</v>
      </c>
      <c r="S23" s="18"/>
      <c r="T23" s="1">
        <v>81</v>
      </c>
      <c r="U23" s="1">
        <v>85</v>
      </c>
      <c r="V23" s="1">
        <v>88</v>
      </c>
      <c r="W23" s="1">
        <v>80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57066</v>
      </c>
      <c r="FK23" s="41">
        <v>57076</v>
      </c>
    </row>
    <row r="24" spans="1:167" x14ac:dyDescent="0.25">
      <c r="A24" s="19">
        <v>14</v>
      </c>
      <c r="B24" s="19">
        <v>141354</v>
      </c>
      <c r="C24" s="19" t="s">
        <v>242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mengidentifikasi unsur pembagun dalam cerita rakyat, namun perlu peningkatan dalam pemahaman relefansi pitutur luhur tembang macapat Gambuh</v>
      </c>
      <c r="K24" s="28">
        <f t="shared" si="5"/>
        <v>86.2</v>
      </c>
      <c r="L24" s="28" t="str">
        <f t="shared" si="6"/>
        <v>A</v>
      </c>
      <c r="M24" s="28">
        <f t="shared" si="7"/>
        <v>86.2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39" t="s">
        <v>9</v>
      </c>
      <c r="S24" s="18"/>
      <c r="T24" s="1">
        <v>71</v>
      </c>
      <c r="U24" s="1">
        <v>70</v>
      </c>
      <c r="V24" s="1">
        <v>88.4</v>
      </c>
      <c r="W24" s="1">
        <v>71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88.4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141369</v>
      </c>
      <c r="C25" s="19" t="s">
        <v>243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88.2</v>
      </c>
      <c r="L25" s="28" t="str">
        <f t="shared" si="6"/>
        <v>A</v>
      </c>
      <c r="M25" s="28">
        <f t="shared" si="7"/>
        <v>88.2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80</v>
      </c>
      <c r="U25" s="1">
        <v>88</v>
      </c>
      <c r="V25" s="1">
        <v>88.4</v>
      </c>
      <c r="W25" s="1">
        <v>70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88.4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57067</v>
      </c>
      <c r="FK25" s="41">
        <v>57077</v>
      </c>
    </row>
    <row r="26" spans="1:167" x14ac:dyDescent="0.25">
      <c r="A26" s="19">
        <v>16</v>
      </c>
      <c r="B26" s="19">
        <v>141384</v>
      </c>
      <c r="C26" s="19" t="s">
        <v>244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mengidentifikasi unsur pembagun dalam cerita rakyat, namun perlu peningkatan dalam pemahaman relefansi pitutur luhur tembang macapat Gambuh</v>
      </c>
      <c r="K26" s="28">
        <f t="shared" si="5"/>
        <v>85.2</v>
      </c>
      <c r="L26" s="28" t="str">
        <f t="shared" si="6"/>
        <v>A</v>
      </c>
      <c r="M26" s="28">
        <f t="shared" si="7"/>
        <v>85.2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81</v>
      </c>
      <c r="U26" s="1">
        <v>80</v>
      </c>
      <c r="V26" s="1">
        <v>86.4</v>
      </c>
      <c r="W26" s="1">
        <v>80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86.4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141399</v>
      </c>
      <c r="C27" s="19" t="s">
        <v>245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83.3</v>
      </c>
      <c r="L27" s="28" t="str">
        <f t="shared" si="6"/>
        <v>B</v>
      </c>
      <c r="M27" s="28">
        <f t="shared" si="7"/>
        <v>83.3</v>
      </c>
      <c r="N27" s="28" t="str">
        <f t="shared" si="8"/>
        <v>B</v>
      </c>
      <c r="O27" s="36">
        <v>2</v>
      </c>
      <c r="P27" s="28" t="str">
        <f t="shared" si="9"/>
        <v>Memiliki kemampuan memproduksi sinopsis teks cerita rakyat, namun perlu peningkatan dalam memproduksi teks pariwara</v>
      </c>
      <c r="Q27" s="39"/>
      <c r="R27" s="39" t="s">
        <v>9</v>
      </c>
      <c r="S27" s="18"/>
      <c r="T27" s="1">
        <v>72</v>
      </c>
      <c r="U27" s="1">
        <v>80</v>
      </c>
      <c r="V27" s="1">
        <v>81.599999999999994</v>
      </c>
      <c r="W27" s="1">
        <v>72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81.599999999999994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57068</v>
      </c>
      <c r="FK27" s="41">
        <v>57078</v>
      </c>
    </row>
    <row r="28" spans="1:167" x14ac:dyDescent="0.25">
      <c r="A28" s="19">
        <v>18</v>
      </c>
      <c r="B28" s="19">
        <v>142765</v>
      </c>
      <c r="C28" s="19" t="s">
        <v>246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mengidentifikasi unsur pembagun dalam cerita rakyat, namun perlu peningkatan dalam pemahaman relefansi pitutur luhur tembang macapat Gambuh</v>
      </c>
      <c r="K28" s="28">
        <f t="shared" si="5"/>
        <v>77.400000000000006</v>
      </c>
      <c r="L28" s="28" t="str">
        <f t="shared" si="6"/>
        <v>B</v>
      </c>
      <c r="M28" s="28">
        <f t="shared" si="7"/>
        <v>77.400000000000006</v>
      </c>
      <c r="N28" s="28" t="str">
        <f t="shared" si="8"/>
        <v>B</v>
      </c>
      <c r="O28" s="36">
        <v>2</v>
      </c>
      <c r="P28" s="28" t="str">
        <f t="shared" si="9"/>
        <v>Memiliki kemampuan memproduksi sinopsis teks cerita rakyat, namun perlu peningkatan dalam memproduksi teks pariwara</v>
      </c>
      <c r="Q28" s="39"/>
      <c r="R28" s="39" t="s">
        <v>9</v>
      </c>
      <c r="S28" s="18"/>
      <c r="T28" s="1">
        <v>80</v>
      </c>
      <c r="U28" s="1">
        <v>80</v>
      </c>
      <c r="V28" s="1">
        <v>84.8</v>
      </c>
      <c r="W28" s="1">
        <v>80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70</v>
      </c>
      <c r="AG28" s="1">
        <v>84.8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141414</v>
      </c>
      <c r="C29" s="19" t="s">
        <v>247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87.1</v>
      </c>
      <c r="L29" s="28" t="str">
        <f t="shared" si="6"/>
        <v>A</v>
      </c>
      <c r="M29" s="28">
        <f t="shared" si="7"/>
        <v>87.1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72</v>
      </c>
      <c r="U29" s="1">
        <v>85</v>
      </c>
      <c r="V29" s="1">
        <v>89.2</v>
      </c>
      <c r="W29" s="1">
        <v>72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89.2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57069</v>
      </c>
      <c r="FK29" s="41">
        <v>57079</v>
      </c>
    </row>
    <row r="30" spans="1:167" x14ac:dyDescent="0.25">
      <c r="A30" s="19">
        <v>20</v>
      </c>
      <c r="B30" s="19">
        <v>141429</v>
      </c>
      <c r="C30" s="19" t="s">
        <v>248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87</v>
      </c>
      <c r="U30" s="1">
        <v>72</v>
      </c>
      <c r="V30" s="1">
        <v>86</v>
      </c>
      <c r="W30" s="1">
        <v>87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89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141444</v>
      </c>
      <c r="C31" s="19" t="s">
        <v>249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86.3</v>
      </c>
      <c r="L31" s="28" t="str">
        <f t="shared" si="6"/>
        <v>A</v>
      </c>
      <c r="M31" s="28">
        <f t="shared" si="7"/>
        <v>86.3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82</v>
      </c>
      <c r="U31" s="1">
        <v>65</v>
      </c>
      <c r="V31" s="1">
        <v>87.6</v>
      </c>
      <c r="W31" s="1">
        <v>82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87.6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57070</v>
      </c>
      <c r="FK31" s="41">
        <v>57080</v>
      </c>
    </row>
    <row r="32" spans="1:167" x14ac:dyDescent="0.25">
      <c r="A32" s="19">
        <v>22</v>
      </c>
      <c r="B32" s="19">
        <v>141459</v>
      </c>
      <c r="C32" s="19" t="s">
        <v>250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mengidentifikasi unsur pembagun dalam cerita rakyat, namun perlu peningkatan dalam pemahaman relefansi pitutur luhur tembang macapat Gambuh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72</v>
      </c>
      <c r="U32" s="1">
        <v>72</v>
      </c>
      <c r="V32" s="1">
        <v>86</v>
      </c>
      <c r="W32" s="1">
        <v>72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141474</v>
      </c>
      <c r="C33" s="19" t="s">
        <v>251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88.2</v>
      </c>
      <c r="L33" s="28" t="str">
        <f t="shared" si="6"/>
        <v>A</v>
      </c>
      <c r="M33" s="28">
        <f t="shared" si="7"/>
        <v>88.2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72</v>
      </c>
      <c r="U33" s="1">
        <v>85</v>
      </c>
      <c r="V33" s="1">
        <v>88.4</v>
      </c>
      <c r="W33" s="1">
        <v>72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141489</v>
      </c>
      <c r="C34" s="19" t="s">
        <v>252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78</v>
      </c>
      <c r="U34" s="1">
        <v>95</v>
      </c>
      <c r="V34" s="1">
        <v>90</v>
      </c>
      <c r="W34" s="1">
        <v>78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141504</v>
      </c>
      <c r="C35" s="19" t="s">
        <v>253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mengidentifikasi unsur pembagun dalam cerita rakyat, namun perlu peningkatan dalam pemahaman relefansi pitutur luhur tembang macapat Gambuh</v>
      </c>
      <c r="K35" s="28">
        <f t="shared" si="5"/>
        <v>88.2</v>
      </c>
      <c r="L35" s="28" t="str">
        <f t="shared" si="6"/>
        <v>A</v>
      </c>
      <c r="M35" s="28">
        <f t="shared" si="7"/>
        <v>88.2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39" t="s">
        <v>9</v>
      </c>
      <c r="S35" s="18"/>
      <c r="T35" s="1">
        <v>76</v>
      </c>
      <c r="U35" s="1">
        <v>72</v>
      </c>
      <c r="V35" s="1">
        <v>86.4</v>
      </c>
      <c r="W35" s="1">
        <v>76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86.4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141519</v>
      </c>
      <c r="C36" s="19" t="s">
        <v>254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78.599999999999994</v>
      </c>
      <c r="L36" s="28" t="str">
        <f t="shared" si="6"/>
        <v>B</v>
      </c>
      <c r="M36" s="28">
        <f t="shared" si="7"/>
        <v>78.599999999999994</v>
      </c>
      <c r="N36" s="28" t="str">
        <f t="shared" si="8"/>
        <v>B</v>
      </c>
      <c r="O36" s="36">
        <v>2</v>
      </c>
      <c r="P36" s="28" t="str">
        <f t="shared" si="9"/>
        <v>Memiliki kemampuan memproduksi sinopsis teks cerita rakyat, namun perlu peningkatan dalam memproduksi teks pariwara</v>
      </c>
      <c r="Q36" s="39"/>
      <c r="R36" s="39" t="s">
        <v>9</v>
      </c>
      <c r="S36" s="18"/>
      <c r="T36" s="1">
        <v>70</v>
      </c>
      <c r="U36" s="1">
        <v>70</v>
      </c>
      <c r="V36" s="1">
        <v>87.2</v>
      </c>
      <c r="W36" s="1">
        <v>70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87.2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141534</v>
      </c>
      <c r="C37" s="19" t="s">
        <v>255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mengidentifikasi unsur pembagun dalam cerita rakyat, namun perlu peningkatan dalam pemahaman relefansi pitutur luhur tembang macapat Gambuh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71</v>
      </c>
      <c r="U37" s="1">
        <v>82</v>
      </c>
      <c r="V37" s="1">
        <v>86</v>
      </c>
      <c r="W37" s="1">
        <v>71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141549</v>
      </c>
      <c r="C38" s="19" t="s">
        <v>256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mengidentifikasi unsur pembagun dalam cerita rakyat, namun perlu peningkatan dalam pemahaman relefansi pitutur luhur tembang macapat Gambuh</v>
      </c>
      <c r="K38" s="28">
        <f t="shared" si="5"/>
        <v>86.3</v>
      </c>
      <c r="L38" s="28" t="str">
        <f t="shared" si="6"/>
        <v>A</v>
      </c>
      <c r="M38" s="28">
        <f t="shared" si="7"/>
        <v>86.3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76</v>
      </c>
      <c r="U38" s="1">
        <v>70</v>
      </c>
      <c r="V38" s="1">
        <v>87.6</v>
      </c>
      <c r="W38" s="1">
        <v>76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87.6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141564</v>
      </c>
      <c r="C39" s="19" t="s">
        <v>257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90.4</v>
      </c>
      <c r="L39" s="28" t="str">
        <f t="shared" si="6"/>
        <v>A</v>
      </c>
      <c r="M39" s="28">
        <f t="shared" si="7"/>
        <v>90.4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82</v>
      </c>
      <c r="U39" s="1">
        <v>82</v>
      </c>
      <c r="V39" s="1">
        <v>88.8</v>
      </c>
      <c r="W39" s="1">
        <v>80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88.8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141579</v>
      </c>
      <c r="C40" s="19" t="s">
        <v>258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70</v>
      </c>
      <c r="U40" s="1">
        <v>73</v>
      </c>
      <c r="V40" s="1">
        <v>88</v>
      </c>
      <c r="W40" s="1">
        <v>70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141594</v>
      </c>
      <c r="C41" s="19" t="s">
        <v>259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1" s="28">
        <f t="shared" si="5"/>
        <v>87.4</v>
      </c>
      <c r="L41" s="28" t="str">
        <f t="shared" si="6"/>
        <v>A</v>
      </c>
      <c r="M41" s="28">
        <f t="shared" si="7"/>
        <v>87.4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82</v>
      </c>
      <c r="U41" s="1">
        <v>95</v>
      </c>
      <c r="V41" s="1">
        <v>86.8</v>
      </c>
      <c r="W41" s="1">
        <v>82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86.8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141609</v>
      </c>
      <c r="C42" s="19" t="s">
        <v>260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86.8</v>
      </c>
      <c r="L42" s="28" t="str">
        <f t="shared" si="6"/>
        <v>A</v>
      </c>
      <c r="M42" s="28">
        <f t="shared" si="7"/>
        <v>86.8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83</v>
      </c>
      <c r="U42" s="1">
        <v>85</v>
      </c>
      <c r="V42" s="1">
        <v>87.6</v>
      </c>
      <c r="W42" s="1">
        <v>85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87.6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141624</v>
      </c>
      <c r="C43" s="19" t="s">
        <v>261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mengidentifikasi unsur pembagun dalam cerita rakyat, namun perlu peningkatan dalam pemahaman relefansi pitutur luhur tembang macapat Gambuh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82</v>
      </c>
      <c r="U43" s="1">
        <v>80</v>
      </c>
      <c r="V43" s="1">
        <v>86</v>
      </c>
      <c r="W43" s="1">
        <v>82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141639</v>
      </c>
      <c r="C44" s="19" t="s">
        <v>262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mengidentifikasi unsur pembagun dalam cerita rakyat, namun perlu peningkatan dalam pemahaman relefansi pitutur luhur tembang macapat Gambuh</v>
      </c>
      <c r="K44" s="28">
        <f t="shared" si="5"/>
        <v>85.3</v>
      </c>
      <c r="L44" s="28" t="str">
        <f t="shared" si="6"/>
        <v>A</v>
      </c>
      <c r="M44" s="28">
        <f t="shared" si="7"/>
        <v>85.3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39" t="s">
        <v>9</v>
      </c>
      <c r="S44" s="18"/>
      <c r="T44" s="1">
        <v>73</v>
      </c>
      <c r="U44" s="1">
        <v>70</v>
      </c>
      <c r="V44" s="1">
        <v>87.6</v>
      </c>
      <c r="W44" s="1">
        <v>73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87.6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142720</v>
      </c>
      <c r="C45" s="19" t="s">
        <v>263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mengidentifikasi unsur pembagun dalam cerita rakyat, namun perlu peningkatan dalam pemahaman relefansi pitutur luhur tembang macapat Gambuh</v>
      </c>
      <c r="K45" s="28">
        <f t="shared" si="5"/>
        <v>85.2</v>
      </c>
      <c r="L45" s="28" t="str">
        <f t="shared" si="6"/>
        <v>A</v>
      </c>
      <c r="M45" s="28">
        <f t="shared" si="7"/>
        <v>85.2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86</v>
      </c>
      <c r="U45" s="1">
        <v>70</v>
      </c>
      <c r="V45" s="1">
        <v>86.4</v>
      </c>
      <c r="W45" s="1">
        <v>86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86.4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141654</v>
      </c>
      <c r="C46" s="19" t="s">
        <v>264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6" s="28">
        <f t="shared" si="5"/>
        <v>86.9</v>
      </c>
      <c r="L46" s="28" t="str">
        <f t="shared" si="6"/>
        <v>A</v>
      </c>
      <c r="M46" s="28">
        <f t="shared" si="7"/>
        <v>86.9</v>
      </c>
      <c r="N46" s="28" t="str">
        <f t="shared" si="8"/>
        <v>A</v>
      </c>
      <c r="O46" s="36">
        <v>1</v>
      </c>
      <c r="P46" s="28" t="str">
        <f t="shared" si="9"/>
        <v>Memiliki kemampuan menyajikan tembang macapat Gambuh secara lisan, namun perlu peningkatan dalam penyajian teks cerita rakyat secara lisan</v>
      </c>
      <c r="Q46" s="39"/>
      <c r="R46" s="39" t="s">
        <v>9</v>
      </c>
      <c r="S46" s="18"/>
      <c r="T46" s="1">
        <v>84</v>
      </c>
      <c r="U46" s="1">
        <v>85</v>
      </c>
      <c r="V46" s="1">
        <v>88.8</v>
      </c>
      <c r="W46" s="1">
        <v>85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149865</v>
      </c>
      <c r="C47" s="19" t="s">
        <v>265</v>
      </c>
      <c r="D47" s="18"/>
      <c r="E47" s="28">
        <f t="shared" si="0"/>
        <v>77</v>
      </c>
      <c r="F47" s="28" t="str">
        <f t="shared" si="1"/>
        <v>B</v>
      </c>
      <c r="G47" s="28">
        <f t="shared" si="2"/>
        <v>77</v>
      </c>
      <c r="H47" s="28" t="str">
        <f t="shared" si="3"/>
        <v>B</v>
      </c>
      <c r="I47" s="36">
        <v>2</v>
      </c>
      <c r="J47" s="28" t="str">
        <f t="shared" si="4"/>
        <v>Memiliki kemampuan mengidentifikasi unsur pembagun dalam cerita rakyat, namun perlu peningkatan dalam pemahaman relefansi pitutur luhur tembang macapat Gambuh</v>
      </c>
      <c r="K47" s="28">
        <f t="shared" si="5"/>
        <v>79.7</v>
      </c>
      <c r="L47" s="28" t="str">
        <f t="shared" si="6"/>
        <v>B</v>
      </c>
      <c r="M47" s="28">
        <f t="shared" si="7"/>
        <v>79.7</v>
      </c>
      <c r="N47" s="28" t="str">
        <f t="shared" si="8"/>
        <v>B</v>
      </c>
      <c r="O47" s="36">
        <v>2</v>
      </c>
      <c r="P47" s="28" t="str">
        <f t="shared" si="9"/>
        <v>Memiliki kemampuan memproduksi sinopsis teks cerita rakyat, namun perlu peningkatan dalam memproduksi teks pariwara</v>
      </c>
      <c r="Q47" s="39"/>
      <c r="R47" s="39" t="s">
        <v>9</v>
      </c>
      <c r="S47" s="18"/>
      <c r="T47" s="1">
        <v>70</v>
      </c>
      <c r="U47" s="1">
        <v>80</v>
      </c>
      <c r="V47" s="1">
        <v>76.400000000000006</v>
      </c>
      <c r="W47" s="1">
        <v>70</v>
      </c>
      <c r="X47" s="1">
        <v>87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76.400000000000006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81.270270270270274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141669</v>
      </c>
      <c r="C11" s="19" t="s">
        <v>267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pembagun dalam cerita rakyat, namun perlu peningkatan dalam pemahaman relefansi pitutur luhur tembang macapat Gambuh</v>
      </c>
      <c r="K11" s="28">
        <f t="shared" ref="K11:K50" si="5">IF((COUNTA(AF11:AO11)&gt;0),AVERAGE(AF11:AO11),"")</f>
        <v>87.9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39" t="s">
        <v>9</v>
      </c>
      <c r="S11" s="18"/>
      <c r="T11" s="1">
        <v>72</v>
      </c>
      <c r="U11" s="1">
        <v>90</v>
      </c>
      <c r="V11" s="1">
        <v>88.8</v>
      </c>
      <c r="W11" s="1">
        <v>72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88.8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141684</v>
      </c>
      <c r="C12" s="19" t="s">
        <v>268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mengidentifikasi unsur pembagun dalam cerita rakyat, namun perlu peningkatan dalam pemahaman relefansi pitutur luhur tembang macapat Gambuh</v>
      </c>
      <c r="K12" s="28">
        <f t="shared" si="5"/>
        <v>85.8</v>
      </c>
      <c r="L12" s="28" t="str">
        <f t="shared" si="6"/>
        <v>A</v>
      </c>
      <c r="M12" s="28">
        <f t="shared" si="7"/>
        <v>85.8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39" t="s">
        <v>9</v>
      </c>
      <c r="S12" s="18"/>
      <c r="T12" s="1">
        <v>74</v>
      </c>
      <c r="U12" s="1">
        <v>73</v>
      </c>
      <c r="V12" s="1">
        <v>85.6</v>
      </c>
      <c r="W12" s="1">
        <v>74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85.6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141699</v>
      </c>
      <c r="C13" s="19" t="s">
        <v>269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mengidentifikasi unsur pembagun dalam cerita rakyat, namun perlu peningkatan dalam pemahaman relefansi pitutur luhur tembang macapat Gambuh</v>
      </c>
      <c r="K13" s="28">
        <f t="shared" si="5"/>
        <v>86.1</v>
      </c>
      <c r="L13" s="28" t="str">
        <f t="shared" si="6"/>
        <v>A</v>
      </c>
      <c r="M13" s="28">
        <f t="shared" si="7"/>
        <v>86.1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72</v>
      </c>
      <c r="U13" s="1">
        <v>74</v>
      </c>
      <c r="V13" s="1">
        <v>87.2</v>
      </c>
      <c r="W13" s="1">
        <v>72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87.2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57081</v>
      </c>
      <c r="FK13" s="41">
        <v>57091</v>
      </c>
    </row>
    <row r="14" spans="1:167" x14ac:dyDescent="0.25">
      <c r="A14" s="19">
        <v>4</v>
      </c>
      <c r="B14" s="19">
        <v>141714</v>
      </c>
      <c r="C14" s="19" t="s">
        <v>270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86.1</v>
      </c>
      <c r="L14" s="28" t="str">
        <f t="shared" si="6"/>
        <v>A</v>
      </c>
      <c r="M14" s="28">
        <f t="shared" si="7"/>
        <v>86.1</v>
      </c>
      <c r="N14" s="28" t="str">
        <f t="shared" si="8"/>
        <v>A</v>
      </c>
      <c r="O14" s="36">
        <v>1</v>
      </c>
      <c r="P14" s="28" t="str">
        <f t="shared" si="9"/>
        <v>Memiliki kemampuan menyajikan tembang macapat Gambuh secara lisan, namun perlu peningkatan dalam penyajian teks cerita rakyat secara lisan</v>
      </c>
      <c r="Q14" s="39"/>
      <c r="R14" s="39" t="s">
        <v>9</v>
      </c>
      <c r="S14" s="18"/>
      <c r="T14" s="1">
        <v>70</v>
      </c>
      <c r="U14" s="1">
        <v>95</v>
      </c>
      <c r="V14" s="1">
        <v>87.2</v>
      </c>
      <c r="W14" s="1">
        <v>70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87.2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141729</v>
      </c>
      <c r="C15" s="19" t="s">
        <v>271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mengidentifikasi unsur pembagun dalam cerita rakyat, namun perlu peningkatan dalam pemahaman relefansi pitutur luhur tembang macapat Gambuh</v>
      </c>
      <c r="K15" s="28">
        <f t="shared" si="5"/>
        <v>86.7</v>
      </c>
      <c r="L15" s="28" t="str">
        <f t="shared" si="6"/>
        <v>A</v>
      </c>
      <c r="M15" s="28">
        <f t="shared" si="7"/>
        <v>86.7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73</v>
      </c>
      <c r="U15" s="1">
        <v>90</v>
      </c>
      <c r="V15" s="1">
        <v>84.4</v>
      </c>
      <c r="W15" s="1">
        <v>73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84.4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57082</v>
      </c>
      <c r="FK15" s="41">
        <v>57092</v>
      </c>
    </row>
    <row r="16" spans="1:167" x14ac:dyDescent="0.25">
      <c r="A16" s="19">
        <v>6</v>
      </c>
      <c r="B16" s="19">
        <v>142795</v>
      </c>
      <c r="C16" s="19" t="s">
        <v>272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Memiliki kemampuan memproduksi sinopsis teks cerita rakyat, namun perlu peningkatan dalam memproduksi teks pariwara</v>
      </c>
      <c r="Q16" s="39"/>
      <c r="R16" s="39" t="s">
        <v>9</v>
      </c>
      <c r="S16" s="18"/>
      <c r="T16" s="1">
        <v>70</v>
      </c>
      <c r="U16" s="1">
        <v>70</v>
      </c>
      <c r="V16" s="1">
        <v>84</v>
      </c>
      <c r="W16" s="1">
        <v>80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141744</v>
      </c>
      <c r="C17" s="19" t="s">
        <v>273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77</v>
      </c>
      <c r="U17" s="1">
        <v>95</v>
      </c>
      <c r="V17" s="1">
        <v>90.8</v>
      </c>
      <c r="W17" s="1">
        <v>77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90.8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57083</v>
      </c>
      <c r="FK17" s="41">
        <v>57093</v>
      </c>
    </row>
    <row r="18" spans="1:167" x14ac:dyDescent="0.25">
      <c r="A18" s="19">
        <v>8</v>
      </c>
      <c r="B18" s="19">
        <v>141759</v>
      </c>
      <c r="C18" s="19" t="s">
        <v>274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mengidentifikasi unsur pembagun dalam cerita rakyat, namun perlu peningkatan dalam pemahaman relefansi pitutur luhur tembang macapat Gambuh</v>
      </c>
      <c r="K18" s="28">
        <f t="shared" si="5"/>
        <v>86.3</v>
      </c>
      <c r="L18" s="28" t="str">
        <f t="shared" si="6"/>
        <v>A</v>
      </c>
      <c r="M18" s="28">
        <f t="shared" si="7"/>
        <v>86.3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72</v>
      </c>
      <c r="U18" s="1">
        <v>80</v>
      </c>
      <c r="V18" s="1">
        <v>87.6</v>
      </c>
      <c r="W18" s="1">
        <v>72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87.6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141774</v>
      </c>
      <c r="C19" s="19" t="s">
        <v>275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9" s="28">
        <f t="shared" si="5"/>
        <v>89.2</v>
      </c>
      <c r="L19" s="28" t="str">
        <f t="shared" si="6"/>
        <v>A</v>
      </c>
      <c r="M19" s="28">
        <f t="shared" si="7"/>
        <v>89.2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86</v>
      </c>
      <c r="U19" s="1">
        <v>80</v>
      </c>
      <c r="V19" s="1">
        <v>88.4</v>
      </c>
      <c r="W19" s="1">
        <v>86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88.4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57084</v>
      </c>
      <c r="FK19" s="41">
        <v>57094</v>
      </c>
    </row>
    <row r="20" spans="1:167" x14ac:dyDescent="0.25">
      <c r="A20" s="19">
        <v>10</v>
      </c>
      <c r="B20" s="19">
        <v>141789</v>
      </c>
      <c r="C20" s="19" t="s">
        <v>276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mengidentifikasi unsur pembagun dalam cerita rakyat, namun perlu peningkatan dalam pemahaman relefansi pitutur luhur tembang macapat Gambuh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39" t="s">
        <v>9</v>
      </c>
      <c r="S20" s="18"/>
      <c r="T20" s="1">
        <v>72</v>
      </c>
      <c r="U20" s="1">
        <v>80</v>
      </c>
      <c r="V20" s="1">
        <v>88</v>
      </c>
      <c r="W20" s="1">
        <v>72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141804</v>
      </c>
      <c r="C21" s="19" t="s">
        <v>277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mengidentifikasi unsur pembagun dalam cerita rakyat, namun perlu peningkatan dalam pemahaman relefansi pitutur luhur tembang macapat Gambuh</v>
      </c>
      <c r="K21" s="28">
        <f t="shared" si="5"/>
        <v>87.9</v>
      </c>
      <c r="L21" s="28" t="str">
        <f t="shared" si="6"/>
        <v>A</v>
      </c>
      <c r="M21" s="28">
        <f t="shared" si="7"/>
        <v>87.9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74</v>
      </c>
      <c r="U21" s="1">
        <v>88</v>
      </c>
      <c r="V21" s="1">
        <v>90.8</v>
      </c>
      <c r="W21" s="1">
        <v>74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90.8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57085</v>
      </c>
      <c r="FK21" s="41">
        <v>57095</v>
      </c>
    </row>
    <row r="22" spans="1:167" x14ac:dyDescent="0.25">
      <c r="A22" s="19">
        <v>12</v>
      </c>
      <c r="B22" s="19">
        <v>141819</v>
      </c>
      <c r="C22" s="19" t="s">
        <v>278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86.7</v>
      </c>
      <c r="L22" s="28" t="str">
        <f t="shared" si="6"/>
        <v>A</v>
      </c>
      <c r="M22" s="28">
        <f t="shared" si="7"/>
        <v>86.7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86</v>
      </c>
      <c r="U22" s="1">
        <v>93</v>
      </c>
      <c r="V22" s="1">
        <v>88.4</v>
      </c>
      <c r="W22" s="1">
        <v>86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88.4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141849</v>
      </c>
      <c r="C23" s="19" t="s">
        <v>279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mengidentifikasi unsur pembagun dalam cerita rakyat, namun perlu peningkatan dalam pemahaman relefansi pitutur luhur tembang macapat Gambuh</v>
      </c>
      <c r="K23" s="28">
        <f t="shared" si="5"/>
        <v>79.8</v>
      </c>
      <c r="L23" s="28" t="str">
        <f t="shared" si="6"/>
        <v>B</v>
      </c>
      <c r="M23" s="28">
        <f t="shared" si="7"/>
        <v>79.8</v>
      </c>
      <c r="N23" s="28" t="str">
        <f t="shared" si="8"/>
        <v>B</v>
      </c>
      <c r="O23" s="36">
        <v>2</v>
      </c>
      <c r="P23" s="28" t="str">
        <f t="shared" si="9"/>
        <v>Memiliki kemampuan memproduksi sinopsis teks cerita rakyat, namun perlu peningkatan dalam memproduksi teks pariwara</v>
      </c>
      <c r="Q23" s="39"/>
      <c r="R23" s="39" t="s">
        <v>9</v>
      </c>
      <c r="S23" s="18"/>
      <c r="T23" s="1">
        <v>70</v>
      </c>
      <c r="U23" s="1">
        <v>95</v>
      </c>
      <c r="V23" s="1">
        <v>89.6</v>
      </c>
      <c r="W23" s="1">
        <v>70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89.6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57086</v>
      </c>
      <c r="FK23" s="41">
        <v>57096</v>
      </c>
    </row>
    <row r="24" spans="1:167" x14ac:dyDescent="0.25">
      <c r="A24" s="19">
        <v>14</v>
      </c>
      <c r="B24" s="19">
        <v>141864</v>
      </c>
      <c r="C24" s="19" t="s">
        <v>280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4" s="28">
        <f t="shared" si="5"/>
        <v>86.6</v>
      </c>
      <c r="L24" s="28" t="str">
        <f t="shared" si="6"/>
        <v>A</v>
      </c>
      <c r="M24" s="28">
        <f t="shared" si="7"/>
        <v>86.6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39" t="s">
        <v>9</v>
      </c>
      <c r="S24" s="18"/>
      <c r="T24" s="1">
        <v>86</v>
      </c>
      <c r="U24" s="1">
        <v>73</v>
      </c>
      <c r="V24" s="1">
        <v>91.2</v>
      </c>
      <c r="W24" s="1">
        <v>86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91.2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141879</v>
      </c>
      <c r="C25" s="19" t="s">
        <v>281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86.3</v>
      </c>
      <c r="L25" s="28" t="str">
        <f t="shared" si="6"/>
        <v>A</v>
      </c>
      <c r="M25" s="28">
        <f t="shared" si="7"/>
        <v>86.3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78</v>
      </c>
      <c r="U25" s="1">
        <v>75</v>
      </c>
      <c r="V25" s="1">
        <v>87.6</v>
      </c>
      <c r="W25" s="1">
        <v>78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87.6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57087</v>
      </c>
      <c r="FK25" s="41">
        <v>57097</v>
      </c>
    </row>
    <row r="26" spans="1:167" x14ac:dyDescent="0.25">
      <c r="A26" s="19">
        <v>16</v>
      </c>
      <c r="B26" s="19">
        <v>141894</v>
      </c>
      <c r="C26" s="19" t="s">
        <v>282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mengidentifikasi unsur pembagun dalam cerita rakyat, namun perlu peningkatan dalam pemahaman relefansi pitutur luhur tembang macapat Gambuh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70</v>
      </c>
      <c r="U26" s="1">
        <v>85</v>
      </c>
      <c r="V26" s="1">
        <v>86</v>
      </c>
      <c r="W26" s="1">
        <v>70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141909</v>
      </c>
      <c r="C27" s="19" t="s">
        <v>283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mengidentifikasi unsur pembagun dalam cerita rakyat, namun perlu peningkatan dalam pemahaman relefansi pitutur luhur tembang macapat Gambuh</v>
      </c>
      <c r="K27" s="28">
        <f t="shared" si="5"/>
        <v>86.8</v>
      </c>
      <c r="L27" s="28" t="str">
        <f t="shared" si="6"/>
        <v>A</v>
      </c>
      <c r="M27" s="28">
        <f t="shared" si="7"/>
        <v>86.8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39" t="s">
        <v>9</v>
      </c>
      <c r="S27" s="18"/>
      <c r="T27" s="1">
        <v>72</v>
      </c>
      <c r="U27" s="1">
        <v>85</v>
      </c>
      <c r="V27" s="1">
        <v>89.6</v>
      </c>
      <c r="W27" s="1">
        <v>72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89.6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57088</v>
      </c>
      <c r="FK27" s="41">
        <v>57098</v>
      </c>
    </row>
    <row r="28" spans="1:167" x14ac:dyDescent="0.25">
      <c r="A28" s="19">
        <v>18</v>
      </c>
      <c r="B28" s="19">
        <v>141924</v>
      </c>
      <c r="C28" s="19" t="s">
        <v>284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86.8</v>
      </c>
      <c r="L28" s="28" t="str">
        <f t="shared" si="6"/>
        <v>A</v>
      </c>
      <c r="M28" s="28">
        <f t="shared" si="7"/>
        <v>86.8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82</v>
      </c>
      <c r="U28" s="1">
        <v>95</v>
      </c>
      <c r="V28" s="1">
        <v>89.6</v>
      </c>
      <c r="W28" s="1">
        <v>82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89.6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141939</v>
      </c>
      <c r="C29" s="19" t="s">
        <v>285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mengidentifikasi unsur pembagun dalam cerita rakyat, namun perlu peningkatan dalam pemahaman relefansi pitutur luhur tembang macapat Gambuh</v>
      </c>
      <c r="K29" s="28">
        <f t="shared" si="5"/>
        <v>85.7</v>
      </c>
      <c r="L29" s="28" t="str">
        <f t="shared" si="6"/>
        <v>A</v>
      </c>
      <c r="M29" s="28">
        <f t="shared" si="7"/>
        <v>85.7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73</v>
      </c>
      <c r="U29" s="1">
        <v>83</v>
      </c>
      <c r="V29" s="1">
        <v>88.4</v>
      </c>
      <c r="W29" s="1">
        <v>85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88.4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57089</v>
      </c>
      <c r="FK29" s="41">
        <v>57099</v>
      </c>
    </row>
    <row r="30" spans="1:167" x14ac:dyDescent="0.25">
      <c r="A30" s="19">
        <v>20</v>
      </c>
      <c r="B30" s="19">
        <v>141954</v>
      </c>
      <c r="C30" s="19" t="s">
        <v>286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86.9</v>
      </c>
      <c r="L30" s="28" t="str">
        <f t="shared" si="6"/>
        <v>A</v>
      </c>
      <c r="M30" s="28">
        <f t="shared" si="7"/>
        <v>86.9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80</v>
      </c>
      <c r="U30" s="1">
        <v>85</v>
      </c>
      <c r="V30" s="1">
        <v>84.8</v>
      </c>
      <c r="W30" s="1">
        <v>80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89</v>
      </c>
      <c r="AG30" s="1">
        <v>84.8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141969</v>
      </c>
      <c r="C31" s="19" t="s">
        <v>287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Memiliki kemampuan menyajikan tembang macapat Gambuh secara lisan, namun perlu peningkatan dalam penyajian teks cerita rakyat secara lisan</v>
      </c>
      <c r="Q31" s="39"/>
      <c r="R31" s="39" t="s">
        <v>9</v>
      </c>
      <c r="S31" s="18"/>
      <c r="T31" s="1">
        <v>72</v>
      </c>
      <c r="U31" s="1">
        <v>90</v>
      </c>
      <c r="V31" s="1">
        <v>90</v>
      </c>
      <c r="W31" s="1">
        <v>72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57090</v>
      </c>
      <c r="FK31" s="41">
        <v>57100</v>
      </c>
    </row>
    <row r="32" spans="1:167" x14ac:dyDescent="0.25">
      <c r="A32" s="19">
        <v>22</v>
      </c>
      <c r="B32" s="19">
        <v>141984</v>
      </c>
      <c r="C32" s="19" t="s">
        <v>288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mengidentifikasi unsur pembagun dalam cerita rakyat, namun perlu peningkatan dalam pemahaman relefansi pitutur luhur tembang macapat Gambuh</v>
      </c>
      <c r="K32" s="28">
        <f t="shared" si="5"/>
        <v>85.7</v>
      </c>
      <c r="L32" s="28" t="str">
        <f t="shared" si="6"/>
        <v>A</v>
      </c>
      <c r="M32" s="28">
        <f t="shared" si="7"/>
        <v>85.7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75</v>
      </c>
      <c r="U32" s="1">
        <v>80</v>
      </c>
      <c r="V32" s="1">
        <v>86.4</v>
      </c>
      <c r="W32" s="1">
        <v>75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86.4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141999</v>
      </c>
      <c r="C33" s="19" t="s">
        <v>289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86.7</v>
      </c>
      <c r="L33" s="28" t="str">
        <f t="shared" si="6"/>
        <v>A</v>
      </c>
      <c r="M33" s="28">
        <f t="shared" si="7"/>
        <v>86.7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74</v>
      </c>
      <c r="U33" s="1">
        <v>80</v>
      </c>
      <c r="V33" s="1">
        <v>86.4</v>
      </c>
      <c r="W33" s="1">
        <v>74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86.4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142014</v>
      </c>
      <c r="C34" s="19" t="s">
        <v>290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mengidentifikasi unsur pembagun dalam cerita rakyat, namun perlu peningkatan dalam pemahaman relefansi pitutur luhur tembang macapat Gambuh</v>
      </c>
      <c r="K34" s="28">
        <f t="shared" si="5"/>
        <v>86.2</v>
      </c>
      <c r="L34" s="28" t="str">
        <f t="shared" si="6"/>
        <v>A</v>
      </c>
      <c r="M34" s="28">
        <f t="shared" si="7"/>
        <v>86.2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70</v>
      </c>
      <c r="U34" s="1">
        <v>90</v>
      </c>
      <c r="V34" s="1">
        <v>88.4</v>
      </c>
      <c r="W34" s="1">
        <v>70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88.4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142029</v>
      </c>
      <c r="C35" s="19" t="s">
        <v>291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mengidentifikasi unsur pembagun dalam cerita rakyat, namun perlu peningkatan dalam pemahaman relefansi pitutur luhur tembang macapat Gambuh</v>
      </c>
      <c r="K35" s="28">
        <f t="shared" si="5"/>
        <v>85.9</v>
      </c>
      <c r="L35" s="28" t="str">
        <f t="shared" si="6"/>
        <v>A</v>
      </c>
      <c r="M35" s="28">
        <f t="shared" si="7"/>
        <v>85.9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39" t="s">
        <v>9</v>
      </c>
      <c r="S35" s="18"/>
      <c r="T35" s="1">
        <v>74</v>
      </c>
      <c r="U35" s="1">
        <v>95</v>
      </c>
      <c r="V35" s="1">
        <v>88.8</v>
      </c>
      <c r="W35" s="1">
        <v>74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88.8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142044</v>
      </c>
      <c r="C36" s="19" t="s">
        <v>292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39" t="s">
        <v>9</v>
      </c>
      <c r="S36" s="18"/>
      <c r="T36" s="1">
        <v>84</v>
      </c>
      <c r="U36" s="1">
        <v>85</v>
      </c>
      <c r="V36" s="1">
        <v>86</v>
      </c>
      <c r="W36" s="1">
        <v>84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142059</v>
      </c>
      <c r="C37" s="19" t="s">
        <v>293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mengidentifikasi unsur pembagun dalam cerita rakyat, namun perlu peningkatan dalam pemahaman relefansi pitutur luhur tembang macapat Gambuh</v>
      </c>
      <c r="K37" s="28">
        <f t="shared" si="5"/>
        <v>86.6</v>
      </c>
      <c r="L37" s="28" t="str">
        <f t="shared" si="6"/>
        <v>A</v>
      </c>
      <c r="M37" s="28">
        <f t="shared" si="7"/>
        <v>86.6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78</v>
      </c>
      <c r="U37" s="1">
        <v>80</v>
      </c>
      <c r="V37" s="1">
        <v>89.2</v>
      </c>
      <c r="W37" s="1">
        <v>78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89.2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142074</v>
      </c>
      <c r="C38" s="19" t="s">
        <v>294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mengidentifikasi unsur pembagun dalam cerita rakyat, namun perlu peningkatan dalam pemahaman relefansi pitutur luhur tembang macapat Gambuh</v>
      </c>
      <c r="K38" s="28">
        <f t="shared" si="5"/>
        <v>87.6</v>
      </c>
      <c r="L38" s="28" t="str">
        <f t="shared" si="6"/>
        <v>A</v>
      </c>
      <c r="M38" s="28">
        <f t="shared" si="7"/>
        <v>87.6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76</v>
      </c>
      <c r="U38" s="1">
        <v>90</v>
      </c>
      <c r="V38" s="1">
        <v>89.2</v>
      </c>
      <c r="W38" s="1">
        <v>76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89.2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142089</v>
      </c>
      <c r="C39" s="19" t="s">
        <v>295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86.8</v>
      </c>
      <c r="L39" s="28" t="str">
        <f t="shared" si="6"/>
        <v>A</v>
      </c>
      <c r="M39" s="28">
        <f t="shared" si="7"/>
        <v>86.8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70</v>
      </c>
      <c r="U39" s="1">
        <v>85</v>
      </c>
      <c r="V39" s="1">
        <v>89.6</v>
      </c>
      <c r="W39" s="1">
        <v>70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89.6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142104</v>
      </c>
      <c r="C40" s="19" t="s">
        <v>296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72</v>
      </c>
      <c r="U40" s="1">
        <v>80</v>
      </c>
      <c r="V40" s="1">
        <v>86</v>
      </c>
      <c r="W40" s="1">
        <v>80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142119</v>
      </c>
      <c r="C41" s="19" t="s">
        <v>297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mengidentifikasi unsur pembagun dalam cerita rakyat, namun perlu peningkatan dalam pemahaman relefansi pitutur luhur tembang macapat Gambuh</v>
      </c>
      <c r="K41" s="28">
        <f t="shared" si="5"/>
        <v>86.9</v>
      </c>
      <c r="L41" s="28" t="str">
        <f t="shared" si="6"/>
        <v>A</v>
      </c>
      <c r="M41" s="28">
        <f t="shared" si="7"/>
        <v>86.9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80</v>
      </c>
      <c r="U41" s="1">
        <v>73</v>
      </c>
      <c r="V41" s="1">
        <v>88.8</v>
      </c>
      <c r="W41" s="1">
        <v>80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88.8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142134</v>
      </c>
      <c r="C42" s="19" t="s">
        <v>298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mengidentifikasi unsur pembagun dalam cerita rakyat, namun perlu peningkatan dalam pemahaman relefansi pitutur luhur tembang macapat Gambuh</v>
      </c>
      <c r="K42" s="28">
        <f t="shared" si="5"/>
        <v>87.6</v>
      </c>
      <c r="L42" s="28" t="str">
        <f t="shared" si="6"/>
        <v>A</v>
      </c>
      <c r="M42" s="28">
        <f t="shared" si="7"/>
        <v>87.6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80</v>
      </c>
      <c r="U42" s="1">
        <v>80</v>
      </c>
      <c r="V42" s="1">
        <v>89.2</v>
      </c>
      <c r="W42" s="1">
        <v>80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89.2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142149</v>
      </c>
      <c r="C43" s="19" t="s">
        <v>299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mengidentifikasi unsur pembagun dalam cerita rakyat, namun perlu peningkatan dalam pemahaman relefansi pitutur luhur tembang macapat Gambuh</v>
      </c>
      <c r="K43" s="28">
        <f t="shared" si="5"/>
        <v>85.4</v>
      </c>
      <c r="L43" s="28" t="str">
        <f t="shared" si="6"/>
        <v>A</v>
      </c>
      <c r="M43" s="28">
        <f t="shared" si="7"/>
        <v>85.4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80</v>
      </c>
      <c r="U43" s="1">
        <v>74</v>
      </c>
      <c r="V43" s="1">
        <v>86.8</v>
      </c>
      <c r="W43" s="1">
        <v>78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86.8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149880</v>
      </c>
      <c r="C44" s="19" t="s">
        <v>300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mengidentifikasi unsur pembagun dalam cerita rakyat, namun perlu peningkatan dalam pemahaman relefansi pitutur luhur tembang macapat Gambuh</v>
      </c>
      <c r="K44" s="28">
        <f t="shared" si="5"/>
        <v>85.2</v>
      </c>
      <c r="L44" s="28" t="str">
        <f t="shared" si="6"/>
        <v>A</v>
      </c>
      <c r="M44" s="28">
        <f t="shared" si="7"/>
        <v>85.2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39" t="s">
        <v>9</v>
      </c>
      <c r="S44" s="18"/>
      <c r="T44" s="1">
        <v>80</v>
      </c>
      <c r="U44" s="1">
        <v>80</v>
      </c>
      <c r="V44" s="1">
        <v>86.4</v>
      </c>
      <c r="W44" s="1">
        <v>80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86.4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142164</v>
      </c>
      <c r="C11" s="19" t="s">
        <v>302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pembagun dalam cerita rakyat, namun perlu peningkatan dalam pemahaman relefansi pitutur luhur tembang macapat Gambuh</v>
      </c>
      <c r="K11" s="28">
        <f t="shared" ref="K11:K50" si="5">IF((COUNTA(AF11:AO11)&gt;0),AVERAGE(AF11:AO11),"")</f>
        <v>87.9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tembang macapat Gambuh secara lisan, namun perlu peningkatan dalam penyajian teks cerita rakyat secara lisan</v>
      </c>
      <c r="Q11" s="39"/>
      <c r="R11" s="39" t="s">
        <v>9</v>
      </c>
      <c r="S11" s="18"/>
      <c r="T11" s="1">
        <v>74</v>
      </c>
      <c r="U11" s="1">
        <v>85</v>
      </c>
      <c r="V11" s="1">
        <v>88.8</v>
      </c>
      <c r="W11" s="1">
        <v>74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88.8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142179</v>
      </c>
      <c r="C12" s="19" t="s">
        <v>303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2" s="28">
        <f t="shared" si="5"/>
        <v>87.3</v>
      </c>
      <c r="L12" s="28" t="str">
        <f t="shared" si="6"/>
        <v>A</v>
      </c>
      <c r="M12" s="28">
        <f t="shared" si="7"/>
        <v>87.3</v>
      </c>
      <c r="N12" s="28" t="str">
        <f t="shared" si="8"/>
        <v>A</v>
      </c>
      <c r="O12" s="36">
        <v>1</v>
      </c>
      <c r="P12" s="28" t="str">
        <f t="shared" si="9"/>
        <v>Memiliki kemampuan menyajikan tembang macapat Gambuh secara lisan, namun perlu peningkatan dalam penyajian teks cerita rakyat secara lisan</v>
      </c>
      <c r="Q12" s="39"/>
      <c r="R12" s="39" t="s">
        <v>9</v>
      </c>
      <c r="S12" s="18"/>
      <c r="T12" s="1">
        <v>92</v>
      </c>
      <c r="U12" s="1">
        <v>85</v>
      </c>
      <c r="V12" s="1">
        <v>91.6</v>
      </c>
      <c r="W12" s="1">
        <v>92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91.6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142194</v>
      </c>
      <c r="C13" s="19" t="s">
        <v>304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3" s="28">
        <f t="shared" si="5"/>
        <v>86.4</v>
      </c>
      <c r="L13" s="28" t="str">
        <f t="shared" si="6"/>
        <v>A</v>
      </c>
      <c r="M13" s="28">
        <f t="shared" si="7"/>
        <v>86.4</v>
      </c>
      <c r="N13" s="28" t="str">
        <f t="shared" si="8"/>
        <v>A</v>
      </c>
      <c r="O13" s="36">
        <v>1</v>
      </c>
      <c r="P13" s="28" t="str">
        <f t="shared" si="9"/>
        <v>Memiliki kemampuan menyajikan tembang macapat Gambuh secara lisan, namun perlu peningkatan dalam penyajian teks cerita rakyat secara lisan</v>
      </c>
      <c r="Q13" s="39"/>
      <c r="R13" s="39" t="s">
        <v>9</v>
      </c>
      <c r="S13" s="18"/>
      <c r="T13" s="1">
        <v>84</v>
      </c>
      <c r="U13" s="1">
        <v>88</v>
      </c>
      <c r="V13" s="1">
        <v>86.8</v>
      </c>
      <c r="W13" s="1">
        <v>83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86.8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57101</v>
      </c>
      <c r="FK13" s="41">
        <v>57111</v>
      </c>
    </row>
    <row r="14" spans="1:167" x14ac:dyDescent="0.25">
      <c r="A14" s="19">
        <v>4</v>
      </c>
      <c r="B14" s="19">
        <v>142209</v>
      </c>
      <c r="C14" s="19" t="s">
        <v>305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mengidentifikasi unsur pembagun dalam cerita rakyat, namun perlu peningkatan dalam pemahaman relefansi pitutur luhur tembang macapat Gambuh</v>
      </c>
      <c r="K14" s="28">
        <f t="shared" si="5"/>
        <v>85.8</v>
      </c>
      <c r="L14" s="28" t="str">
        <f t="shared" si="6"/>
        <v>A</v>
      </c>
      <c r="M14" s="28">
        <f t="shared" si="7"/>
        <v>85.8</v>
      </c>
      <c r="N14" s="28" t="str">
        <f t="shared" si="8"/>
        <v>A</v>
      </c>
      <c r="O14" s="36">
        <v>1</v>
      </c>
      <c r="P14" s="28" t="str">
        <f t="shared" si="9"/>
        <v>Memiliki kemampuan menyajikan tembang macapat Gambuh secara lisan, namun perlu peningkatan dalam penyajian teks cerita rakyat secara lisan</v>
      </c>
      <c r="Q14" s="39"/>
      <c r="R14" s="39" t="s">
        <v>9</v>
      </c>
      <c r="S14" s="18"/>
      <c r="T14" s="1">
        <v>80</v>
      </c>
      <c r="U14" s="1">
        <v>84</v>
      </c>
      <c r="V14" s="1">
        <v>87.6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87.6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142224</v>
      </c>
      <c r="C15" s="19" t="s">
        <v>306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5" s="28">
        <f t="shared" si="5"/>
        <v>86.4</v>
      </c>
      <c r="L15" s="28" t="str">
        <f t="shared" si="6"/>
        <v>A</v>
      </c>
      <c r="M15" s="28">
        <f t="shared" si="7"/>
        <v>86.4</v>
      </c>
      <c r="N15" s="28" t="str">
        <f t="shared" si="8"/>
        <v>A</v>
      </c>
      <c r="O15" s="36">
        <v>1</v>
      </c>
      <c r="P15" s="28" t="str">
        <f t="shared" si="9"/>
        <v>Memiliki kemampuan menyajikan tembang macapat Gambuh secara lisan, namun perlu peningkatan dalam penyajian teks cerita rakyat secara lisan</v>
      </c>
      <c r="Q15" s="39"/>
      <c r="R15" s="39" t="s">
        <v>9</v>
      </c>
      <c r="S15" s="18"/>
      <c r="T15" s="1">
        <v>86</v>
      </c>
      <c r="U15" s="1">
        <v>80</v>
      </c>
      <c r="V15" s="1">
        <v>88.8</v>
      </c>
      <c r="W15" s="1">
        <v>86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88.8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57102</v>
      </c>
      <c r="FK15" s="41">
        <v>57112</v>
      </c>
    </row>
    <row r="16" spans="1:167" x14ac:dyDescent="0.25">
      <c r="A16" s="19">
        <v>6</v>
      </c>
      <c r="B16" s="19">
        <v>142239</v>
      </c>
      <c r="C16" s="19" t="s">
        <v>307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mengidentifikasi unsur pembagun dalam cerita rakyat, namun perlu peningkatan dalam pemahaman relefansi pitutur luhur tembang macapat Gambuh</v>
      </c>
      <c r="K16" s="28">
        <f t="shared" si="5"/>
        <v>85.1</v>
      </c>
      <c r="L16" s="28" t="str">
        <f t="shared" si="6"/>
        <v>A</v>
      </c>
      <c r="M16" s="28">
        <f t="shared" si="7"/>
        <v>85.1</v>
      </c>
      <c r="N16" s="28" t="str">
        <f t="shared" si="8"/>
        <v>A</v>
      </c>
      <c r="O16" s="36">
        <v>1</v>
      </c>
      <c r="P16" s="28" t="str">
        <f t="shared" si="9"/>
        <v>Memiliki kemampuan menyajikan tembang macapat Gambuh secara lisan, namun perlu peningkatan dalam penyajian teks cerita rakyat secara lisan</v>
      </c>
      <c r="Q16" s="39"/>
      <c r="R16" s="39" t="s">
        <v>9</v>
      </c>
      <c r="S16" s="18"/>
      <c r="T16" s="1">
        <v>80</v>
      </c>
      <c r="U16" s="1">
        <v>80</v>
      </c>
      <c r="V16" s="1">
        <v>87.2</v>
      </c>
      <c r="W16" s="1">
        <v>78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87.2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142254</v>
      </c>
      <c r="C17" s="19" t="s">
        <v>308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mengidentifikasi unsur pembagun dalam cerita rakyat, namun perlu peningkatan dalam pemahaman relefansi pitutur luhur tembang macapat Gambuh</v>
      </c>
      <c r="K17" s="28">
        <f t="shared" si="5"/>
        <v>86.1</v>
      </c>
      <c r="L17" s="28" t="str">
        <f t="shared" si="6"/>
        <v>A</v>
      </c>
      <c r="M17" s="28">
        <f t="shared" si="7"/>
        <v>86.1</v>
      </c>
      <c r="N17" s="28" t="str">
        <f t="shared" si="8"/>
        <v>A</v>
      </c>
      <c r="O17" s="36">
        <v>1</v>
      </c>
      <c r="P17" s="28" t="str">
        <f t="shared" si="9"/>
        <v>Memiliki kemampuan menyajikan tembang macapat Gambuh secara lisan, namun perlu peningkatan dalam penyajian teks cerita rakyat secara lisan</v>
      </c>
      <c r="Q17" s="39"/>
      <c r="R17" s="39" t="s">
        <v>9</v>
      </c>
      <c r="S17" s="18"/>
      <c r="T17" s="1">
        <v>83</v>
      </c>
      <c r="U17" s="1">
        <v>80</v>
      </c>
      <c r="V17" s="1">
        <v>89.2</v>
      </c>
      <c r="W17" s="1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89.2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57103</v>
      </c>
      <c r="FK17" s="41">
        <v>57113</v>
      </c>
    </row>
    <row r="18" spans="1:167" x14ac:dyDescent="0.25">
      <c r="A18" s="19">
        <v>8</v>
      </c>
      <c r="B18" s="19">
        <v>142269</v>
      </c>
      <c r="C18" s="19" t="s">
        <v>309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18" s="28">
        <f t="shared" si="5"/>
        <v>85.4</v>
      </c>
      <c r="L18" s="28" t="str">
        <f t="shared" si="6"/>
        <v>A</v>
      </c>
      <c r="M18" s="28">
        <f t="shared" si="7"/>
        <v>85.4</v>
      </c>
      <c r="N18" s="28" t="str">
        <f t="shared" si="8"/>
        <v>A</v>
      </c>
      <c r="O18" s="36">
        <v>1</v>
      </c>
      <c r="P18" s="28" t="str">
        <f t="shared" si="9"/>
        <v>Memiliki kemampuan menyajikan tembang macapat Gambuh secara lisan, namun perlu peningkatan dalam penyajian teks cerita rakyat secara lisan</v>
      </c>
      <c r="Q18" s="39"/>
      <c r="R18" s="39" t="s">
        <v>9</v>
      </c>
      <c r="S18" s="18"/>
      <c r="T18" s="1">
        <v>86</v>
      </c>
      <c r="U18" s="1">
        <v>82</v>
      </c>
      <c r="V18" s="1">
        <v>88.8</v>
      </c>
      <c r="W18" s="1">
        <v>86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88.8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142284</v>
      </c>
      <c r="C19" s="19" t="s">
        <v>310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mengidentifikasi unsur pembagun dalam cerita rakyat, namun perlu peningkatan dalam pemahaman relefansi pitutur luhur tembang macapat Gambuh</v>
      </c>
      <c r="K19" s="28">
        <f t="shared" si="5"/>
        <v>86.8</v>
      </c>
      <c r="L19" s="28" t="str">
        <f t="shared" si="6"/>
        <v>A</v>
      </c>
      <c r="M19" s="28">
        <f t="shared" si="7"/>
        <v>86.8</v>
      </c>
      <c r="N19" s="28" t="str">
        <f t="shared" si="8"/>
        <v>A</v>
      </c>
      <c r="O19" s="36">
        <v>1</v>
      </c>
      <c r="P19" s="28" t="str">
        <f t="shared" si="9"/>
        <v>Memiliki kemampuan menyajikan tembang macapat Gambuh secara lisan, namun perlu peningkatan dalam penyajian teks cerita rakyat secara lisan</v>
      </c>
      <c r="Q19" s="39"/>
      <c r="R19" s="39" t="s">
        <v>9</v>
      </c>
      <c r="S19" s="18"/>
      <c r="T19" s="1">
        <v>70</v>
      </c>
      <c r="U19" s="1">
        <v>80</v>
      </c>
      <c r="V19" s="1">
        <v>89.6</v>
      </c>
      <c r="W19" s="1">
        <v>70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89.6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57104</v>
      </c>
      <c r="FK19" s="41">
        <v>57114</v>
      </c>
    </row>
    <row r="20" spans="1:167" x14ac:dyDescent="0.25">
      <c r="A20" s="19">
        <v>10</v>
      </c>
      <c r="B20" s="19">
        <v>142299</v>
      </c>
      <c r="C20" s="19" t="s">
        <v>311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mengidentifikasi unsur pembagun dalam cerita rakyat, namun perlu peningkatan dalam pemahaman relefansi pitutur luhur tembang macapat Gambuh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kemampuan menyajikan tembang macapat Gambuh secara lisan, namun perlu peningkatan dalam penyajian teks cerita rakyat secara lisan</v>
      </c>
      <c r="Q20" s="39"/>
      <c r="R20" s="39" t="s">
        <v>9</v>
      </c>
      <c r="S20" s="18"/>
      <c r="T20" s="1">
        <v>72</v>
      </c>
      <c r="U20" s="1">
        <v>74</v>
      </c>
      <c r="V20" s="1">
        <v>88</v>
      </c>
      <c r="W20" s="1">
        <v>72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142314</v>
      </c>
      <c r="C21" s="19" t="s">
        <v>312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kemampuan menyajikan tembang macapat Gambuh secara lisan, namun perlu peningkatan dalam penyajian teks cerita rakyat secara lisan</v>
      </c>
      <c r="Q21" s="39"/>
      <c r="R21" s="39" t="s">
        <v>9</v>
      </c>
      <c r="S21" s="18"/>
      <c r="T21" s="1">
        <v>83</v>
      </c>
      <c r="U21" s="1">
        <v>100</v>
      </c>
      <c r="V21" s="1">
        <v>90</v>
      </c>
      <c r="W21" s="1">
        <v>83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57105</v>
      </c>
      <c r="FK21" s="41">
        <v>57115</v>
      </c>
    </row>
    <row r="22" spans="1:167" x14ac:dyDescent="0.25">
      <c r="A22" s="19">
        <v>12</v>
      </c>
      <c r="B22" s="19">
        <v>142329</v>
      </c>
      <c r="C22" s="19" t="s">
        <v>313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2" s="28">
        <f t="shared" si="5"/>
        <v>84.4</v>
      </c>
      <c r="L22" s="28" t="str">
        <f t="shared" si="6"/>
        <v>A</v>
      </c>
      <c r="M22" s="28">
        <f t="shared" si="7"/>
        <v>84.4</v>
      </c>
      <c r="N22" s="28" t="str">
        <f t="shared" si="8"/>
        <v>A</v>
      </c>
      <c r="O22" s="36">
        <v>1</v>
      </c>
      <c r="P22" s="28" t="str">
        <f t="shared" si="9"/>
        <v>Memiliki kemampuan menyajikan tembang macapat Gambuh secara lisan, namun perlu peningkatan dalam penyajian teks cerita rakyat secara lisan</v>
      </c>
      <c r="Q22" s="39"/>
      <c r="R22" s="39" t="s">
        <v>9</v>
      </c>
      <c r="S22" s="18"/>
      <c r="T22" s="1">
        <v>88</v>
      </c>
      <c r="U22" s="1">
        <v>95</v>
      </c>
      <c r="V22" s="1">
        <v>86.8</v>
      </c>
      <c r="W22" s="1">
        <v>88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86.8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142344</v>
      </c>
      <c r="C23" s="19" t="s">
        <v>314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3" s="28">
        <f t="shared" si="5"/>
        <v>86.3</v>
      </c>
      <c r="L23" s="28" t="str">
        <f t="shared" si="6"/>
        <v>A</v>
      </c>
      <c r="M23" s="28">
        <f t="shared" si="7"/>
        <v>86.3</v>
      </c>
      <c r="N23" s="28" t="str">
        <f t="shared" si="8"/>
        <v>A</v>
      </c>
      <c r="O23" s="36">
        <v>1</v>
      </c>
      <c r="P23" s="28" t="str">
        <f t="shared" si="9"/>
        <v>Memiliki kemampuan menyajikan tembang macapat Gambuh secara lisan, namun perlu peningkatan dalam penyajian teks cerita rakyat secara lisan</v>
      </c>
      <c r="Q23" s="39"/>
      <c r="R23" s="39" t="s">
        <v>9</v>
      </c>
      <c r="S23" s="18"/>
      <c r="T23" s="1">
        <v>84</v>
      </c>
      <c r="U23" s="1">
        <v>85</v>
      </c>
      <c r="V23" s="1">
        <v>89.6</v>
      </c>
      <c r="W23" s="1">
        <v>84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89.6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57106</v>
      </c>
      <c r="FK23" s="41">
        <v>57116</v>
      </c>
    </row>
    <row r="24" spans="1:167" x14ac:dyDescent="0.25">
      <c r="A24" s="19">
        <v>14</v>
      </c>
      <c r="B24" s="19">
        <v>142359</v>
      </c>
      <c r="C24" s="19" t="s">
        <v>315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mengidentifikasi unsur pembagun dalam cerita rakyat, namun perlu peningkatan dalam pemahaman relefansi pitutur luhur tembang macapat Gambuh</v>
      </c>
      <c r="K24" s="28">
        <f t="shared" si="5"/>
        <v>85.9</v>
      </c>
      <c r="L24" s="28" t="str">
        <f t="shared" si="6"/>
        <v>A</v>
      </c>
      <c r="M24" s="28">
        <f t="shared" si="7"/>
        <v>85.9</v>
      </c>
      <c r="N24" s="28" t="str">
        <f t="shared" si="8"/>
        <v>A</v>
      </c>
      <c r="O24" s="36">
        <v>1</v>
      </c>
      <c r="P24" s="28" t="str">
        <f t="shared" si="9"/>
        <v>Memiliki kemampuan menyajikan tembang macapat Gambuh secara lisan, namun perlu peningkatan dalam penyajian teks cerita rakyat secara lisan</v>
      </c>
      <c r="Q24" s="39"/>
      <c r="R24" s="39" t="s">
        <v>9</v>
      </c>
      <c r="S24" s="18"/>
      <c r="T24" s="1">
        <v>80</v>
      </c>
      <c r="U24" s="1">
        <v>85</v>
      </c>
      <c r="V24" s="1">
        <v>88.8</v>
      </c>
      <c r="W24" s="1">
        <v>80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88.8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142374</v>
      </c>
      <c r="C25" s="19" t="s">
        <v>316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mengidentifikasi unsur pembagun dalam cerita rakyat, namun perlu peningkatan dalam pemahaman relefansi pitutur luhur tembang macapat Gambuh</v>
      </c>
      <c r="K25" s="28">
        <f t="shared" si="5"/>
        <v>84.6</v>
      </c>
      <c r="L25" s="28" t="str">
        <f t="shared" si="6"/>
        <v>A</v>
      </c>
      <c r="M25" s="28">
        <f t="shared" si="7"/>
        <v>84.6</v>
      </c>
      <c r="N25" s="28" t="str">
        <f t="shared" si="8"/>
        <v>A</v>
      </c>
      <c r="O25" s="36">
        <v>1</v>
      </c>
      <c r="P25" s="28" t="str">
        <f t="shared" si="9"/>
        <v>Memiliki kemampuan menyajikan tembang macapat Gambuh secara lisan, namun perlu peningkatan dalam penyajian teks cerita rakyat secara lisan</v>
      </c>
      <c r="Q25" s="39"/>
      <c r="R25" s="39" t="s">
        <v>9</v>
      </c>
      <c r="S25" s="18"/>
      <c r="T25" s="1">
        <v>70</v>
      </c>
      <c r="U25" s="1">
        <v>74</v>
      </c>
      <c r="V25" s="1">
        <v>87.2</v>
      </c>
      <c r="W25" s="1">
        <v>70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87.2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57107</v>
      </c>
      <c r="FK25" s="41">
        <v>57117</v>
      </c>
    </row>
    <row r="26" spans="1:167" x14ac:dyDescent="0.25">
      <c r="A26" s="19">
        <v>16</v>
      </c>
      <c r="B26" s="19">
        <v>142389</v>
      </c>
      <c r="C26" s="19" t="s">
        <v>317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6" s="28">
        <f t="shared" si="5"/>
        <v>89.7</v>
      </c>
      <c r="L26" s="28" t="str">
        <f t="shared" si="6"/>
        <v>A</v>
      </c>
      <c r="M26" s="28">
        <f t="shared" si="7"/>
        <v>89.7</v>
      </c>
      <c r="N26" s="28" t="str">
        <f t="shared" si="8"/>
        <v>A</v>
      </c>
      <c r="O26" s="36">
        <v>1</v>
      </c>
      <c r="P26" s="28" t="str">
        <f t="shared" si="9"/>
        <v>Memiliki kemampuan menyajikan tembang macapat Gambuh secara lisan, namun perlu peningkatan dalam penyajian teks cerita rakyat secara lisan</v>
      </c>
      <c r="Q26" s="39"/>
      <c r="R26" s="39" t="s">
        <v>9</v>
      </c>
      <c r="S26" s="18"/>
      <c r="T26" s="1">
        <v>88</v>
      </c>
      <c r="U26" s="1">
        <v>95</v>
      </c>
      <c r="V26" s="1">
        <v>90.4</v>
      </c>
      <c r="W26" s="1">
        <v>88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90.4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142404</v>
      </c>
      <c r="C27" s="19" t="s">
        <v>318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7" s="28">
        <f t="shared" si="5"/>
        <v>86.3</v>
      </c>
      <c r="L27" s="28" t="str">
        <f t="shared" si="6"/>
        <v>A</v>
      </c>
      <c r="M27" s="28">
        <f t="shared" si="7"/>
        <v>86.3</v>
      </c>
      <c r="N27" s="28" t="str">
        <f t="shared" si="8"/>
        <v>A</v>
      </c>
      <c r="O27" s="36">
        <v>1</v>
      </c>
      <c r="P27" s="28" t="str">
        <f t="shared" si="9"/>
        <v>Memiliki kemampuan menyajikan tembang macapat Gambuh secara lisan, namun perlu peningkatan dalam penyajian teks cerita rakyat secara lisan</v>
      </c>
      <c r="Q27" s="39"/>
      <c r="R27" s="39" t="s">
        <v>9</v>
      </c>
      <c r="S27" s="18"/>
      <c r="T27" s="1">
        <v>86</v>
      </c>
      <c r="U27" s="1">
        <v>90</v>
      </c>
      <c r="V27" s="1">
        <v>87.6</v>
      </c>
      <c r="W27" s="1">
        <v>86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87.6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57108</v>
      </c>
      <c r="FK27" s="41">
        <v>57118</v>
      </c>
    </row>
    <row r="28" spans="1:167" x14ac:dyDescent="0.25">
      <c r="A28" s="19">
        <v>18</v>
      </c>
      <c r="B28" s="19">
        <v>142419</v>
      </c>
      <c r="C28" s="19" t="s">
        <v>319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8" s="28">
        <f t="shared" si="5"/>
        <v>85.9</v>
      </c>
      <c r="L28" s="28" t="str">
        <f t="shared" si="6"/>
        <v>A</v>
      </c>
      <c r="M28" s="28">
        <f t="shared" si="7"/>
        <v>85.9</v>
      </c>
      <c r="N28" s="28" t="str">
        <f t="shared" si="8"/>
        <v>A</v>
      </c>
      <c r="O28" s="36">
        <v>1</v>
      </c>
      <c r="P28" s="28" t="str">
        <f t="shared" si="9"/>
        <v>Memiliki kemampuan menyajikan tembang macapat Gambuh secara lisan, namun perlu peningkatan dalam penyajian teks cerita rakyat secara lisan</v>
      </c>
      <c r="Q28" s="39"/>
      <c r="R28" s="39" t="s">
        <v>9</v>
      </c>
      <c r="S28" s="18"/>
      <c r="T28" s="1">
        <v>82</v>
      </c>
      <c r="U28" s="1">
        <v>85</v>
      </c>
      <c r="V28" s="1">
        <v>88.8</v>
      </c>
      <c r="W28" s="1">
        <v>82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88.8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142434</v>
      </c>
      <c r="C29" s="19" t="s">
        <v>320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29" s="28">
        <f t="shared" si="5"/>
        <v>86.3</v>
      </c>
      <c r="L29" s="28" t="str">
        <f t="shared" si="6"/>
        <v>A</v>
      </c>
      <c r="M29" s="28">
        <f t="shared" si="7"/>
        <v>86.3</v>
      </c>
      <c r="N29" s="28" t="str">
        <f t="shared" si="8"/>
        <v>A</v>
      </c>
      <c r="O29" s="36">
        <v>1</v>
      </c>
      <c r="P29" s="28" t="str">
        <f t="shared" si="9"/>
        <v>Memiliki kemampuan menyajikan tembang macapat Gambuh secara lisan, namun perlu peningkatan dalam penyajian teks cerita rakyat secara lisan</v>
      </c>
      <c r="Q29" s="39"/>
      <c r="R29" s="39" t="s">
        <v>9</v>
      </c>
      <c r="S29" s="18"/>
      <c r="T29" s="1">
        <v>76</v>
      </c>
      <c r="U29" s="1">
        <v>100</v>
      </c>
      <c r="V29" s="1">
        <v>89.6</v>
      </c>
      <c r="W29" s="1">
        <v>76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89.6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57109</v>
      </c>
      <c r="FK29" s="41">
        <v>57119</v>
      </c>
    </row>
    <row r="30" spans="1:167" x14ac:dyDescent="0.25">
      <c r="A30" s="19">
        <v>20</v>
      </c>
      <c r="B30" s="19">
        <v>142449</v>
      </c>
      <c r="C30" s="19" t="s">
        <v>321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mengidentifikasi unsur pembagun dalam cerita rakyat, namun perlu peningkatan dalam pemahaman relefansi pitutur luhur tembang macapat Gambuh</v>
      </c>
      <c r="K30" s="28">
        <f t="shared" si="5"/>
        <v>92.2</v>
      </c>
      <c r="L30" s="28" t="str">
        <f t="shared" si="6"/>
        <v>A</v>
      </c>
      <c r="M30" s="28">
        <f t="shared" si="7"/>
        <v>92.2</v>
      </c>
      <c r="N30" s="28" t="str">
        <f t="shared" si="8"/>
        <v>A</v>
      </c>
      <c r="O30" s="36">
        <v>1</v>
      </c>
      <c r="P30" s="28" t="str">
        <f t="shared" si="9"/>
        <v>Memiliki kemampuan menyajikan tembang macapat Gambuh secara lisan, namun perlu peningkatan dalam penyajian teks cerita rakyat secara lisan</v>
      </c>
      <c r="Q30" s="39"/>
      <c r="R30" s="39" t="s">
        <v>9</v>
      </c>
      <c r="S30" s="18"/>
      <c r="T30" s="1">
        <v>80</v>
      </c>
      <c r="U30" s="1">
        <v>75</v>
      </c>
      <c r="V30" s="1">
        <v>88.4</v>
      </c>
      <c r="W30" s="1">
        <v>80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96</v>
      </c>
      <c r="AG30" s="1">
        <v>88.4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142464</v>
      </c>
      <c r="C31" s="19" t="s">
        <v>322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mengidentifikasi unsur pembagun dalam cerita rakyat, namun perlu peningkatan dalam pemahaman relefansi pitutur luhur tembang macapat Gambuh</v>
      </c>
      <c r="K31" s="28">
        <f t="shared" si="5"/>
        <v>83.2</v>
      </c>
      <c r="L31" s="28" t="str">
        <f t="shared" si="6"/>
        <v>B</v>
      </c>
      <c r="M31" s="28">
        <f t="shared" si="7"/>
        <v>83.2</v>
      </c>
      <c r="N31" s="28" t="str">
        <f t="shared" si="8"/>
        <v>B</v>
      </c>
      <c r="O31" s="36">
        <v>2</v>
      </c>
      <c r="P31" s="28" t="str">
        <f t="shared" si="9"/>
        <v>Memiliki kemampuan memproduksi sinopsis teks cerita rakyat, namun perlu peningkatan dalam memproduksi teks pariwara</v>
      </c>
      <c r="Q31" s="39"/>
      <c r="R31" s="39" t="s">
        <v>9</v>
      </c>
      <c r="S31" s="18"/>
      <c r="T31" s="1">
        <v>74</v>
      </c>
      <c r="U31" s="1">
        <v>80</v>
      </c>
      <c r="V31" s="1">
        <v>84.4</v>
      </c>
      <c r="W31" s="1">
        <v>74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84.4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57110</v>
      </c>
      <c r="FK31" s="41">
        <v>57120</v>
      </c>
    </row>
    <row r="32" spans="1:167" x14ac:dyDescent="0.25">
      <c r="A32" s="19">
        <v>22</v>
      </c>
      <c r="B32" s="19">
        <v>142479</v>
      </c>
      <c r="C32" s="19" t="s">
        <v>323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kemampuan menyajikan tembang macapat Gambuh secara lisan, namun perlu peningkatan dalam penyajian teks cerita rakyat secara lisan</v>
      </c>
      <c r="Q32" s="39"/>
      <c r="R32" s="39" t="s">
        <v>9</v>
      </c>
      <c r="S32" s="18"/>
      <c r="T32" s="1">
        <v>82</v>
      </c>
      <c r="U32" s="1">
        <v>95</v>
      </c>
      <c r="V32" s="1">
        <v>88</v>
      </c>
      <c r="W32" s="1">
        <v>82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142494</v>
      </c>
      <c r="C33" s="19" t="s">
        <v>324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mengidentifikasi unsur pembagun dalam cerita rakyat, namun perlu peningkatan dalam pemahaman relefansi pitutur luhur tembang macapat Gambuh</v>
      </c>
      <c r="K33" s="28">
        <f t="shared" si="5"/>
        <v>84.7</v>
      </c>
      <c r="L33" s="28" t="str">
        <f t="shared" si="6"/>
        <v>A</v>
      </c>
      <c r="M33" s="28">
        <f t="shared" si="7"/>
        <v>84.7</v>
      </c>
      <c r="N33" s="28" t="str">
        <f t="shared" si="8"/>
        <v>A</v>
      </c>
      <c r="O33" s="36">
        <v>1</v>
      </c>
      <c r="P33" s="28" t="str">
        <f t="shared" si="9"/>
        <v>Memiliki kemampuan menyajikan tembang macapat Gambuh secara lisan, namun perlu peningkatan dalam penyajian teks cerita rakyat secara lisan</v>
      </c>
      <c r="Q33" s="39"/>
      <c r="R33" s="39" t="s">
        <v>9</v>
      </c>
      <c r="S33" s="18"/>
      <c r="T33" s="1">
        <v>76</v>
      </c>
      <c r="U33" s="1">
        <v>75</v>
      </c>
      <c r="V33" s="1">
        <v>86.4</v>
      </c>
      <c r="W33" s="1">
        <v>76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86.4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142509</v>
      </c>
      <c r="C34" s="19" t="s">
        <v>325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mengidentifikasi unsur pembagun dalam cerita rakyat, namun perlu peningkatan dalam pemahaman relefansi pitutur luhur tembang macapat Gambuh</v>
      </c>
      <c r="K34" s="28">
        <f t="shared" si="5"/>
        <v>88.1</v>
      </c>
      <c r="L34" s="28" t="str">
        <f t="shared" si="6"/>
        <v>A</v>
      </c>
      <c r="M34" s="28">
        <f t="shared" si="7"/>
        <v>88.1</v>
      </c>
      <c r="N34" s="28" t="str">
        <f t="shared" si="8"/>
        <v>A</v>
      </c>
      <c r="O34" s="36">
        <v>1</v>
      </c>
      <c r="P34" s="28" t="str">
        <f t="shared" si="9"/>
        <v>Memiliki kemampuan menyajikan tembang macapat Gambuh secara lisan, namun perlu peningkatan dalam penyajian teks cerita rakyat secara lisan</v>
      </c>
      <c r="Q34" s="39"/>
      <c r="R34" s="39" t="s">
        <v>9</v>
      </c>
      <c r="S34" s="18"/>
      <c r="T34" s="1">
        <v>82</v>
      </c>
      <c r="U34" s="1">
        <v>80</v>
      </c>
      <c r="V34" s="1">
        <v>87.2</v>
      </c>
      <c r="W34" s="1">
        <v>82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89</v>
      </c>
      <c r="AG34" s="1">
        <v>87.2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142524</v>
      </c>
      <c r="C35" s="19" t="s">
        <v>326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>Memiliki kemampuan menyajikan tembang macapat Gambuh secara lisan, namun perlu peningkatan dalam penyajian teks cerita rakyat secara lisan</v>
      </c>
      <c r="Q35" s="39"/>
      <c r="R35" s="39" t="s">
        <v>9</v>
      </c>
      <c r="S35" s="18"/>
      <c r="T35" s="1">
        <v>86</v>
      </c>
      <c r="U35" s="1">
        <v>82</v>
      </c>
      <c r="V35" s="1">
        <v>88.4</v>
      </c>
      <c r="W35" s="1">
        <v>86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88.4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142539</v>
      </c>
      <c r="C36" s="19" t="s">
        <v>327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mengidentifikasi unsur pembagun dalam cerita rakyat, namun perlu peningkatan dalam pemahaman relefansi pitutur luhur tembang macapat Gambuh</v>
      </c>
      <c r="K36" s="28">
        <f t="shared" si="5"/>
        <v>85.2</v>
      </c>
      <c r="L36" s="28" t="str">
        <f t="shared" si="6"/>
        <v>A</v>
      </c>
      <c r="M36" s="28">
        <f t="shared" si="7"/>
        <v>85.2</v>
      </c>
      <c r="N36" s="28" t="str">
        <f t="shared" si="8"/>
        <v>A</v>
      </c>
      <c r="O36" s="36">
        <v>1</v>
      </c>
      <c r="P36" s="28" t="str">
        <f t="shared" si="9"/>
        <v>Memiliki kemampuan menyajikan tembang macapat Gambuh secara lisan, namun perlu peningkatan dalam penyajian teks cerita rakyat secara lisan</v>
      </c>
      <c r="Q36" s="39"/>
      <c r="R36" s="39" t="s">
        <v>9</v>
      </c>
      <c r="S36" s="18"/>
      <c r="T36" s="1">
        <v>76</v>
      </c>
      <c r="U36" s="1">
        <v>80</v>
      </c>
      <c r="V36" s="1">
        <v>88.4</v>
      </c>
      <c r="W36" s="1">
        <v>76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88.4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142554</v>
      </c>
      <c r="C37" s="19" t="s">
        <v>328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37" s="28">
        <f t="shared" si="5"/>
        <v>85.8</v>
      </c>
      <c r="L37" s="28" t="str">
        <f t="shared" si="6"/>
        <v>A</v>
      </c>
      <c r="M37" s="28">
        <f t="shared" si="7"/>
        <v>85.8</v>
      </c>
      <c r="N37" s="28" t="str">
        <f t="shared" si="8"/>
        <v>A</v>
      </c>
      <c r="O37" s="36">
        <v>1</v>
      </c>
      <c r="P37" s="28" t="str">
        <f t="shared" si="9"/>
        <v>Memiliki kemampuan menyajikan tembang macapat Gambuh secara lisan, namun perlu peningkatan dalam penyajian teks cerita rakyat secara lisan</v>
      </c>
      <c r="Q37" s="39"/>
      <c r="R37" s="39" t="s">
        <v>9</v>
      </c>
      <c r="S37" s="18"/>
      <c r="T37" s="1">
        <v>88</v>
      </c>
      <c r="U37" s="1">
        <v>80</v>
      </c>
      <c r="V37" s="1">
        <v>89.6</v>
      </c>
      <c r="W37" s="1">
        <v>88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89.6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142569</v>
      </c>
      <c r="C38" s="19" t="s">
        <v>329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mengidentifikasi unsur pembagun dalam cerita rakyat, namun perlu peningkatan dalam pemahaman relefansi pitutur luhur tembang macapat Gambuh</v>
      </c>
      <c r="K38" s="28">
        <f t="shared" si="5"/>
        <v>85.2</v>
      </c>
      <c r="L38" s="28" t="str">
        <f t="shared" si="6"/>
        <v>A</v>
      </c>
      <c r="M38" s="28">
        <f t="shared" si="7"/>
        <v>85.2</v>
      </c>
      <c r="N38" s="28" t="str">
        <f t="shared" si="8"/>
        <v>A</v>
      </c>
      <c r="O38" s="36">
        <v>1</v>
      </c>
      <c r="P38" s="28" t="str">
        <f t="shared" si="9"/>
        <v>Memiliki kemampuan menyajikan tembang macapat Gambuh secara lisan, namun perlu peningkatan dalam penyajian teks cerita rakyat secara lisan</v>
      </c>
      <c r="Q38" s="39"/>
      <c r="R38" s="39" t="s">
        <v>9</v>
      </c>
      <c r="S38" s="18"/>
      <c r="T38" s="1">
        <v>80</v>
      </c>
      <c r="U38" s="1">
        <v>84</v>
      </c>
      <c r="V38" s="1">
        <v>88.4</v>
      </c>
      <c r="W38" s="1">
        <v>82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88.4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142584</v>
      </c>
      <c r="C39" s="19" t="s">
        <v>330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mengidentifikasi unsur pembagun dalam cerita rakyat, namun perlu peningkatan dalam pemahaman relefansi pitutur luhur tembang macapat Gambuh</v>
      </c>
      <c r="K39" s="28">
        <f t="shared" si="5"/>
        <v>86.6</v>
      </c>
      <c r="L39" s="28" t="str">
        <f t="shared" si="6"/>
        <v>A</v>
      </c>
      <c r="M39" s="28">
        <f t="shared" si="7"/>
        <v>86.6</v>
      </c>
      <c r="N39" s="28" t="str">
        <f t="shared" si="8"/>
        <v>A</v>
      </c>
      <c r="O39" s="36">
        <v>1</v>
      </c>
      <c r="P39" s="28" t="str">
        <f t="shared" si="9"/>
        <v>Memiliki kemampuan menyajikan tembang macapat Gambuh secara lisan, namun perlu peningkatan dalam penyajian teks cerita rakyat secara lisan</v>
      </c>
      <c r="Q39" s="39"/>
      <c r="R39" s="39" t="s">
        <v>9</v>
      </c>
      <c r="S39" s="18"/>
      <c r="T39" s="1">
        <v>80</v>
      </c>
      <c r="U39" s="1">
        <v>80</v>
      </c>
      <c r="V39" s="1">
        <v>85.2</v>
      </c>
      <c r="W39" s="1">
        <v>80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85.2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142599</v>
      </c>
      <c r="C40" s="19" t="s">
        <v>331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unsur pembagun dalam cerita rakyat, namun perlu peningkatan dalam pemahaman relefansi pitutur luhur tembang macapat Gambuh</v>
      </c>
      <c r="K40" s="28">
        <f t="shared" si="5"/>
        <v>84.6</v>
      </c>
      <c r="L40" s="28" t="str">
        <f t="shared" si="6"/>
        <v>A</v>
      </c>
      <c r="M40" s="28">
        <f t="shared" si="7"/>
        <v>84.6</v>
      </c>
      <c r="N40" s="28" t="str">
        <f t="shared" si="8"/>
        <v>A</v>
      </c>
      <c r="O40" s="36">
        <v>1</v>
      </c>
      <c r="P40" s="28" t="str">
        <f t="shared" si="9"/>
        <v>Memiliki kemampuan menyajikan tembang macapat Gambuh secara lisan, namun perlu peningkatan dalam penyajian teks cerita rakyat secara lisan</v>
      </c>
      <c r="Q40" s="39"/>
      <c r="R40" s="39" t="s">
        <v>9</v>
      </c>
      <c r="S40" s="18"/>
      <c r="T40" s="1">
        <v>80</v>
      </c>
      <c r="U40" s="1">
        <v>80</v>
      </c>
      <c r="V40" s="1">
        <v>87.2</v>
      </c>
      <c r="W40" s="1">
        <v>82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87.2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142614</v>
      </c>
      <c r="C41" s="19" t="s">
        <v>332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unsur pembagun dalam cerita rakyat, namun perlu peningkatan dalam pemahaman relefansi pitutur luhur tembang macapat Gambuh</v>
      </c>
      <c r="K41" s="28">
        <f t="shared" si="5"/>
        <v>84.1</v>
      </c>
      <c r="L41" s="28" t="str">
        <f t="shared" si="6"/>
        <v>A</v>
      </c>
      <c r="M41" s="28">
        <f t="shared" si="7"/>
        <v>84.1</v>
      </c>
      <c r="N41" s="28" t="str">
        <f t="shared" si="8"/>
        <v>A</v>
      </c>
      <c r="O41" s="36">
        <v>1</v>
      </c>
      <c r="P41" s="28" t="str">
        <f t="shared" si="9"/>
        <v>Memiliki kemampuan menyajikan tembang macapat Gambuh secara lisan, namun perlu peningkatan dalam penyajian teks cerita rakyat secara lisan</v>
      </c>
      <c r="Q41" s="39"/>
      <c r="R41" s="39" t="s">
        <v>9</v>
      </c>
      <c r="S41" s="18"/>
      <c r="T41" s="1">
        <v>80</v>
      </c>
      <c r="U41" s="1">
        <v>80</v>
      </c>
      <c r="V41" s="1">
        <v>85.2</v>
      </c>
      <c r="W41" s="1">
        <v>83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85.2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142629</v>
      </c>
      <c r="C42" s="19" t="s">
        <v>333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2" s="28">
        <f t="shared" si="5"/>
        <v>89.2</v>
      </c>
      <c r="L42" s="28" t="str">
        <f t="shared" si="6"/>
        <v>A</v>
      </c>
      <c r="M42" s="28">
        <f t="shared" si="7"/>
        <v>89.2</v>
      </c>
      <c r="N42" s="28" t="str">
        <f t="shared" si="8"/>
        <v>A</v>
      </c>
      <c r="O42" s="36">
        <v>1</v>
      </c>
      <c r="P42" s="28" t="str">
        <f t="shared" si="9"/>
        <v>Memiliki kemampuan menyajikan tembang macapat Gambuh secara lisan, namun perlu peningkatan dalam penyajian teks cerita rakyat secara lisan</v>
      </c>
      <c r="Q42" s="39"/>
      <c r="R42" s="39" t="s">
        <v>9</v>
      </c>
      <c r="S42" s="18"/>
      <c r="T42" s="1">
        <v>80</v>
      </c>
      <c r="U42" s="1">
        <v>88</v>
      </c>
      <c r="V42" s="1">
        <v>90.4</v>
      </c>
      <c r="W42" s="1">
        <v>82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90.4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142644</v>
      </c>
      <c r="C43" s="19" t="s">
        <v>334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3" s="28">
        <f t="shared" si="5"/>
        <v>90.6</v>
      </c>
      <c r="L43" s="28" t="str">
        <f t="shared" si="6"/>
        <v>A</v>
      </c>
      <c r="M43" s="28">
        <f t="shared" si="7"/>
        <v>90.6</v>
      </c>
      <c r="N43" s="28" t="str">
        <f t="shared" si="8"/>
        <v>A</v>
      </c>
      <c r="O43" s="36">
        <v>1</v>
      </c>
      <c r="P43" s="28" t="str">
        <f t="shared" si="9"/>
        <v>Memiliki kemampuan menyajikan tembang macapat Gambuh secara lisan, namun perlu peningkatan dalam penyajian teks cerita rakyat secara lisan</v>
      </c>
      <c r="Q43" s="39"/>
      <c r="R43" s="39" t="s">
        <v>9</v>
      </c>
      <c r="S43" s="18"/>
      <c r="T43" s="1">
        <v>78</v>
      </c>
      <c r="U43" s="1">
        <v>95</v>
      </c>
      <c r="V43" s="1">
        <v>87.2</v>
      </c>
      <c r="W43" s="1">
        <v>78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94</v>
      </c>
      <c r="AG43" s="1">
        <v>87.2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142659</v>
      </c>
      <c r="C44" s="19" t="s">
        <v>335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4" s="28">
        <f t="shared" si="5"/>
        <v>86.8</v>
      </c>
      <c r="L44" s="28" t="str">
        <f t="shared" si="6"/>
        <v>A</v>
      </c>
      <c r="M44" s="28">
        <f t="shared" si="7"/>
        <v>86.8</v>
      </c>
      <c r="N44" s="28" t="str">
        <f t="shared" si="8"/>
        <v>A</v>
      </c>
      <c r="O44" s="36">
        <v>1</v>
      </c>
      <c r="P44" s="28" t="str">
        <f t="shared" si="9"/>
        <v>Memiliki kemampuan menyajikan tembang macapat Gambuh secara lisan, namun perlu peningkatan dalam penyajian teks cerita rakyat secara lisan</v>
      </c>
      <c r="Q44" s="39"/>
      <c r="R44" s="39" t="s">
        <v>9</v>
      </c>
      <c r="S44" s="18"/>
      <c r="T44" s="1">
        <v>78</v>
      </c>
      <c r="U44" s="1">
        <v>95</v>
      </c>
      <c r="V44" s="1">
        <v>87.6</v>
      </c>
      <c r="W44" s="1">
        <v>78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87.6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142674</v>
      </c>
      <c r="C45" s="19" t="s">
        <v>336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mengidentifikasi tema, sifat, struktur penulisan dan kaedah pelafalan teks pariwara, namun perlu peningkatan dalam menganalisis penggunaan aksara Murda dalam wacana aksara Jawa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kemampuan menyajikan tembang macapat Gambuh secara lisan, namun perlu peningkatan dalam penyajian teks cerita rakyat secara lisan</v>
      </c>
      <c r="Q45" s="39"/>
      <c r="R45" s="39" t="s">
        <v>9</v>
      </c>
      <c r="S45" s="18"/>
      <c r="T45" s="1">
        <v>92</v>
      </c>
      <c r="U45" s="1">
        <v>85</v>
      </c>
      <c r="V45" s="1">
        <v>90</v>
      </c>
      <c r="W45" s="1">
        <v>92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142689</v>
      </c>
      <c r="C46" s="19" t="s">
        <v>337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mengidentifikasi unsur pembagun dalam cerita rakyat, namun perlu peningkatan dalam pemahaman relefansi pitutur luhur tembang macapat Gambuh</v>
      </c>
      <c r="K46" s="28">
        <f t="shared" si="5"/>
        <v>85.4</v>
      </c>
      <c r="L46" s="28" t="str">
        <f t="shared" si="6"/>
        <v>A</v>
      </c>
      <c r="M46" s="28">
        <f t="shared" si="7"/>
        <v>85.4</v>
      </c>
      <c r="N46" s="28" t="str">
        <f t="shared" si="8"/>
        <v>A</v>
      </c>
      <c r="O46" s="36">
        <v>1</v>
      </c>
      <c r="P46" s="28" t="str">
        <f t="shared" si="9"/>
        <v>Memiliki kemampuan menyajikan tembang macapat Gambuh secara lisan, namun perlu peningkatan dalam penyajian teks cerita rakyat secara lisan</v>
      </c>
      <c r="Q46" s="39"/>
      <c r="R46" s="39" t="s">
        <v>9</v>
      </c>
      <c r="S46" s="18"/>
      <c r="T46" s="1">
        <v>80</v>
      </c>
      <c r="U46" s="1">
        <v>80</v>
      </c>
      <c r="V46" s="1">
        <v>86.8</v>
      </c>
      <c r="W46" s="1">
        <v>82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86.8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84.222222222222229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2020-06-10T00:29:11Z</dcterms:modified>
  <cp:category/>
</cp:coreProperties>
</file>