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JONI\TAHUN AJARAN 2019 2020\DAFTAR NILAI\UPLOAD TITIPAN\sudah\BALENI UPLOAD\"/>
    </mc:Choice>
  </mc:AlternateContent>
  <bookViews>
    <workbookView xWindow="0" yWindow="0" windowWidth="20490" windowHeight="7755"/>
  </bookViews>
  <sheets>
    <sheet name="XII-MIPA 6" sheetId="1" r:id="rId1"/>
    <sheet name="XII-MIPA 7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1"/>
  <c r="K52" i="1"/>
  <c r="K53" i="2"/>
  <c r="H11" i="2"/>
  <c r="K54" i="2"/>
  <c r="K54" i="1"/>
  <c r="K52" i="2"/>
</calcChain>
</file>

<file path=xl/sharedStrings.xml><?xml version="1.0" encoding="utf-8"?>
<sst xmlns="http://schemas.openxmlformats.org/spreadsheetml/2006/main" count="350" uniqueCount="148">
  <si>
    <t>DAFTAR NILAI SISWA SMAN 9 SEMARANG SEMESTER GENAP TAHUN PELAJARAN 2019/2020</t>
  </si>
  <si>
    <t>Guru :</t>
  </si>
  <si>
    <t>Rosita Nurdiani S.Pd.</t>
  </si>
  <si>
    <t>Kelas XII-MIPA 6</t>
  </si>
  <si>
    <t>Mapel :</t>
  </si>
  <si>
    <t>Bahasa Jawa [ Kelompok B (Wajib)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</si>
  <si>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</si>
  <si>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</si>
  <si>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</si>
  <si>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</si>
  <si>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</si>
  <si>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</si>
  <si>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</si>
  <si>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</si>
  <si>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</si>
  <si>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</si>
  <si>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</si>
  <si>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</si>
  <si>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</si>
  <si>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</si>
  <si>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</si>
  <si>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</si>
  <si>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</si>
  <si>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</si>
  <si>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</si>
  <si>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</si>
  <si>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</si>
  <si>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</si>
  <si>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</si>
  <si>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</si>
  <si>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</si>
  <si>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</si>
  <si>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</si>
  <si>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</si>
  <si>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</si>
  <si>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</si>
  <si>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</si>
  <si>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</si>
  <si>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</si>
  <si>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</si>
  <si>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</si>
  <si>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</si>
  <si>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</si>
  <si>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</si>
  <si>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</si>
  <si>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</si>
  <si>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</si>
  <si>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</si>
  <si>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</si>
  <si>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</si>
  <si>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</si>
  <si>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</si>
  <si>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</si>
  <si>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</si>
  <si>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</si>
  <si>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</si>
  <si>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</si>
  <si>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</si>
  <si>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</si>
  <si>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</si>
  <si>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</si>
  <si>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</si>
  <si>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</si>
  <si>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</si>
  <si>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</si>
  <si>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</si>
  <si>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</si>
  <si>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</si>
  <si>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</si>
  <si>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</si>
  <si>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</si>
  <si>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</si>
  <si>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</si>
  <si>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</si>
  <si>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</si>
  <si>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</si>
  <si>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</si>
  <si>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</si>
  <si>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</si>
  <si>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</si>
  <si>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Predikat &amp; Deskripsi Keterampilan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</si>
  <si>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</si>
  <si>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</si>
  <si>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</si>
  <si>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</si>
  <si>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</si>
  <si>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</si>
  <si>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</si>
  <si>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</si>
  <si>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</si>
  <si>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</si>
  <si>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</si>
  <si>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</si>
  <si>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</si>
  <si>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</si>
  <si>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</si>
  <si>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</si>
  <si>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</si>
  <si>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</si>
  <si>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</si>
  <si>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</si>
  <si>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</si>
  <si>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</si>
  <si>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</si>
  <si>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</si>
  <si>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</si>
  <si>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</si>
  <si>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</si>
  <si>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</si>
  <si>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</si>
  <si>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19870530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</si>
  <si>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</si>
  <si>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</si>
  <si>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</si>
  <si>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</si>
  <si>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</si>
  <si>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</si>
  <si>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</si>
  <si>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</si>
  <si>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</si>
  <si>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</si>
  <si>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</si>
  <si>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</si>
  <si>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</si>
  <si>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</si>
  <si>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</si>
  <si>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</si>
  <si>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</si>
  <si>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</si>
  <si>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</si>
  <si>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</si>
  <si>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</si>
  <si>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</si>
  <si>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</si>
  <si>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</si>
  <si>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</si>
  <si>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</si>
  <si>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</si>
  <si>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</si>
  <si>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</si>
  <si>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</si>
  <si>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</si>
  <si>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</si>
  <si>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</si>
  <si>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 xml:space="preserve">Memiliki kemampuan menganalisis tembang Dandhang Gula, teks wewaler sangat baik namun perlu peningkatan dalam menganalisis teks aksara jawa  </t>
  </si>
  <si>
    <t>Sangat terampil dalam menyajikan praktek tembang Danhang Gula dan teks wewaler dalam bentuk lisan namun perlu peningkatan dalam menganalisa teks wacana aksara jawa</t>
  </si>
  <si>
    <t xml:space="preserve">Memiliki kemampuan menganalisis tembang Dandhang Gula sangat baik namun perlu peningkatan dalam menganalisis teks wewaler dan menganalisis teks aksara jawa  </t>
  </si>
  <si>
    <t>Sangat terampil dalam menyajikan praktek tembang Danhang Gula namun perlu peningkatan dalam menganalisa teks wewaler dalam bentuk lisan dan menganalisa teks wacana aksara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</si>
</sst>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11" activePane="bottomRight" state="frozen"/>
      <selection pane="topRight"/>
      <selection pane="bottomLeft"/>
      <selection pane="bottomRight" activeCell="R2" sqref="P1:R104857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0.140625" bestFit="1" customWidth="1"/>
    <col min="17" max="17" width="7.7109375" customWidth="1"/>
    <col min="18" max="18" width="19.71093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134283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Dandhang Gula, teks wewaler sangat baik namun perlu peningkatan dalam menganalisis teks aksara jawa  </v>
      </c>
      <c r="K11" s="28">
        <f t="shared" ref="K11:K50" si="5">IF((COUNTA(AF11:AO11)&gt;0),AVERAGE(AF11:AO11),"")</f>
        <v>88.666666666666671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praktek tembang Danhang Gula dan teks wewaler dalam bentuk lisan namun perlu peningkatan dalam menganalisa teks wacana aksara jawa</v>
      </c>
      <c r="Q11" s="39"/>
      <c r="R11" s="39" t="s">
        <v>8</v>
      </c>
      <c r="S11" s="18"/>
      <c r="T11" s="1">
        <v>85</v>
      </c>
      <c r="U11" s="1">
        <v>89</v>
      </c>
      <c r="V11" s="1">
        <v>91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>
        <v>88</v>
      </c>
      <c r="AH11" s="1">
        <v>89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134299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Dandhang Gula, teks wewaler sangat baik namun perlu peningkatan dalam menganalisis teks aksara jawa  </v>
      </c>
      <c r="K12" s="28">
        <f t="shared" si="5"/>
        <v>90.666666666666671</v>
      </c>
      <c r="L12" s="28" t="str">
        <f t="shared" si="6"/>
        <v>A</v>
      </c>
      <c r="M12" s="28">
        <f t="shared" si="7"/>
        <v>90.666666666666671</v>
      </c>
      <c r="N12" s="28" t="str">
        <f t="shared" si="8"/>
        <v>A</v>
      </c>
      <c r="O12" s="36">
        <v>1</v>
      </c>
      <c r="P12" s="28" t="str">
        <f t="shared" si="9"/>
        <v>Sangat terampil dalam menyajikan praktek tembang Danhang Gula dan teks wewaler dalam bentuk lisan namun perlu peningkatan dalam menganalisa teks wacana aksara jawa</v>
      </c>
      <c r="Q12" s="39"/>
      <c r="R12" s="39" t="s">
        <v>8</v>
      </c>
      <c r="S12" s="18"/>
      <c r="T12" s="1">
        <v>85</v>
      </c>
      <c r="U12" s="1">
        <v>90</v>
      </c>
      <c r="V12" s="1">
        <v>92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>
        <v>94</v>
      </c>
      <c r="AH12" s="1">
        <v>89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134315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Dandhang Gula, teks wewaler sangat baik namun perlu peningkatan dalam menganalisis teks aksara jawa  </v>
      </c>
      <c r="K13" s="28">
        <f t="shared" si="5"/>
        <v>87.666666666666671</v>
      </c>
      <c r="L13" s="28" t="str">
        <f t="shared" si="6"/>
        <v>A</v>
      </c>
      <c r="M13" s="28">
        <f t="shared" si="7"/>
        <v>87.666666666666671</v>
      </c>
      <c r="N13" s="28" t="str">
        <f t="shared" si="8"/>
        <v>A</v>
      </c>
      <c r="O13" s="36">
        <v>1</v>
      </c>
      <c r="P13" s="28" t="str">
        <f t="shared" si="9"/>
        <v>Sangat terampil dalam menyajikan praktek tembang Danhang Gula dan teks wewaler dalam bentuk lisan namun perlu peningkatan dalam menganalisa teks wacana aksara jawa</v>
      </c>
      <c r="Q13" s="39"/>
      <c r="R13" s="39" t="s">
        <v>8</v>
      </c>
      <c r="S13" s="18"/>
      <c r="T13" s="1">
        <v>85</v>
      </c>
      <c r="U13" s="1">
        <v>92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85</v>
      </c>
      <c r="AH13" s="1">
        <v>89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144</v>
      </c>
      <c r="FI13" s="43" t="s">
        <v>145</v>
      </c>
      <c r="FJ13" s="41">
        <v>57121</v>
      </c>
      <c r="FK13" s="41">
        <v>57131</v>
      </c>
    </row>
    <row r="14" spans="1:167" x14ac:dyDescent="0.25">
      <c r="A14" s="19">
        <v>4</v>
      </c>
      <c r="B14" s="19">
        <v>134331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Dandhang Gula, teks wewaler sangat baik namun perlu peningkatan dalam menganalisis teks aksara jawa  </v>
      </c>
      <c r="K14" s="28">
        <f t="shared" si="5"/>
        <v>86.666666666666671</v>
      </c>
      <c r="L14" s="28" t="str">
        <f t="shared" si="6"/>
        <v>A</v>
      </c>
      <c r="M14" s="28">
        <f t="shared" si="7"/>
        <v>86.666666666666671</v>
      </c>
      <c r="N14" s="28" t="str">
        <f t="shared" si="8"/>
        <v>A</v>
      </c>
      <c r="O14" s="36">
        <v>1</v>
      </c>
      <c r="P14" s="28" t="str">
        <f t="shared" si="9"/>
        <v>Sangat terampil dalam menyajikan praktek tembang Danhang Gula dan teks wewaler dalam bentuk lisan namun perlu peningkatan dalam menganalisa teks wacana aksara jawa</v>
      </c>
      <c r="Q14" s="39"/>
      <c r="R14" s="39" t="s">
        <v>8</v>
      </c>
      <c r="S14" s="18"/>
      <c r="T14" s="1">
        <v>85</v>
      </c>
      <c r="U14" s="1">
        <v>91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85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134347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Dandhang Gula, teks wewaler sangat baik namun perlu peningkatan dalam menganalisis teks aksara jawa  </v>
      </c>
      <c r="K15" s="28">
        <f t="shared" si="5"/>
        <v>89.666666666666671</v>
      </c>
      <c r="L15" s="28" t="str">
        <f t="shared" si="6"/>
        <v>A</v>
      </c>
      <c r="M15" s="28">
        <f t="shared" si="7"/>
        <v>89.666666666666671</v>
      </c>
      <c r="N15" s="28" t="str">
        <f t="shared" si="8"/>
        <v>A</v>
      </c>
      <c r="O15" s="36">
        <v>1</v>
      </c>
      <c r="P15" s="28" t="str">
        <f t="shared" si="9"/>
        <v>Sangat terampil dalam menyajikan praktek tembang Danhang Gula dan teks wewaler dalam bentuk lisan namun perlu peningkatan dalam menganalisa teks wacana aksara jawa</v>
      </c>
      <c r="Q15" s="39"/>
      <c r="R15" s="39" t="s">
        <v>8</v>
      </c>
      <c r="S15" s="18"/>
      <c r="T15" s="1">
        <v>91</v>
      </c>
      <c r="U15" s="1">
        <v>91</v>
      </c>
      <c r="V15" s="1">
        <v>92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89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146</v>
      </c>
      <c r="FI15" s="43" t="s">
        <v>147</v>
      </c>
      <c r="FJ15" s="41">
        <v>57122</v>
      </c>
      <c r="FK15" s="41">
        <v>57132</v>
      </c>
    </row>
    <row r="16" spans="1:167" x14ac:dyDescent="0.25">
      <c r="A16" s="19">
        <v>6</v>
      </c>
      <c r="B16" s="19">
        <v>136955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tembang Dandhang Gula, teks wewaler sangat baik namun perlu peningkatan dalam menganalisis teks aksara jawa  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dalam menyajikan praktek tembang Danhang Gula dan teks wewaler dalam bentuk lisan namun perlu peningkatan dalam menganalisa teks wacana aksara jawa</v>
      </c>
      <c r="Q16" s="39"/>
      <c r="R16" s="39" t="s">
        <v>8</v>
      </c>
      <c r="S16" s="18"/>
      <c r="T16" s="1">
        <v>85</v>
      </c>
      <c r="U16" s="1">
        <v>85</v>
      </c>
      <c r="V16" s="1">
        <v>92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88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134363</v>
      </c>
      <c r="C17" s="19" t="s">
        <v>71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tembang Dandhang Gula, teks wewaler sangat baik namun perlu peningkatan dalam menganalisis teks aksara jawa  </v>
      </c>
      <c r="K17" s="28">
        <f t="shared" si="5"/>
        <v>89.666666666666671</v>
      </c>
      <c r="L17" s="28" t="str">
        <f t="shared" si="6"/>
        <v>A</v>
      </c>
      <c r="M17" s="28">
        <f t="shared" si="7"/>
        <v>89.666666666666671</v>
      </c>
      <c r="N17" s="28" t="str">
        <f t="shared" si="8"/>
        <v>A</v>
      </c>
      <c r="O17" s="36">
        <v>1</v>
      </c>
      <c r="P17" s="28" t="str">
        <f t="shared" si="9"/>
        <v>Sangat terampil dalam menyajikan praktek tembang Danhang Gula dan teks wewaler dalam bentuk lisan namun perlu peningkatan dalam menganalisa teks wacana aksara jawa</v>
      </c>
      <c r="Q17" s="39"/>
      <c r="R17" s="39" t="s">
        <v>8</v>
      </c>
      <c r="S17" s="18"/>
      <c r="T17" s="1">
        <v>90</v>
      </c>
      <c r="U17" s="1">
        <v>90</v>
      </c>
      <c r="V17" s="1">
        <v>94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91</v>
      </c>
      <c r="AG17" s="1">
        <v>90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57123</v>
      </c>
      <c r="FK17" s="41">
        <v>57133</v>
      </c>
    </row>
    <row r="18" spans="1:167" x14ac:dyDescent="0.25">
      <c r="A18" s="19">
        <v>8</v>
      </c>
      <c r="B18" s="19">
        <v>134379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tembang Dandhang Gula, teks wewaler sangat baik namun perlu peningkatan dalam menganalisis teks aksara jawa  </v>
      </c>
      <c r="K18" s="28">
        <f t="shared" si="5"/>
        <v>87.666666666666671</v>
      </c>
      <c r="L18" s="28" t="str">
        <f t="shared" si="6"/>
        <v>A</v>
      </c>
      <c r="M18" s="28">
        <f t="shared" si="7"/>
        <v>87.666666666666671</v>
      </c>
      <c r="N18" s="28" t="str">
        <f t="shared" si="8"/>
        <v>A</v>
      </c>
      <c r="O18" s="36">
        <v>1</v>
      </c>
      <c r="P18" s="28" t="str">
        <f t="shared" si="9"/>
        <v>Sangat terampil dalam menyajikan praktek tembang Danhang Gula dan teks wewaler dalam bentuk lisan namun perlu peningkatan dalam menganalisa teks wacana aksara jawa</v>
      </c>
      <c r="Q18" s="39"/>
      <c r="R18" s="39" t="s">
        <v>8</v>
      </c>
      <c r="S18" s="18"/>
      <c r="T18" s="1">
        <v>90</v>
      </c>
      <c r="U18" s="1">
        <v>92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87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134395</v>
      </c>
      <c r="C19" s="19" t="s">
        <v>73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Dandhang Gula, teks wewaler sangat baik namun perlu peningkatan dalam menganalisis teks aksara jawa  </v>
      </c>
      <c r="K19" s="28">
        <f t="shared" si="5"/>
        <v>89.666666666666671</v>
      </c>
      <c r="L19" s="28" t="str">
        <f t="shared" si="6"/>
        <v>A</v>
      </c>
      <c r="M19" s="28">
        <f t="shared" si="7"/>
        <v>89.666666666666671</v>
      </c>
      <c r="N19" s="28" t="str">
        <f t="shared" si="8"/>
        <v>A</v>
      </c>
      <c r="O19" s="36">
        <v>1</v>
      </c>
      <c r="P19" s="28" t="str">
        <f t="shared" si="9"/>
        <v>Sangat terampil dalam menyajikan praktek tembang Danhang Gula dan teks wewaler dalam bentuk lisan namun perlu peningkatan dalam menganalisa teks wacana aksara jawa</v>
      </c>
      <c r="Q19" s="39"/>
      <c r="R19" s="39" t="s">
        <v>8</v>
      </c>
      <c r="S19" s="18"/>
      <c r="T19" s="1">
        <v>92</v>
      </c>
      <c r="U19" s="1">
        <v>92</v>
      </c>
      <c r="V19" s="1">
        <v>93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89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57124</v>
      </c>
      <c r="FK19" s="41">
        <v>57134</v>
      </c>
    </row>
    <row r="20" spans="1:167" x14ac:dyDescent="0.25">
      <c r="A20" s="19">
        <v>10</v>
      </c>
      <c r="B20" s="19">
        <v>134411</v>
      </c>
      <c r="C20" s="19" t="s">
        <v>74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tembang Dandhang Gula, teks wewaler sangat baik namun perlu peningkatan dalam menganalisis teks aksara jawa  </v>
      </c>
      <c r="K20" s="28">
        <f t="shared" si="5"/>
        <v>89.666666666666671</v>
      </c>
      <c r="L20" s="28" t="str">
        <f t="shared" si="6"/>
        <v>A</v>
      </c>
      <c r="M20" s="28">
        <f t="shared" si="7"/>
        <v>89.666666666666671</v>
      </c>
      <c r="N20" s="28" t="str">
        <f t="shared" si="8"/>
        <v>A</v>
      </c>
      <c r="O20" s="36">
        <v>1</v>
      </c>
      <c r="P20" s="28" t="str">
        <f t="shared" si="9"/>
        <v>Sangat terampil dalam menyajikan praktek tembang Danhang Gula dan teks wewaler dalam bentuk lisan namun perlu peningkatan dalam menganalisa teks wacana aksara jawa</v>
      </c>
      <c r="Q20" s="39"/>
      <c r="R20" s="39" t="s">
        <v>8</v>
      </c>
      <c r="S20" s="18"/>
      <c r="T20" s="1">
        <v>91</v>
      </c>
      <c r="U20" s="1">
        <v>92</v>
      </c>
      <c r="V20" s="1">
        <v>92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89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134427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Dandhang Gula, teks wewaler sangat baik namun perlu peningkatan dalam menganalisis teks aksara jawa  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menyajikan praktek tembang Danhang Gula dan teks wewaler dalam bentuk lisan namun perlu peningkatan dalam menganalisa teks wacana aksara jawa</v>
      </c>
      <c r="Q21" s="39"/>
      <c r="R21" s="39" t="s">
        <v>8</v>
      </c>
      <c r="S21" s="18"/>
      <c r="T21" s="1">
        <v>85</v>
      </c>
      <c r="U21" s="1">
        <v>86</v>
      </c>
      <c r="V21" s="1">
        <v>93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92</v>
      </c>
      <c r="AH21" s="1">
        <v>93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57125</v>
      </c>
      <c r="FK21" s="41">
        <v>57135</v>
      </c>
    </row>
    <row r="22" spans="1:167" x14ac:dyDescent="0.25">
      <c r="A22" s="19">
        <v>12</v>
      </c>
      <c r="B22" s="19">
        <v>134443</v>
      </c>
      <c r="C22" s="19" t="s">
        <v>76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tembang Dandhang Gula, teks wewaler sangat baik namun perlu peningkatan dalam menganalisis teks aksara jawa  </v>
      </c>
      <c r="K22" s="28">
        <f t="shared" si="5"/>
        <v>90.666666666666671</v>
      </c>
      <c r="L22" s="28" t="str">
        <f t="shared" si="6"/>
        <v>A</v>
      </c>
      <c r="M22" s="28">
        <f t="shared" si="7"/>
        <v>90.666666666666671</v>
      </c>
      <c r="N22" s="28" t="str">
        <f t="shared" si="8"/>
        <v>A</v>
      </c>
      <c r="O22" s="36">
        <v>1</v>
      </c>
      <c r="P22" s="28" t="str">
        <f t="shared" si="9"/>
        <v>Sangat terampil dalam menyajikan praktek tembang Danhang Gula dan teks wewaler dalam bentuk lisan namun perlu peningkatan dalam menganalisa teks wacana aksara jawa</v>
      </c>
      <c r="Q22" s="39"/>
      <c r="R22" s="39" t="s">
        <v>8</v>
      </c>
      <c r="S22" s="18"/>
      <c r="T22" s="1">
        <v>92</v>
      </c>
      <c r="U22" s="1">
        <v>92</v>
      </c>
      <c r="V22" s="1">
        <v>92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89</v>
      </c>
      <c r="AH22" s="1">
        <v>93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134459</v>
      </c>
      <c r="C23" s="19" t="s">
        <v>77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tembang Dandhang Gula, teks wewaler sangat baik namun perlu peningkatan dalam menganalisis teks aksara jawa  </v>
      </c>
      <c r="K23" s="28">
        <f t="shared" si="5"/>
        <v>89.666666666666671</v>
      </c>
      <c r="L23" s="28" t="str">
        <f t="shared" si="6"/>
        <v>A</v>
      </c>
      <c r="M23" s="28">
        <f t="shared" si="7"/>
        <v>89.666666666666671</v>
      </c>
      <c r="N23" s="28" t="str">
        <f t="shared" si="8"/>
        <v>A</v>
      </c>
      <c r="O23" s="36">
        <v>1</v>
      </c>
      <c r="P23" s="28" t="str">
        <f t="shared" si="9"/>
        <v>Sangat terampil dalam menyajikan praktek tembang Danhang Gula dan teks wewaler dalam bentuk lisan namun perlu peningkatan dalam menganalisa teks wacana aksara jawa</v>
      </c>
      <c r="Q23" s="39"/>
      <c r="R23" s="39" t="s">
        <v>8</v>
      </c>
      <c r="S23" s="18"/>
      <c r="T23" s="1">
        <v>89</v>
      </c>
      <c r="U23" s="1">
        <v>92</v>
      </c>
      <c r="V23" s="1">
        <v>91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89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57126</v>
      </c>
      <c r="FK23" s="41">
        <v>57136</v>
      </c>
    </row>
    <row r="24" spans="1:167" x14ac:dyDescent="0.25">
      <c r="A24" s="19">
        <v>14</v>
      </c>
      <c r="B24" s="19">
        <v>134475</v>
      </c>
      <c r="C24" s="19" t="s">
        <v>78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Dandhang Gula, teks wewaler sangat baik namun perlu peningkatan dalam menganalisis teks aksara jawa  </v>
      </c>
      <c r="K24" s="28">
        <f t="shared" si="5"/>
        <v>89.666666666666671</v>
      </c>
      <c r="L24" s="28" t="str">
        <f t="shared" si="6"/>
        <v>A</v>
      </c>
      <c r="M24" s="28">
        <f t="shared" si="7"/>
        <v>89.666666666666671</v>
      </c>
      <c r="N24" s="28" t="str">
        <f t="shared" si="8"/>
        <v>A</v>
      </c>
      <c r="O24" s="36">
        <v>1</v>
      </c>
      <c r="P24" s="28" t="str">
        <f t="shared" si="9"/>
        <v>Sangat terampil dalam menyajikan praktek tembang Danhang Gula dan teks wewaler dalam bentuk lisan namun perlu peningkatan dalam menganalisa teks wacana aksara jawa</v>
      </c>
      <c r="Q24" s="39"/>
      <c r="R24" s="39" t="s">
        <v>8</v>
      </c>
      <c r="S24" s="18"/>
      <c r="T24" s="1">
        <v>89</v>
      </c>
      <c r="U24" s="1">
        <v>92</v>
      </c>
      <c r="V24" s="1">
        <v>92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89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134491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tembang Dandhang Gula, teks wewaler sangat baik namun perlu peningkatan dalam menganalisis teks aksara jawa  </v>
      </c>
      <c r="K25" s="28">
        <f t="shared" si="5"/>
        <v>87.333333333333329</v>
      </c>
      <c r="L25" s="28" t="str">
        <f t="shared" si="6"/>
        <v>A</v>
      </c>
      <c r="M25" s="28">
        <f t="shared" si="7"/>
        <v>87.333333333333329</v>
      </c>
      <c r="N25" s="28" t="str">
        <f t="shared" si="8"/>
        <v>A</v>
      </c>
      <c r="O25" s="36">
        <v>1</v>
      </c>
      <c r="P25" s="28" t="str">
        <f t="shared" si="9"/>
        <v>Sangat terampil dalam menyajikan praktek tembang Danhang Gula dan teks wewaler dalam bentuk lisan namun perlu peningkatan dalam menganalisa teks wacana aksara jawa</v>
      </c>
      <c r="Q25" s="39"/>
      <c r="R25" s="39" t="s">
        <v>8</v>
      </c>
      <c r="S25" s="18"/>
      <c r="T25" s="1">
        <v>85</v>
      </c>
      <c r="U25" s="1">
        <v>92</v>
      </c>
      <c r="V25" s="1">
        <v>92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88</v>
      </c>
      <c r="AH25" s="1">
        <v>89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57127</v>
      </c>
      <c r="FK25" s="41">
        <v>57137</v>
      </c>
    </row>
    <row r="26" spans="1:167" x14ac:dyDescent="0.25">
      <c r="A26" s="19">
        <v>16</v>
      </c>
      <c r="B26" s="19">
        <v>134507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tembang Dandhang Gula, teks wewaler sangat baik namun perlu peningkatan dalam menganalisis teks aksara jawa  </v>
      </c>
      <c r="K26" s="28">
        <f t="shared" si="5"/>
        <v>87.666666666666671</v>
      </c>
      <c r="L26" s="28" t="str">
        <f t="shared" si="6"/>
        <v>A</v>
      </c>
      <c r="M26" s="28">
        <f t="shared" si="7"/>
        <v>87.666666666666671</v>
      </c>
      <c r="N26" s="28" t="str">
        <f t="shared" si="8"/>
        <v>A</v>
      </c>
      <c r="O26" s="36">
        <v>1</v>
      </c>
      <c r="P26" s="28" t="str">
        <f t="shared" si="9"/>
        <v>Sangat terampil dalam menyajikan praktek tembang Danhang Gula dan teks wewaler dalam bentuk lisan namun perlu peningkatan dalam menganalisa teks wacana aksara jawa</v>
      </c>
      <c r="Q26" s="39"/>
      <c r="R26" s="39" t="s">
        <v>8</v>
      </c>
      <c r="S26" s="18"/>
      <c r="T26" s="1">
        <v>85</v>
      </c>
      <c r="U26" s="1">
        <v>87</v>
      </c>
      <c r="V26" s="1">
        <v>92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89</v>
      </c>
      <c r="AG26" s="1">
        <v>85</v>
      </c>
      <c r="AH26" s="1">
        <v>89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134523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menganalisis tembang Dandhang Gula, teks wewaler sangat baik namun perlu peningkatan dalam menganalisis teks aksara jawa  </v>
      </c>
      <c r="K27" s="28">
        <f t="shared" si="5"/>
        <v>89.666666666666671</v>
      </c>
      <c r="L27" s="28" t="str">
        <f t="shared" si="6"/>
        <v>A</v>
      </c>
      <c r="M27" s="28">
        <f t="shared" si="7"/>
        <v>89.666666666666671</v>
      </c>
      <c r="N27" s="28" t="str">
        <f t="shared" si="8"/>
        <v>A</v>
      </c>
      <c r="O27" s="36">
        <v>1</v>
      </c>
      <c r="P27" s="28" t="str">
        <f t="shared" si="9"/>
        <v>Sangat terampil dalam menyajikan praktek tembang Danhang Gula dan teks wewaler dalam bentuk lisan namun perlu peningkatan dalam menganalisa teks wacana aksara jawa</v>
      </c>
      <c r="Q27" s="39"/>
      <c r="R27" s="39" t="s">
        <v>8</v>
      </c>
      <c r="S27" s="18"/>
      <c r="T27" s="1">
        <v>88</v>
      </c>
      <c r="U27" s="1">
        <v>90</v>
      </c>
      <c r="V27" s="1">
        <v>92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89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57128</v>
      </c>
      <c r="FK27" s="41">
        <v>57138</v>
      </c>
    </row>
    <row r="28" spans="1:167" x14ac:dyDescent="0.25">
      <c r="A28" s="19">
        <v>18</v>
      </c>
      <c r="B28" s="19">
        <v>134539</v>
      </c>
      <c r="C28" s="19" t="s">
        <v>83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Dandhang Gula, teks wewaler sangat baik namun perlu peningkatan dalam menganalisis teks aksara jawa  </v>
      </c>
      <c r="K28" s="28">
        <f t="shared" si="5"/>
        <v>88.666666666666671</v>
      </c>
      <c r="L28" s="28" t="str">
        <f t="shared" si="6"/>
        <v>A</v>
      </c>
      <c r="M28" s="28">
        <f t="shared" si="7"/>
        <v>88.666666666666671</v>
      </c>
      <c r="N28" s="28" t="str">
        <f t="shared" si="8"/>
        <v>A</v>
      </c>
      <c r="O28" s="36">
        <v>1</v>
      </c>
      <c r="P28" s="28" t="str">
        <f t="shared" si="9"/>
        <v>Sangat terampil dalam menyajikan praktek tembang Danhang Gula dan teks wewaler dalam bentuk lisan namun perlu peningkatan dalam menganalisa teks wacana aksara jawa</v>
      </c>
      <c r="Q28" s="39"/>
      <c r="R28" s="39" t="s">
        <v>8</v>
      </c>
      <c r="S28" s="18"/>
      <c r="T28" s="1">
        <v>90</v>
      </c>
      <c r="U28" s="1">
        <v>90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88</v>
      </c>
      <c r="AH28" s="1">
        <v>89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134555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tembang Dandhang Gula, teks wewaler sangat baik namun perlu peningkatan dalam menganalisis teks aksara jawa  </v>
      </c>
      <c r="K29" s="28">
        <f t="shared" si="5"/>
        <v>87.333333333333329</v>
      </c>
      <c r="L29" s="28" t="str">
        <f t="shared" si="6"/>
        <v>A</v>
      </c>
      <c r="M29" s="28">
        <f t="shared" si="7"/>
        <v>87.333333333333329</v>
      </c>
      <c r="N29" s="28" t="str">
        <f t="shared" si="8"/>
        <v>A</v>
      </c>
      <c r="O29" s="36">
        <v>1</v>
      </c>
      <c r="P29" s="28" t="str">
        <f t="shared" si="9"/>
        <v>Sangat terampil dalam menyajikan praktek tembang Danhang Gula dan teks wewaler dalam bentuk lisan namun perlu peningkatan dalam menganalisa teks wacana aksara jawa</v>
      </c>
      <c r="Q29" s="39"/>
      <c r="R29" s="39" t="s">
        <v>8</v>
      </c>
      <c r="S29" s="18"/>
      <c r="T29" s="1">
        <v>85</v>
      </c>
      <c r="U29" s="1">
        <v>90</v>
      </c>
      <c r="V29" s="1">
        <v>92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89</v>
      </c>
      <c r="AG29" s="1">
        <v>88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57129</v>
      </c>
      <c r="FK29" s="41">
        <v>57139</v>
      </c>
    </row>
    <row r="30" spans="1:167" x14ac:dyDescent="0.25">
      <c r="A30" s="19">
        <v>20</v>
      </c>
      <c r="B30" s="19">
        <v>134571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tembang Dandhang Gula, teks wewaler sangat baik namun perlu peningkatan dalam menganalisis teks aksara jawa  </v>
      </c>
      <c r="K30" s="28">
        <f t="shared" si="5"/>
        <v>88.333333333333329</v>
      </c>
      <c r="L30" s="28" t="str">
        <f t="shared" si="6"/>
        <v>A</v>
      </c>
      <c r="M30" s="28">
        <f t="shared" si="7"/>
        <v>88.333333333333329</v>
      </c>
      <c r="N30" s="28" t="str">
        <f t="shared" si="8"/>
        <v>A</v>
      </c>
      <c r="O30" s="36">
        <v>1</v>
      </c>
      <c r="P30" s="28" t="str">
        <f t="shared" si="9"/>
        <v>Sangat terampil dalam menyajikan praktek tembang Danhang Gula dan teks wewaler dalam bentuk lisan namun perlu peningkatan dalam menganalisa teks wacana aksara jawa</v>
      </c>
      <c r="Q30" s="39"/>
      <c r="R30" s="39" t="s">
        <v>8</v>
      </c>
      <c r="S30" s="18"/>
      <c r="T30" s="1">
        <v>85</v>
      </c>
      <c r="U30" s="1">
        <v>85</v>
      </c>
      <c r="V30" s="1">
        <v>92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92</v>
      </c>
      <c r="AG30" s="1">
        <v>88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134587</v>
      </c>
      <c r="C31" s="19" t="s">
        <v>86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tembang Dandhang Gula, teks wewaler sangat baik namun perlu peningkatan dalam menganalisis teks aksara jawa  </v>
      </c>
      <c r="K31" s="28">
        <f t="shared" si="5"/>
        <v>89.666666666666671</v>
      </c>
      <c r="L31" s="28" t="str">
        <f t="shared" si="6"/>
        <v>A</v>
      </c>
      <c r="M31" s="28">
        <f t="shared" si="7"/>
        <v>89.666666666666671</v>
      </c>
      <c r="N31" s="28" t="str">
        <f t="shared" si="8"/>
        <v>A</v>
      </c>
      <c r="O31" s="36">
        <v>1</v>
      </c>
      <c r="P31" s="28" t="str">
        <f t="shared" si="9"/>
        <v>Sangat terampil dalam menyajikan praktek tembang Danhang Gula dan teks wewaler dalam bentuk lisan namun perlu peningkatan dalam menganalisa teks wacana aksara jawa</v>
      </c>
      <c r="Q31" s="39"/>
      <c r="R31" s="39" t="s">
        <v>8</v>
      </c>
      <c r="S31" s="18"/>
      <c r="T31" s="1">
        <v>85</v>
      </c>
      <c r="U31" s="1">
        <v>92</v>
      </c>
      <c r="V31" s="1">
        <v>92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88</v>
      </c>
      <c r="AH31" s="1">
        <v>92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57130</v>
      </c>
      <c r="FK31" s="41">
        <v>57140</v>
      </c>
    </row>
    <row r="32" spans="1:167" x14ac:dyDescent="0.25">
      <c r="A32" s="19">
        <v>22</v>
      </c>
      <c r="B32" s="19">
        <v>134603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tembang Dandhang Gula, teks wewaler sangat baik namun perlu peningkatan dalam menganalisis teks aksara jawa  </v>
      </c>
      <c r="K32" s="28">
        <f t="shared" si="5"/>
        <v>88.666666666666671</v>
      </c>
      <c r="L32" s="28" t="str">
        <f t="shared" si="6"/>
        <v>A</v>
      </c>
      <c r="M32" s="28">
        <f t="shared" si="7"/>
        <v>88.666666666666671</v>
      </c>
      <c r="N32" s="28" t="str">
        <f t="shared" si="8"/>
        <v>A</v>
      </c>
      <c r="O32" s="36">
        <v>1</v>
      </c>
      <c r="P32" s="28" t="str">
        <f t="shared" si="9"/>
        <v>Sangat terampil dalam menyajikan praktek tembang Danhang Gula dan teks wewaler dalam bentuk lisan namun perlu peningkatan dalam menganalisa teks wacana aksara jawa</v>
      </c>
      <c r="Q32" s="39"/>
      <c r="R32" s="39" t="s">
        <v>8</v>
      </c>
      <c r="S32" s="18"/>
      <c r="T32" s="1">
        <v>85</v>
      </c>
      <c r="U32" s="1">
        <v>90</v>
      </c>
      <c r="V32" s="1">
        <v>92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88</v>
      </c>
      <c r="AH32" s="1">
        <v>93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134619</v>
      </c>
      <c r="C33" s="19" t="s">
        <v>88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tembang Dandhang Gula, teks wewaler sangat baik namun perlu peningkatan dalam menganalisis teks aksara jawa  </v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36">
        <v>1</v>
      </c>
      <c r="P33" s="28" t="str">
        <f t="shared" si="9"/>
        <v>Sangat terampil dalam menyajikan praktek tembang Danhang Gula dan teks wewaler dalam bentuk lisan namun perlu peningkatan dalam menganalisa teks wacana aksara jawa</v>
      </c>
      <c r="Q33" s="39"/>
      <c r="R33" s="39" t="s">
        <v>8</v>
      </c>
      <c r="S33" s="18"/>
      <c r="T33" s="1">
        <v>90</v>
      </c>
      <c r="U33" s="1">
        <v>90</v>
      </c>
      <c r="V33" s="1">
        <v>92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91</v>
      </c>
      <c r="AG33" s="1">
        <v>90</v>
      </c>
      <c r="AH33" s="1">
        <v>92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134635</v>
      </c>
      <c r="C34" s="19" t="s">
        <v>89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tembang Dandhang Gula, teks wewaler sangat baik namun perlu peningkatan dalam menganalisis teks aksara jawa  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Sangat terampil dalam menyajikan praktek tembang Danhang Gula dan teks wewaler dalam bentuk lisan namun perlu peningkatan dalam menganalisa teks wacana aksara jawa</v>
      </c>
      <c r="Q34" s="39"/>
      <c r="R34" s="39" t="s">
        <v>8</v>
      </c>
      <c r="S34" s="18"/>
      <c r="T34" s="1">
        <v>91</v>
      </c>
      <c r="U34" s="1">
        <v>93</v>
      </c>
      <c r="V34" s="1">
        <v>92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91</v>
      </c>
      <c r="AG34" s="1">
        <v>90</v>
      </c>
      <c r="AH34" s="1">
        <v>92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134651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Dandhang Gula, teks wewaler sangat baik namun perlu peningkatan dalam menganalisis teks aksara jawa  </v>
      </c>
      <c r="K35" s="28">
        <f t="shared" si="5"/>
        <v>87.666666666666671</v>
      </c>
      <c r="L35" s="28" t="str">
        <f t="shared" si="6"/>
        <v>A</v>
      </c>
      <c r="M35" s="28">
        <f t="shared" si="7"/>
        <v>87.666666666666671</v>
      </c>
      <c r="N35" s="28" t="str">
        <f t="shared" si="8"/>
        <v>A</v>
      </c>
      <c r="O35" s="36">
        <v>1</v>
      </c>
      <c r="P35" s="28" t="str">
        <f t="shared" si="9"/>
        <v>Sangat terampil dalam menyajikan praktek tembang Danhang Gula dan teks wewaler dalam bentuk lisan namun perlu peningkatan dalam menganalisa teks wacana aksara jawa</v>
      </c>
      <c r="Q35" s="39"/>
      <c r="R35" s="39" t="s">
        <v>8</v>
      </c>
      <c r="S35" s="18"/>
      <c r="T35" s="1">
        <v>85</v>
      </c>
      <c r="U35" s="1">
        <v>87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89</v>
      </c>
      <c r="AG35" s="1">
        <v>85</v>
      </c>
      <c r="AH35" s="1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134667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tembang Dandhang Gula, teks wewaler sangat baik namun perlu peningkatan dalam menganalisis teks aksara jawa  </v>
      </c>
      <c r="K36" s="28">
        <f t="shared" si="5"/>
        <v>89.666666666666671</v>
      </c>
      <c r="L36" s="28" t="str">
        <f t="shared" si="6"/>
        <v>A</v>
      </c>
      <c r="M36" s="28">
        <f t="shared" si="7"/>
        <v>89.666666666666671</v>
      </c>
      <c r="N36" s="28" t="str">
        <f t="shared" si="8"/>
        <v>A</v>
      </c>
      <c r="O36" s="36">
        <v>1</v>
      </c>
      <c r="P36" s="28" t="str">
        <f t="shared" si="9"/>
        <v>Sangat terampil dalam menyajikan praktek tembang Danhang Gula dan teks wewaler dalam bentuk lisan namun perlu peningkatan dalam menganalisa teks wacana aksara jawa</v>
      </c>
      <c r="Q36" s="39"/>
      <c r="R36" s="39" t="s">
        <v>8</v>
      </c>
      <c r="S36" s="18"/>
      <c r="T36" s="1">
        <v>85</v>
      </c>
      <c r="U36" s="1">
        <v>93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89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134683</v>
      </c>
      <c r="C37" s="19" t="s">
        <v>92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Dandhang Gula, teks wewaler sangat baik namun perlu peningkatan dalam menganalisis teks aksara jawa  </v>
      </c>
      <c r="K37" s="28">
        <f t="shared" si="5"/>
        <v>89.666666666666671</v>
      </c>
      <c r="L37" s="28" t="str">
        <f t="shared" si="6"/>
        <v>A</v>
      </c>
      <c r="M37" s="28">
        <f t="shared" si="7"/>
        <v>89.666666666666671</v>
      </c>
      <c r="N37" s="28" t="str">
        <f t="shared" si="8"/>
        <v>A</v>
      </c>
      <c r="O37" s="36">
        <v>1</v>
      </c>
      <c r="P37" s="28" t="str">
        <f t="shared" si="9"/>
        <v>Sangat terampil dalam menyajikan praktek tembang Danhang Gula dan teks wewaler dalam bentuk lisan namun perlu peningkatan dalam menganalisa teks wacana aksara jawa</v>
      </c>
      <c r="Q37" s="39"/>
      <c r="R37" s="39" t="s">
        <v>8</v>
      </c>
      <c r="S37" s="18"/>
      <c r="T37" s="1">
        <v>91</v>
      </c>
      <c r="U37" s="1">
        <v>90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89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134699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Dandhang Gula, teks wewaler sangat baik namun perlu peningkatan dalam menganalisis teks aksara jawa  </v>
      </c>
      <c r="K38" s="28">
        <f t="shared" si="5"/>
        <v>89.666666666666671</v>
      </c>
      <c r="L38" s="28" t="str">
        <f t="shared" si="6"/>
        <v>A</v>
      </c>
      <c r="M38" s="28">
        <f t="shared" si="7"/>
        <v>89.666666666666671</v>
      </c>
      <c r="N38" s="28" t="str">
        <f t="shared" si="8"/>
        <v>A</v>
      </c>
      <c r="O38" s="36">
        <v>1</v>
      </c>
      <c r="P38" s="28" t="str">
        <f t="shared" si="9"/>
        <v>Sangat terampil dalam menyajikan praktek tembang Danhang Gula dan teks wewaler dalam bentuk lisan namun perlu peningkatan dalam menganalisa teks wacana aksara jawa</v>
      </c>
      <c r="Q38" s="39"/>
      <c r="R38" s="39" t="s">
        <v>8</v>
      </c>
      <c r="S38" s="18"/>
      <c r="T38" s="1">
        <v>90</v>
      </c>
      <c r="U38" s="1">
        <v>92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89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134715</v>
      </c>
      <c r="C39" s="19" t="s">
        <v>94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tembang Dandhang Gula, teks wewaler sangat baik namun perlu peningkatan dalam menganalisis teks aksara jawa  </v>
      </c>
      <c r="K39" s="28">
        <f t="shared" si="5"/>
        <v>87.333333333333329</v>
      </c>
      <c r="L39" s="28" t="str">
        <f t="shared" si="6"/>
        <v>A</v>
      </c>
      <c r="M39" s="28">
        <f t="shared" si="7"/>
        <v>87.333333333333329</v>
      </c>
      <c r="N39" s="28" t="str">
        <f t="shared" si="8"/>
        <v>A</v>
      </c>
      <c r="O39" s="36">
        <v>1</v>
      </c>
      <c r="P39" s="28" t="str">
        <f t="shared" si="9"/>
        <v>Sangat terampil dalam menyajikan praktek tembang Danhang Gula dan teks wewaler dalam bentuk lisan namun perlu peningkatan dalam menganalisa teks wacana aksara jawa</v>
      </c>
      <c r="Q39" s="39"/>
      <c r="R39" s="39" t="s">
        <v>8</v>
      </c>
      <c r="S39" s="18"/>
      <c r="T39" s="1">
        <v>92</v>
      </c>
      <c r="U39" s="1">
        <v>90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88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134731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tembang Dandhang Gula, teks wewaler sangat baik namun perlu peningkatan dalam menganalisis teks aksara jawa  </v>
      </c>
      <c r="K40" s="28">
        <f t="shared" si="5"/>
        <v>87.333333333333329</v>
      </c>
      <c r="L40" s="28" t="str">
        <f t="shared" si="6"/>
        <v>A</v>
      </c>
      <c r="M40" s="28">
        <f t="shared" si="7"/>
        <v>87.333333333333329</v>
      </c>
      <c r="N40" s="28" t="str">
        <f t="shared" si="8"/>
        <v>A</v>
      </c>
      <c r="O40" s="36">
        <v>1</v>
      </c>
      <c r="P40" s="28" t="str">
        <f t="shared" si="9"/>
        <v>Sangat terampil dalam menyajikan praktek tembang Danhang Gula dan teks wewaler dalam bentuk lisan namun perlu peningkatan dalam menganalisa teks wacana aksara jawa</v>
      </c>
      <c r="Q40" s="39"/>
      <c r="R40" s="39" t="s">
        <v>8</v>
      </c>
      <c r="S40" s="18"/>
      <c r="T40" s="1">
        <v>91</v>
      </c>
      <c r="U40" s="1">
        <v>92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88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134747</v>
      </c>
      <c r="C41" s="19" t="s">
        <v>96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Dandhang Gula, teks wewaler sangat baik namun perlu peningkatan dalam menganalisis teks aksara jawa  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dalam menyajikan praktek tembang Danhang Gula dan teks wewaler dalam bentuk lisan namun perlu peningkatan dalam menganalisa teks wacana aksara jawa</v>
      </c>
      <c r="Q41" s="39"/>
      <c r="R41" s="39" t="s">
        <v>8</v>
      </c>
      <c r="S41" s="18"/>
      <c r="T41" s="1">
        <v>91</v>
      </c>
      <c r="U41" s="1">
        <v>91</v>
      </c>
      <c r="V41" s="1">
        <v>91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88</v>
      </c>
      <c r="AH41" s="1">
        <v>91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134763</v>
      </c>
      <c r="C42" s="19" t="s">
        <v>97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tembang Dandhang Gula, teks wewaler sangat baik namun perlu peningkatan dalam menganalisis teks aksara jawa  </v>
      </c>
      <c r="K42" s="28">
        <f t="shared" si="5"/>
        <v>90.666666666666671</v>
      </c>
      <c r="L42" s="28" t="str">
        <f t="shared" si="6"/>
        <v>A</v>
      </c>
      <c r="M42" s="28">
        <f t="shared" si="7"/>
        <v>90.666666666666671</v>
      </c>
      <c r="N42" s="28" t="str">
        <f t="shared" si="8"/>
        <v>A</v>
      </c>
      <c r="O42" s="36">
        <v>1</v>
      </c>
      <c r="P42" s="28" t="str">
        <f t="shared" si="9"/>
        <v>Sangat terampil dalam menyajikan praktek tembang Danhang Gula dan teks wewaler dalam bentuk lisan namun perlu peningkatan dalam menganalisa teks wacana aksara jawa</v>
      </c>
      <c r="Q42" s="39"/>
      <c r="R42" s="39" t="s">
        <v>8</v>
      </c>
      <c r="S42" s="18"/>
      <c r="T42" s="1">
        <v>85</v>
      </c>
      <c r="U42" s="1">
        <v>92</v>
      </c>
      <c r="V42" s="1">
        <v>91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1">
        <v>91</v>
      </c>
      <c r="AH42" s="1">
        <v>92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98</v>
      </c>
      <c r="D52" s="18"/>
      <c r="E52" s="18"/>
      <c r="F52" s="18" t="s">
        <v>99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101</v>
      </c>
      <c r="D53" s="18"/>
      <c r="E53" s="18"/>
      <c r="F53" s="18" t="s">
        <v>102</v>
      </c>
      <c r="G53" s="18"/>
      <c r="H53" s="18"/>
      <c r="I53" s="38"/>
      <c r="J53" s="30"/>
      <c r="K53" s="18">
        <f>IF(COUNTBLANK($G$11:$G$50)=40,"",MIN($G$11:$G$50))</f>
        <v>87</v>
      </c>
      <c r="L53" s="18"/>
      <c r="M53" s="18"/>
      <c r="N53" s="18"/>
      <c r="O53" s="37"/>
      <c r="P53" s="18"/>
      <c r="Q53" s="37" t="s">
        <v>103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104</v>
      </c>
      <c r="G54" s="18"/>
      <c r="H54" s="18"/>
      <c r="I54" s="38"/>
      <c r="J54" s="30"/>
      <c r="K54" s="18">
        <f>IF(COUNTBLANK($G$11:$G$50)=40,"",AVERAGE($G$11:$G$50))</f>
        <v>89.75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109</v>
      </c>
      <c r="R57" s="37" t="s">
        <v>110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9.71093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134779</v>
      </c>
      <c r="C11" s="19" t="s">
        <v>112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Dandhang Gula, teks wewaler sangat baik namun perlu peningkatan dalam menganalisis teks aksara jawa  </v>
      </c>
      <c r="K11" s="28">
        <f t="shared" ref="K11:K50" si="5">IF((COUNTA(AF11:AO11)&gt;0),AVERAGE(AF11:AO11),"")</f>
        <v>89.666666666666671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praktek tembang Danhang Gula dan teks wewaler dalam bentuk lisan namun perlu peningkatan dalam menganalisa teks wacana aksara jawa</v>
      </c>
      <c r="Q11" s="39"/>
      <c r="R11" s="39" t="s">
        <v>8</v>
      </c>
      <c r="S11" s="18"/>
      <c r="T11" s="1">
        <v>92</v>
      </c>
      <c r="U11" s="1">
        <v>92</v>
      </c>
      <c r="V11" s="1">
        <v>92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89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134795</v>
      </c>
      <c r="C12" s="19" t="s">
        <v>113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Dandhang Gula, teks wewaler sangat baik namun perlu peningkatan dalam menganalisis teks aksara jawa  </v>
      </c>
      <c r="K12" s="28">
        <f t="shared" si="5"/>
        <v>89.666666666666671</v>
      </c>
      <c r="L12" s="28" t="str">
        <f t="shared" si="6"/>
        <v>A</v>
      </c>
      <c r="M12" s="28">
        <f t="shared" si="7"/>
        <v>89.666666666666671</v>
      </c>
      <c r="N12" s="28" t="str">
        <f t="shared" si="8"/>
        <v>A</v>
      </c>
      <c r="O12" s="36">
        <v>1</v>
      </c>
      <c r="P12" s="28" t="str">
        <f t="shared" si="9"/>
        <v>Sangat terampil dalam menyajikan praktek tembang Danhang Gula dan teks wewaler dalam bentuk lisan namun perlu peningkatan dalam menganalisa teks wacana aksara jawa</v>
      </c>
      <c r="Q12" s="39"/>
      <c r="R12" s="39" t="s">
        <v>8</v>
      </c>
      <c r="S12" s="18"/>
      <c r="T12" s="1">
        <v>91</v>
      </c>
      <c r="U12" s="1">
        <v>91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89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134811</v>
      </c>
      <c r="C13" s="19" t="s">
        <v>114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Dandhang Gula, teks wewaler sangat baik namun perlu peningkatan dalam menganalisis teks aksara jawa  </v>
      </c>
      <c r="K13" s="28">
        <f t="shared" si="5"/>
        <v>88.666666666666671</v>
      </c>
      <c r="L13" s="28" t="str">
        <f t="shared" si="6"/>
        <v>A</v>
      </c>
      <c r="M13" s="28">
        <f t="shared" si="7"/>
        <v>88.666666666666671</v>
      </c>
      <c r="N13" s="28" t="str">
        <f t="shared" si="8"/>
        <v>A</v>
      </c>
      <c r="O13" s="36">
        <v>1</v>
      </c>
      <c r="P13" s="28" t="str">
        <f t="shared" si="9"/>
        <v>Sangat terampil dalam menyajikan praktek tembang Danhang Gula dan teks wewaler dalam bentuk lisan namun perlu peningkatan dalam menganalisa teks wacana aksara jawa</v>
      </c>
      <c r="Q13" s="39"/>
      <c r="R13" s="39" t="s">
        <v>8</v>
      </c>
      <c r="S13" s="18"/>
      <c r="T13" s="1">
        <v>92</v>
      </c>
      <c r="U13" s="1">
        <v>90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88</v>
      </c>
      <c r="AH13" s="1">
        <v>89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144</v>
      </c>
      <c r="FI13" s="43" t="s">
        <v>145</v>
      </c>
      <c r="FJ13" s="41">
        <v>57141</v>
      </c>
      <c r="FK13" s="41">
        <v>57151</v>
      </c>
    </row>
    <row r="14" spans="1:167" x14ac:dyDescent="0.25">
      <c r="A14" s="19">
        <v>4</v>
      </c>
      <c r="B14" s="19">
        <v>134827</v>
      </c>
      <c r="C14" s="19" t="s">
        <v>115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Dandhang Gula, teks wewaler sangat baik namun perlu peningkatan dalam menganalisis teks aksara jawa  </v>
      </c>
      <c r="K14" s="28">
        <f t="shared" si="5"/>
        <v>88.666666666666671</v>
      </c>
      <c r="L14" s="28" t="str">
        <f t="shared" si="6"/>
        <v>A</v>
      </c>
      <c r="M14" s="28">
        <f t="shared" si="7"/>
        <v>88.666666666666671</v>
      </c>
      <c r="N14" s="28" t="str">
        <f t="shared" si="8"/>
        <v>A</v>
      </c>
      <c r="O14" s="36">
        <v>1</v>
      </c>
      <c r="P14" s="28" t="str">
        <f t="shared" si="9"/>
        <v>Sangat terampil dalam menyajikan praktek tembang Danhang Gula dan teks wewaler dalam bentuk lisan namun perlu peningkatan dalam menganalisa teks wacana aksara jawa</v>
      </c>
      <c r="Q14" s="39"/>
      <c r="R14" s="39" t="s">
        <v>8</v>
      </c>
      <c r="S14" s="18"/>
      <c r="T14" s="1">
        <v>92</v>
      </c>
      <c r="U14" s="1">
        <v>90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88</v>
      </c>
      <c r="AH14" s="1">
        <v>89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134843</v>
      </c>
      <c r="C15" s="19" t="s">
        <v>116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Dandhang Gula, teks wewaler sangat baik namun perlu peningkatan dalam menganalisis teks aksara jawa  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menyajikan praktek tembang Danhang Gula dan teks wewaler dalam bentuk lisan namun perlu peningkatan dalam menganalisa teks wacana aksara jawa</v>
      </c>
      <c r="Q15" s="39"/>
      <c r="R15" s="39" t="s">
        <v>8</v>
      </c>
      <c r="S15" s="18"/>
      <c r="T15" s="1">
        <v>85</v>
      </c>
      <c r="U15" s="1">
        <v>85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146</v>
      </c>
      <c r="FI15" s="43" t="s">
        <v>147</v>
      </c>
      <c r="FJ15" s="41">
        <v>57142</v>
      </c>
      <c r="FK15" s="41">
        <v>57152</v>
      </c>
    </row>
    <row r="16" spans="1:167" x14ac:dyDescent="0.25">
      <c r="A16" s="19">
        <v>6</v>
      </c>
      <c r="B16" s="19">
        <v>134859</v>
      </c>
      <c r="C16" s="19" t="s">
        <v>117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tembang Dandhang Gula, teks wewaler sangat baik namun perlu peningkatan dalam menganalisis teks aksara jawa  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Sangat terampil dalam menyajikan praktek tembang Danhang Gula dan teks wewaler dalam bentuk lisan namun perlu peningkatan dalam menganalisa teks wacana aksara jawa</v>
      </c>
      <c r="Q16" s="39"/>
      <c r="R16" s="39" t="s">
        <v>8</v>
      </c>
      <c r="S16" s="18"/>
      <c r="T16" s="1">
        <v>93</v>
      </c>
      <c r="U16" s="1">
        <v>90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91</v>
      </c>
      <c r="AG16" s="1">
        <v>90</v>
      </c>
      <c r="AH16" s="1">
        <v>92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134875</v>
      </c>
      <c r="C17" s="19" t="s">
        <v>118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tembang Dandhang Gula, teks wewaler sangat baik namun perlu peningkatan dalam menganalisis teks aksara jawa  </v>
      </c>
      <c r="K17" s="28">
        <f t="shared" si="5"/>
        <v>91</v>
      </c>
      <c r="L17" s="28" t="str">
        <f t="shared" si="6"/>
        <v>A</v>
      </c>
      <c r="M17" s="28">
        <f t="shared" si="7"/>
        <v>91</v>
      </c>
      <c r="N17" s="28" t="str">
        <f t="shared" si="8"/>
        <v>A</v>
      </c>
      <c r="O17" s="36">
        <v>1</v>
      </c>
      <c r="P17" s="28" t="str">
        <f t="shared" si="9"/>
        <v>Sangat terampil dalam menyajikan praktek tembang Danhang Gula dan teks wewaler dalam bentuk lisan namun perlu peningkatan dalam menganalisa teks wacana aksara jawa</v>
      </c>
      <c r="Q17" s="39"/>
      <c r="R17" s="39" t="s">
        <v>8</v>
      </c>
      <c r="S17" s="18"/>
      <c r="T17" s="1">
        <v>91</v>
      </c>
      <c r="U17" s="1">
        <v>92</v>
      </c>
      <c r="V17" s="1">
        <v>92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93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57143</v>
      </c>
      <c r="FK17" s="41">
        <v>57153</v>
      </c>
    </row>
    <row r="18" spans="1:167" x14ac:dyDescent="0.25">
      <c r="A18" s="19">
        <v>8</v>
      </c>
      <c r="B18" s="19">
        <v>134891</v>
      </c>
      <c r="C18" s="19" t="s">
        <v>119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tembang Dandhang Gula, teks wewaler sangat baik namun perlu peningkatan dalam menganalisis teks aksara jawa  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menyajikan praktek tembang Danhang Gula dan teks wewaler dalam bentuk lisan namun perlu peningkatan dalam menganalisa teks wacana aksara jawa</v>
      </c>
      <c r="Q18" s="39"/>
      <c r="R18" s="39" t="s">
        <v>8</v>
      </c>
      <c r="S18" s="18"/>
      <c r="T18" s="1">
        <v>85</v>
      </c>
      <c r="U18" s="1">
        <v>90</v>
      </c>
      <c r="V18" s="1">
        <v>87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134907</v>
      </c>
      <c r="C19" s="19" t="s">
        <v>120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Dandhang Gula, teks wewaler sangat baik namun perlu peningkatan dalam menganalisis teks aksara jawa  </v>
      </c>
      <c r="K19" s="28">
        <f t="shared" si="5"/>
        <v>85.333333333333329</v>
      </c>
      <c r="L19" s="28" t="str">
        <f t="shared" si="6"/>
        <v>A</v>
      </c>
      <c r="M19" s="28">
        <f t="shared" si="7"/>
        <v>85.333333333333329</v>
      </c>
      <c r="N19" s="28" t="str">
        <f t="shared" si="8"/>
        <v>A</v>
      </c>
      <c r="O19" s="36">
        <v>1</v>
      </c>
      <c r="P19" s="28" t="str">
        <f t="shared" si="9"/>
        <v>Sangat terampil dalam menyajikan praktek tembang Danhang Gula dan teks wewaler dalam bentuk lisan namun perlu peningkatan dalam menganalisa teks wacana aksara jawa</v>
      </c>
      <c r="Q19" s="39"/>
      <c r="R19" s="39" t="s">
        <v>8</v>
      </c>
      <c r="S19" s="18"/>
      <c r="T19" s="1">
        <v>85</v>
      </c>
      <c r="U19" s="1">
        <v>90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57144</v>
      </c>
      <c r="FK19" s="41">
        <v>57154</v>
      </c>
    </row>
    <row r="20" spans="1:167" x14ac:dyDescent="0.25">
      <c r="A20" s="19">
        <v>10</v>
      </c>
      <c r="B20" s="19">
        <v>134923</v>
      </c>
      <c r="C20" s="19" t="s">
        <v>121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tembang Dandhang Gula, teks wewaler sangat baik namun perlu peningkatan dalam menganalisis teks aksara jawa  </v>
      </c>
      <c r="K20" s="28">
        <f t="shared" si="5"/>
        <v>89.666666666666671</v>
      </c>
      <c r="L20" s="28" t="str">
        <f t="shared" si="6"/>
        <v>A</v>
      </c>
      <c r="M20" s="28">
        <f t="shared" si="7"/>
        <v>89.666666666666671</v>
      </c>
      <c r="N20" s="28" t="str">
        <f t="shared" si="8"/>
        <v>A</v>
      </c>
      <c r="O20" s="36">
        <v>1</v>
      </c>
      <c r="P20" s="28" t="str">
        <f t="shared" si="9"/>
        <v>Sangat terampil dalam menyajikan praktek tembang Danhang Gula dan teks wewaler dalam bentuk lisan namun perlu peningkatan dalam menganalisa teks wacana aksara jawa</v>
      </c>
      <c r="Q20" s="39"/>
      <c r="R20" s="39" t="s">
        <v>8</v>
      </c>
      <c r="S20" s="18"/>
      <c r="T20" s="1">
        <v>90</v>
      </c>
      <c r="U20" s="1">
        <v>90</v>
      </c>
      <c r="V20" s="1">
        <v>91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89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134939</v>
      </c>
      <c r="C21" s="19" t="s">
        <v>122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Dandhang Gula, teks wewaler sangat baik namun perlu peningkatan dalam menganalisis teks aksara jawa  </v>
      </c>
      <c r="K21" s="28">
        <f t="shared" si="5"/>
        <v>89.666666666666671</v>
      </c>
      <c r="L21" s="28" t="str">
        <f t="shared" si="6"/>
        <v>A</v>
      </c>
      <c r="M21" s="28">
        <f t="shared" si="7"/>
        <v>89.666666666666671</v>
      </c>
      <c r="N21" s="28" t="str">
        <f t="shared" si="8"/>
        <v>A</v>
      </c>
      <c r="O21" s="36">
        <v>1</v>
      </c>
      <c r="P21" s="28" t="str">
        <f t="shared" si="9"/>
        <v>Sangat terampil dalam menyajikan praktek tembang Danhang Gula dan teks wewaler dalam bentuk lisan namun perlu peningkatan dalam menganalisa teks wacana aksara jawa</v>
      </c>
      <c r="Q21" s="39"/>
      <c r="R21" s="39" t="s">
        <v>8</v>
      </c>
      <c r="S21" s="18"/>
      <c r="T21" s="1">
        <v>90</v>
      </c>
      <c r="U21" s="1">
        <v>90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89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57145</v>
      </c>
      <c r="FK21" s="41">
        <v>57155</v>
      </c>
    </row>
    <row r="22" spans="1:167" x14ac:dyDescent="0.25">
      <c r="A22" s="19">
        <v>12</v>
      </c>
      <c r="B22" s="19">
        <v>134955</v>
      </c>
      <c r="C22" s="19" t="s">
        <v>123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tembang Dandhang Gula, teks wewaler sangat baik namun perlu peningkatan dalam menganalisis teks aksara jawa  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dalam menyajikan praktek tembang Danhang Gula dan teks wewaler dalam bentuk lisan namun perlu peningkatan dalam menganalisa teks wacana aksara jawa</v>
      </c>
      <c r="Q22" s="39"/>
      <c r="R22" s="39" t="s">
        <v>8</v>
      </c>
      <c r="S22" s="18"/>
      <c r="T22" s="1">
        <v>85</v>
      </c>
      <c r="U22" s="1">
        <v>85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134971</v>
      </c>
      <c r="C23" s="19" t="s">
        <v>124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tembang Dandhang Gula, teks wewaler sangat baik namun perlu peningkatan dalam menganalisis teks aksara jawa  </v>
      </c>
      <c r="K23" s="28">
        <f t="shared" si="5"/>
        <v>85.666666666666671</v>
      </c>
      <c r="L23" s="28" t="str">
        <f t="shared" si="6"/>
        <v>A</v>
      </c>
      <c r="M23" s="28">
        <f t="shared" si="7"/>
        <v>85.666666666666671</v>
      </c>
      <c r="N23" s="28" t="str">
        <f t="shared" si="8"/>
        <v>A</v>
      </c>
      <c r="O23" s="36">
        <v>1</v>
      </c>
      <c r="P23" s="28" t="str">
        <f t="shared" si="9"/>
        <v>Sangat terampil dalam menyajikan praktek tembang Danhang Gula dan teks wewaler dalam bentuk lisan namun perlu peningkatan dalam menganalisa teks wacana aksara jawa</v>
      </c>
      <c r="Q23" s="39"/>
      <c r="R23" s="39" t="s">
        <v>8</v>
      </c>
      <c r="S23" s="18"/>
      <c r="T23" s="1">
        <v>85</v>
      </c>
      <c r="U23" s="1">
        <v>87</v>
      </c>
      <c r="V23" s="1">
        <v>93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85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57146</v>
      </c>
      <c r="FK23" s="41">
        <v>57156</v>
      </c>
    </row>
    <row r="24" spans="1:167" x14ac:dyDescent="0.25">
      <c r="A24" s="19">
        <v>14</v>
      </c>
      <c r="B24" s="19">
        <v>134987</v>
      </c>
      <c r="C24" s="19" t="s">
        <v>125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Dandhang Gula, teks wewaler sangat baik namun perlu peningkatan dalam menganalisis teks aksara jawa  </v>
      </c>
      <c r="K24" s="28">
        <f t="shared" si="5"/>
        <v>85.333333333333329</v>
      </c>
      <c r="L24" s="28" t="str">
        <f t="shared" si="6"/>
        <v>A</v>
      </c>
      <c r="M24" s="28">
        <f t="shared" si="7"/>
        <v>85.333333333333329</v>
      </c>
      <c r="N24" s="28" t="str">
        <f t="shared" si="8"/>
        <v>A</v>
      </c>
      <c r="O24" s="36">
        <v>1</v>
      </c>
      <c r="P24" s="28" t="str">
        <f t="shared" si="9"/>
        <v>Sangat terampil dalam menyajikan praktek tembang Danhang Gula dan teks wewaler dalam bentuk lisan namun perlu peningkatan dalam menganalisa teks wacana aksara jawa</v>
      </c>
      <c r="Q24" s="39"/>
      <c r="R24" s="39" t="s">
        <v>8</v>
      </c>
      <c r="S24" s="18"/>
      <c r="T24" s="1">
        <v>90</v>
      </c>
      <c r="U24" s="1">
        <v>87</v>
      </c>
      <c r="V24" s="1">
        <v>91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135003</v>
      </c>
      <c r="C25" s="19" t="s">
        <v>126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tembang Dandhang Gula, teks wewaler sangat baik namun perlu peningkatan dalam menganalisis teks aksara jawa  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menyajikan praktek tembang Danhang Gula dan teks wewaler dalam bentuk lisan namun perlu peningkatan dalam menganalisa teks wacana aksara jawa</v>
      </c>
      <c r="Q25" s="39"/>
      <c r="R25" s="39" t="s">
        <v>8</v>
      </c>
      <c r="S25" s="18"/>
      <c r="T25" s="1">
        <v>85</v>
      </c>
      <c r="U25" s="1">
        <v>85</v>
      </c>
      <c r="V25" s="1">
        <v>91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57147</v>
      </c>
      <c r="FK25" s="41">
        <v>57157</v>
      </c>
    </row>
    <row r="26" spans="1:167" x14ac:dyDescent="0.25">
      <c r="A26" s="19">
        <v>16</v>
      </c>
      <c r="B26" s="19">
        <v>135019</v>
      </c>
      <c r="C26" s="19" t="s">
        <v>127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tembang Dandhang Gula, teks wewaler sangat baik namun perlu peningkatan dalam menganalisis teks aksara jawa  </v>
      </c>
      <c r="K26" s="28">
        <f t="shared" si="5"/>
        <v>89.666666666666671</v>
      </c>
      <c r="L26" s="28" t="str">
        <f t="shared" si="6"/>
        <v>A</v>
      </c>
      <c r="M26" s="28">
        <f t="shared" si="7"/>
        <v>89.666666666666671</v>
      </c>
      <c r="N26" s="28" t="str">
        <f t="shared" si="8"/>
        <v>A</v>
      </c>
      <c r="O26" s="36">
        <v>1</v>
      </c>
      <c r="P26" s="28" t="str">
        <f t="shared" si="9"/>
        <v>Sangat terampil dalam menyajikan praktek tembang Danhang Gula dan teks wewaler dalam bentuk lisan namun perlu peningkatan dalam menganalisa teks wacana aksara jawa</v>
      </c>
      <c r="Q26" s="39"/>
      <c r="R26" s="39" t="s">
        <v>8</v>
      </c>
      <c r="S26" s="18"/>
      <c r="T26" s="1">
        <v>90</v>
      </c>
      <c r="U26" s="1">
        <v>90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89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135035</v>
      </c>
      <c r="C27" s="19" t="s">
        <v>128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menganalisis tembang Dandhang Gula, teks wewaler sangat baik namun perlu peningkatan dalam menganalisis teks aksara jawa  </v>
      </c>
      <c r="K27" s="28">
        <f t="shared" si="5"/>
        <v>88.666666666666671</v>
      </c>
      <c r="L27" s="28" t="str">
        <f t="shared" si="6"/>
        <v>A</v>
      </c>
      <c r="M27" s="28">
        <f t="shared" si="7"/>
        <v>88.666666666666671</v>
      </c>
      <c r="N27" s="28" t="str">
        <f t="shared" si="8"/>
        <v>A</v>
      </c>
      <c r="O27" s="36">
        <v>1</v>
      </c>
      <c r="P27" s="28" t="str">
        <f t="shared" si="9"/>
        <v>Sangat terampil dalam menyajikan praktek tembang Danhang Gula dan teks wewaler dalam bentuk lisan namun perlu peningkatan dalam menganalisa teks wacana aksara jawa</v>
      </c>
      <c r="Q27" s="39"/>
      <c r="R27" s="39" t="s">
        <v>8</v>
      </c>
      <c r="S27" s="18"/>
      <c r="T27" s="1">
        <v>90</v>
      </c>
      <c r="U27" s="1">
        <v>90</v>
      </c>
      <c r="V27" s="1">
        <v>89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>
        <v>88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57148</v>
      </c>
      <c r="FK27" s="41">
        <v>57158</v>
      </c>
    </row>
    <row r="28" spans="1:167" x14ac:dyDescent="0.25">
      <c r="A28" s="19">
        <v>18</v>
      </c>
      <c r="B28" s="19">
        <v>135067</v>
      </c>
      <c r="C28" s="19" t="s">
        <v>129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Dandhang Gula, teks wewaler sangat baik namun perlu peningkatan dalam menganalisis teks aksara jawa  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menyajikan praktek tembang Danhang Gula dan teks wewaler dalam bentuk lisan namun perlu peningkatan dalam menganalisa teks wacana aksara jawa</v>
      </c>
      <c r="Q28" s="39"/>
      <c r="R28" s="39" t="s">
        <v>8</v>
      </c>
      <c r="S28" s="18"/>
      <c r="T28" s="1">
        <v>90</v>
      </c>
      <c r="U28" s="1">
        <v>90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135051</v>
      </c>
      <c r="C29" s="19" t="s">
        <v>130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tembang Dandhang Gula, teks wewaler sangat baik namun perlu peningkatan dalam menganalisis teks aksara jawa  </v>
      </c>
      <c r="K29" s="28">
        <f t="shared" si="5"/>
        <v>85.333333333333329</v>
      </c>
      <c r="L29" s="28" t="str">
        <f t="shared" si="6"/>
        <v>A</v>
      </c>
      <c r="M29" s="28">
        <f t="shared" si="7"/>
        <v>85.333333333333329</v>
      </c>
      <c r="N29" s="28" t="str">
        <f t="shared" si="8"/>
        <v>A</v>
      </c>
      <c r="O29" s="36">
        <v>1</v>
      </c>
      <c r="P29" s="28" t="str">
        <f t="shared" si="9"/>
        <v>Sangat terampil dalam menyajikan praktek tembang Danhang Gula dan teks wewaler dalam bentuk lisan namun perlu peningkatan dalam menganalisa teks wacana aksara jawa</v>
      </c>
      <c r="Q29" s="39"/>
      <c r="R29" s="39" t="s">
        <v>8</v>
      </c>
      <c r="S29" s="18"/>
      <c r="T29" s="1">
        <v>90</v>
      </c>
      <c r="U29" s="1">
        <v>90</v>
      </c>
      <c r="V29" s="1">
        <v>87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57149</v>
      </c>
      <c r="FK29" s="41">
        <v>57159</v>
      </c>
    </row>
    <row r="30" spans="1:167" x14ac:dyDescent="0.25">
      <c r="A30" s="19">
        <v>20</v>
      </c>
      <c r="B30" s="19">
        <v>135083</v>
      </c>
      <c r="C30" s="19" t="s">
        <v>131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tembang Dandhang Gula, teks wewaler sangat baik namun perlu peningkatan dalam menganalisis teks aksara jawa  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menyajikan praktek tembang Danhang Gula dan teks wewaler dalam bentuk lisan namun perlu peningkatan dalam menganalisa teks wacana aksara jawa</v>
      </c>
      <c r="Q30" s="39"/>
      <c r="R30" s="39" t="s">
        <v>8</v>
      </c>
      <c r="S30" s="18"/>
      <c r="T30" s="1">
        <v>85</v>
      </c>
      <c r="U30" s="1">
        <v>89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135099</v>
      </c>
      <c r="C31" s="19" t="s">
        <v>132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tembang Dandhang Gula, teks wewaler sangat baik namun perlu peningkatan dalam menganalisis teks aksara jawa  </v>
      </c>
      <c r="K31" s="28">
        <f t="shared" si="5"/>
        <v>85.333333333333329</v>
      </c>
      <c r="L31" s="28" t="str">
        <f t="shared" si="6"/>
        <v>A</v>
      </c>
      <c r="M31" s="28">
        <f t="shared" si="7"/>
        <v>85.333333333333329</v>
      </c>
      <c r="N31" s="28" t="str">
        <f t="shared" si="8"/>
        <v>A</v>
      </c>
      <c r="O31" s="36">
        <v>1</v>
      </c>
      <c r="P31" s="28" t="str">
        <f t="shared" si="9"/>
        <v>Sangat terampil dalam menyajikan praktek tembang Danhang Gula dan teks wewaler dalam bentuk lisan namun perlu peningkatan dalam menganalisa teks wacana aksara jawa</v>
      </c>
      <c r="Q31" s="39"/>
      <c r="R31" s="39" t="s">
        <v>8</v>
      </c>
      <c r="S31" s="18"/>
      <c r="T31" s="1">
        <v>85</v>
      </c>
      <c r="U31" s="1">
        <v>85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57150</v>
      </c>
      <c r="FK31" s="41">
        <v>57160</v>
      </c>
    </row>
    <row r="32" spans="1:167" x14ac:dyDescent="0.25">
      <c r="A32" s="19">
        <v>22</v>
      </c>
      <c r="B32" s="19">
        <v>136971</v>
      </c>
      <c r="C32" s="19" t="s">
        <v>133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tembang Dandhang Gula, teks wewaler sangat baik namun perlu peningkatan dalam menganalisis teks aksara jawa  </v>
      </c>
      <c r="K32" s="28">
        <f t="shared" si="5"/>
        <v>87.333333333333329</v>
      </c>
      <c r="L32" s="28" t="str">
        <f t="shared" si="6"/>
        <v>A</v>
      </c>
      <c r="M32" s="28">
        <f t="shared" si="7"/>
        <v>87.333333333333329</v>
      </c>
      <c r="N32" s="28" t="str">
        <f t="shared" si="8"/>
        <v>A</v>
      </c>
      <c r="O32" s="36">
        <v>1</v>
      </c>
      <c r="P32" s="28" t="str">
        <f t="shared" si="9"/>
        <v>Sangat terampil dalam menyajikan praktek tembang Danhang Gula dan teks wewaler dalam bentuk lisan namun perlu peningkatan dalam menganalisa teks wacana aksara jawa</v>
      </c>
      <c r="Q32" s="39"/>
      <c r="R32" s="39" t="s">
        <v>8</v>
      </c>
      <c r="S32" s="18"/>
      <c r="T32" s="1">
        <v>85</v>
      </c>
      <c r="U32" s="1">
        <v>88</v>
      </c>
      <c r="V32" s="1">
        <v>93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85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135115</v>
      </c>
      <c r="C33" s="19" t="s">
        <v>134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tembang Dandhang Gula, teks wewaler sangat baik namun perlu peningkatan dalam menganalisis teks aksara jawa  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menyajikan praktek tembang Danhang Gula dan teks wewaler dalam bentuk lisan namun perlu peningkatan dalam menganalisa teks wacana aksara jawa</v>
      </c>
      <c r="Q33" s="39"/>
      <c r="R33" s="39" t="s">
        <v>8</v>
      </c>
      <c r="S33" s="18"/>
      <c r="T33" s="1">
        <v>85</v>
      </c>
      <c r="U33" s="1">
        <v>87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135131</v>
      </c>
      <c r="C34" s="19" t="s">
        <v>135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tembang Dandhang Gula, teks wewaler sangat baik namun perlu peningkatan dalam menganalisis teks aksara jawa  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menyajikan praktek tembang Danhang Gula dan teks wewaler dalam bentuk lisan namun perlu peningkatan dalam menganalisa teks wacana aksara jawa</v>
      </c>
      <c r="Q34" s="39"/>
      <c r="R34" s="39" t="s">
        <v>8</v>
      </c>
      <c r="S34" s="18"/>
      <c r="T34" s="1">
        <v>90</v>
      </c>
      <c r="U34" s="1">
        <v>88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88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135147</v>
      </c>
      <c r="C35" s="19" t="s">
        <v>136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Dandhang Gula, teks wewaler sangat baik namun perlu peningkatan dalam menganalisis teks aksara jawa 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menyajikan praktek tembang Danhang Gula dan teks wewaler dalam bentuk lisan namun perlu peningkatan dalam menganalisa teks wacana aksara jawa</v>
      </c>
      <c r="Q35" s="39"/>
      <c r="R35" s="39" t="s">
        <v>8</v>
      </c>
      <c r="S35" s="18"/>
      <c r="T35" s="1">
        <v>85</v>
      </c>
      <c r="U35" s="1">
        <v>94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135163</v>
      </c>
      <c r="C36" s="19" t="s">
        <v>137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tembang Dandhang Gula, teks wewaler sangat baik namun perlu peningkatan dalam menganalisis teks aksara jawa  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dalam menyajikan praktek tembang Danhang Gula dan teks wewaler dalam bentuk lisan namun perlu peningkatan dalam menganalisa teks wacana aksara jawa</v>
      </c>
      <c r="Q36" s="39"/>
      <c r="R36" s="39" t="s">
        <v>8</v>
      </c>
      <c r="S36" s="18"/>
      <c r="T36" s="1">
        <v>90</v>
      </c>
      <c r="U36" s="1">
        <v>92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>
        <v>87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135179</v>
      </c>
      <c r="C37" s="19" t="s">
        <v>138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Dandhang Gula, teks wewaler sangat baik namun perlu peningkatan dalam menganalisis teks aksara jawa  </v>
      </c>
      <c r="K37" s="28">
        <f t="shared" si="5"/>
        <v>87.666666666666671</v>
      </c>
      <c r="L37" s="28" t="str">
        <f t="shared" si="6"/>
        <v>A</v>
      </c>
      <c r="M37" s="28">
        <f t="shared" si="7"/>
        <v>87.666666666666671</v>
      </c>
      <c r="N37" s="28" t="str">
        <f t="shared" si="8"/>
        <v>A</v>
      </c>
      <c r="O37" s="36">
        <v>1</v>
      </c>
      <c r="P37" s="28" t="str">
        <f t="shared" si="9"/>
        <v>Sangat terampil dalam menyajikan praktek tembang Danhang Gula dan teks wewaler dalam bentuk lisan namun perlu peningkatan dalam menganalisa teks wacana aksara jawa</v>
      </c>
      <c r="Q37" s="39"/>
      <c r="R37" s="39" t="s">
        <v>8</v>
      </c>
      <c r="S37" s="18"/>
      <c r="T37" s="1">
        <v>90</v>
      </c>
      <c r="U37" s="1">
        <v>88</v>
      </c>
      <c r="V37" s="1">
        <v>91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87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135195</v>
      </c>
      <c r="C38" s="19" t="s">
        <v>139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Dandhang Gula, teks wewaler sangat baik namun perlu peningkatan dalam menganalisis teks aksara jawa  </v>
      </c>
      <c r="K38" s="28">
        <f t="shared" si="5"/>
        <v>91.666666666666671</v>
      </c>
      <c r="L38" s="28" t="str">
        <f t="shared" si="6"/>
        <v>A</v>
      </c>
      <c r="M38" s="28">
        <f t="shared" si="7"/>
        <v>91.666666666666671</v>
      </c>
      <c r="N38" s="28" t="str">
        <f t="shared" si="8"/>
        <v>A</v>
      </c>
      <c r="O38" s="36">
        <v>1</v>
      </c>
      <c r="P38" s="28" t="str">
        <f t="shared" si="9"/>
        <v>Sangat terampil dalam menyajikan praktek tembang Danhang Gula dan teks wewaler dalam bentuk lisan namun perlu peningkatan dalam menganalisa teks wacana aksara jawa</v>
      </c>
      <c r="Q38" s="39"/>
      <c r="R38" s="39" t="s">
        <v>8</v>
      </c>
      <c r="S38" s="18"/>
      <c r="T38" s="1">
        <v>90</v>
      </c>
      <c r="U38" s="1">
        <v>90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92</v>
      </c>
      <c r="AG38" s="1">
        <v>91</v>
      </c>
      <c r="AH38" s="1">
        <v>92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135211</v>
      </c>
      <c r="C39" s="19" t="s">
        <v>140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tembang Dandhang Gula, teks wewaler sangat baik namun perlu peningkatan dalam menganalisis teks aksara jawa  </v>
      </c>
      <c r="K39" s="28">
        <f t="shared" si="5"/>
        <v>88.666666666666671</v>
      </c>
      <c r="L39" s="28" t="str">
        <f t="shared" si="6"/>
        <v>A</v>
      </c>
      <c r="M39" s="28">
        <f t="shared" si="7"/>
        <v>88.666666666666671</v>
      </c>
      <c r="N39" s="28" t="str">
        <f t="shared" si="8"/>
        <v>A</v>
      </c>
      <c r="O39" s="36">
        <v>1</v>
      </c>
      <c r="P39" s="28" t="str">
        <f t="shared" si="9"/>
        <v>Sangat terampil dalam menyajikan praktek tembang Danhang Gula dan teks wewaler dalam bentuk lisan namun perlu peningkatan dalam menganalisa teks wacana aksara jawa</v>
      </c>
      <c r="Q39" s="39"/>
      <c r="R39" s="39" t="s">
        <v>8</v>
      </c>
      <c r="S39" s="18"/>
      <c r="T39" s="1">
        <v>90</v>
      </c>
      <c r="U39" s="1">
        <v>90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88</v>
      </c>
      <c r="AH39" s="1">
        <v>89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135227</v>
      </c>
      <c r="C40" s="19" t="s">
        <v>141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tembang Dandhang Gula, teks wewaler sangat baik namun perlu peningkatan dalam menganalisis teks aksara jawa  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menyajikan praktek tembang Danhang Gula dan teks wewaler dalam bentuk lisan namun perlu peningkatan dalam menganalisa teks wacana aksara jawa</v>
      </c>
      <c r="Q40" s="39"/>
      <c r="R40" s="39" t="s">
        <v>8</v>
      </c>
      <c r="S40" s="18"/>
      <c r="T40" s="1">
        <v>88</v>
      </c>
      <c r="U40" s="1">
        <v>92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135243</v>
      </c>
      <c r="C41" s="19" t="s">
        <v>142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Dandhang Gula, teks wewaler sangat baik namun perlu peningkatan dalam menganalisis teks aksara jawa  </v>
      </c>
      <c r="K41" s="28">
        <f t="shared" si="5"/>
        <v>87.333333333333329</v>
      </c>
      <c r="L41" s="28" t="str">
        <f t="shared" si="6"/>
        <v>A</v>
      </c>
      <c r="M41" s="28">
        <f t="shared" si="7"/>
        <v>87.333333333333329</v>
      </c>
      <c r="N41" s="28" t="str">
        <f t="shared" si="8"/>
        <v>A</v>
      </c>
      <c r="O41" s="36">
        <v>1</v>
      </c>
      <c r="P41" s="28" t="str">
        <f t="shared" si="9"/>
        <v>Sangat terampil dalam menyajikan praktek tembang Danhang Gula dan teks wewaler dalam bentuk lisan namun perlu peningkatan dalam menganalisa teks wacana aksara jawa</v>
      </c>
      <c r="Q41" s="39"/>
      <c r="R41" s="39" t="s">
        <v>8</v>
      </c>
      <c r="S41" s="18"/>
      <c r="T41" s="1">
        <v>91</v>
      </c>
      <c r="U41" s="1">
        <v>92</v>
      </c>
      <c r="V41" s="1">
        <v>86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92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135259</v>
      </c>
      <c r="C42" s="19" t="s">
        <v>143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tembang Dandhang Gula, teks wewaler sangat baik namun perlu peningkatan dalam menganalisis teks aksara jawa  </v>
      </c>
      <c r="K42" s="28">
        <f t="shared" si="5"/>
        <v>88.666666666666671</v>
      </c>
      <c r="L42" s="28" t="str">
        <f t="shared" si="6"/>
        <v>A</v>
      </c>
      <c r="M42" s="28">
        <f t="shared" si="7"/>
        <v>88.666666666666671</v>
      </c>
      <c r="N42" s="28" t="str">
        <f t="shared" si="8"/>
        <v>A</v>
      </c>
      <c r="O42" s="36">
        <v>1</v>
      </c>
      <c r="P42" s="28" t="str">
        <f t="shared" si="9"/>
        <v>Sangat terampil dalam menyajikan praktek tembang Danhang Gula dan teks wewaler dalam bentuk lisan namun perlu peningkatan dalam menganalisa teks wacana aksara jawa</v>
      </c>
      <c r="Q42" s="39"/>
      <c r="R42" s="39" t="s">
        <v>8</v>
      </c>
      <c r="S42" s="18"/>
      <c r="T42" s="1">
        <v>92</v>
      </c>
      <c r="U42" s="1">
        <v>90</v>
      </c>
      <c r="V42" s="1">
        <v>92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1">
        <v>88</v>
      </c>
      <c r="AH42" s="1">
        <v>89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98</v>
      </c>
      <c r="D52" s="18"/>
      <c r="E52" s="18"/>
      <c r="F52" s="18" t="s">
        <v>99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101</v>
      </c>
      <c r="D53" s="18"/>
      <c r="E53" s="18"/>
      <c r="F53" s="18" t="s">
        <v>102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104</v>
      </c>
      <c r="G54" s="18"/>
      <c r="H54" s="18"/>
      <c r="I54" s="38"/>
      <c r="J54" s="30"/>
      <c r="K54" s="18">
        <f>IF(COUNTBLANK($G$11:$G$50)=40,"",AVERAGE($G$11:$G$50))</f>
        <v>89.09375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109</v>
      </c>
      <c r="R57" s="37" t="s">
        <v>110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Presario</cp:lastModifiedBy>
  <dcterms:created xsi:type="dcterms:W3CDTF">2015-09-01T09:01:01Z</dcterms:created>
  <dcterms:modified xsi:type="dcterms:W3CDTF">2020-04-16T15:09:37Z</dcterms:modified>
  <cp:category/>
</cp:coreProperties>
</file>