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SMALAN\FRESTO\PAT GENAP 1920\"/>
    </mc:Choice>
  </mc:AlternateContent>
  <bookViews>
    <workbookView xWindow="0" yWindow="0" windowWidth="20490" windowHeight="7755" activeTab="6"/>
  </bookViews>
  <sheets>
    <sheet name="X-MIPA 1" sheetId="1" r:id="rId1"/>
    <sheet name="X-MIPA 2" sheetId="2" r:id="rId2"/>
    <sheet name="X-MIPA 3" sheetId="3" r:id="rId3"/>
    <sheet name="X-MIPA 4" sheetId="4" r:id="rId4"/>
    <sheet name="X-MIPA 5" sheetId="5" r:id="rId5"/>
    <sheet name="X-MIPA 6" sheetId="6" r:id="rId6"/>
    <sheet name="X-MIPA 7" sheetId="7" r:id="rId7"/>
  </sheets>
  <calcPr calcId="152511"/>
</workbook>
</file>

<file path=xl/calcChain.xml><?xml version="1.0" encoding="utf-8"?>
<calcChain xmlns="http://schemas.openxmlformats.org/spreadsheetml/2006/main">
  <c r="K55" i="7" l="1"/>
  <c r="P50" i="7"/>
  <c r="M50" i="7"/>
  <c r="N50" i="7" s="1"/>
  <c r="K50" i="7"/>
  <c r="L50" i="7" s="1"/>
  <c r="J50" i="7"/>
  <c r="H50" i="7"/>
  <c r="G50" i="7"/>
  <c r="F50" i="7"/>
  <c r="E50" i="7"/>
  <c r="P49" i="7"/>
  <c r="M49" i="7"/>
  <c r="N49" i="7" s="1"/>
  <c r="K49" i="7"/>
  <c r="L49" i="7" s="1"/>
  <c r="J49" i="7"/>
  <c r="H49" i="7"/>
  <c r="G49" i="7"/>
  <c r="F49" i="7"/>
  <c r="E49" i="7"/>
  <c r="P48" i="7"/>
  <c r="M48" i="7"/>
  <c r="N48" i="7" s="1"/>
  <c r="K48" i="7"/>
  <c r="L48" i="7" s="1"/>
  <c r="J48" i="7"/>
  <c r="H48" i="7"/>
  <c r="G48" i="7"/>
  <c r="F48" i="7"/>
  <c r="E48" i="7"/>
  <c r="P47" i="7"/>
  <c r="M47" i="7"/>
  <c r="N47" i="7" s="1"/>
  <c r="K47" i="7"/>
  <c r="L47" i="7" s="1"/>
  <c r="J47" i="7"/>
  <c r="H47" i="7"/>
  <c r="G47" i="7"/>
  <c r="F47" i="7"/>
  <c r="E47" i="7"/>
  <c r="P46" i="7"/>
  <c r="M46" i="7"/>
  <c r="N46" i="7" s="1"/>
  <c r="K46" i="7"/>
  <c r="L46" i="7" s="1"/>
  <c r="J46" i="7"/>
  <c r="G46" i="7"/>
  <c r="H46" i="7" s="1"/>
  <c r="E46" i="7"/>
  <c r="F46" i="7" s="1"/>
  <c r="P45" i="7"/>
  <c r="M45" i="7"/>
  <c r="N45" i="7" s="1"/>
  <c r="K45" i="7"/>
  <c r="L45" i="7" s="1"/>
  <c r="J45" i="7"/>
  <c r="G45" i="7"/>
  <c r="H45" i="7" s="1"/>
  <c r="E45" i="7"/>
  <c r="F45" i="7" s="1"/>
  <c r="P44" i="7"/>
  <c r="M44" i="7"/>
  <c r="N44" i="7" s="1"/>
  <c r="K44" i="7"/>
  <c r="L44" i="7" s="1"/>
  <c r="J44" i="7"/>
  <c r="G44" i="7"/>
  <c r="H44" i="7" s="1"/>
  <c r="E44" i="7"/>
  <c r="F44" i="7" s="1"/>
  <c r="P43" i="7"/>
  <c r="M43" i="7"/>
  <c r="N43" i="7" s="1"/>
  <c r="K43" i="7"/>
  <c r="L43" i="7" s="1"/>
  <c r="J43" i="7"/>
  <c r="G43" i="7"/>
  <c r="H43" i="7" s="1"/>
  <c r="E43" i="7"/>
  <c r="F43" i="7" s="1"/>
  <c r="P42" i="7"/>
  <c r="M42" i="7"/>
  <c r="N42" i="7" s="1"/>
  <c r="K42" i="7"/>
  <c r="L42" i="7" s="1"/>
  <c r="J42" i="7"/>
  <c r="G42" i="7"/>
  <c r="H42" i="7" s="1"/>
  <c r="E42" i="7"/>
  <c r="F42" i="7" s="1"/>
  <c r="P41" i="7"/>
  <c r="M41" i="7"/>
  <c r="N41" i="7" s="1"/>
  <c r="K41" i="7"/>
  <c r="L41" i="7" s="1"/>
  <c r="J41" i="7"/>
  <c r="G41" i="7"/>
  <c r="H41" i="7" s="1"/>
  <c r="E41" i="7"/>
  <c r="F41" i="7" s="1"/>
  <c r="P40" i="7"/>
  <c r="M40" i="7"/>
  <c r="N40" i="7" s="1"/>
  <c r="K40" i="7"/>
  <c r="L40" i="7" s="1"/>
  <c r="J40" i="7"/>
  <c r="G40" i="7"/>
  <c r="H40" i="7" s="1"/>
  <c r="E40" i="7"/>
  <c r="F40" i="7" s="1"/>
  <c r="P39" i="7"/>
  <c r="M39" i="7"/>
  <c r="N39" i="7" s="1"/>
  <c r="K39" i="7"/>
  <c r="L39" i="7" s="1"/>
  <c r="J39" i="7"/>
  <c r="G39" i="7"/>
  <c r="H39" i="7" s="1"/>
  <c r="E39" i="7"/>
  <c r="F39" i="7" s="1"/>
  <c r="P38" i="7"/>
  <c r="M38" i="7"/>
  <c r="N38" i="7" s="1"/>
  <c r="K38" i="7"/>
  <c r="L38" i="7" s="1"/>
  <c r="J38" i="7"/>
  <c r="G38" i="7"/>
  <c r="H38" i="7" s="1"/>
  <c r="E38" i="7"/>
  <c r="F38" i="7" s="1"/>
  <c r="P37" i="7"/>
  <c r="M37" i="7"/>
  <c r="N37" i="7" s="1"/>
  <c r="K37" i="7"/>
  <c r="L37" i="7" s="1"/>
  <c r="J37" i="7"/>
  <c r="G37" i="7"/>
  <c r="H37" i="7" s="1"/>
  <c r="E37" i="7"/>
  <c r="F37" i="7" s="1"/>
  <c r="P36" i="7"/>
  <c r="M36" i="7"/>
  <c r="N36" i="7" s="1"/>
  <c r="K36" i="7"/>
  <c r="L36" i="7" s="1"/>
  <c r="J36" i="7"/>
  <c r="G36" i="7"/>
  <c r="H36" i="7" s="1"/>
  <c r="E36" i="7"/>
  <c r="F36" i="7" s="1"/>
  <c r="P35" i="7"/>
  <c r="M35" i="7"/>
  <c r="N35" i="7" s="1"/>
  <c r="K35" i="7"/>
  <c r="L35" i="7" s="1"/>
  <c r="J35" i="7"/>
  <c r="G35" i="7"/>
  <c r="H35" i="7" s="1"/>
  <c r="E35" i="7"/>
  <c r="F35" i="7" s="1"/>
  <c r="P34" i="7"/>
  <c r="M34" i="7"/>
  <c r="N34" i="7" s="1"/>
  <c r="K34" i="7"/>
  <c r="L34" i="7" s="1"/>
  <c r="J34" i="7"/>
  <c r="G34" i="7"/>
  <c r="H34" i="7" s="1"/>
  <c r="E34" i="7"/>
  <c r="F34" i="7" s="1"/>
  <c r="P33" i="7"/>
  <c r="M33" i="7"/>
  <c r="N33" i="7" s="1"/>
  <c r="K33" i="7"/>
  <c r="L33" i="7" s="1"/>
  <c r="J33" i="7"/>
  <c r="G33" i="7"/>
  <c r="H33" i="7" s="1"/>
  <c r="E33" i="7"/>
  <c r="F33" i="7" s="1"/>
  <c r="P32" i="7"/>
  <c r="M32" i="7"/>
  <c r="N32" i="7" s="1"/>
  <c r="K32" i="7"/>
  <c r="L32" i="7" s="1"/>
  <c r="J32" i="7"/>
  <c r="G32" i="7"/>
  <c r="H32" i="7" s="1"/>
  <c r="E32" i="7"/>
  <c r="F32" i="7" s="1"/>
  <c r="P31" i="7"/>
  <c r="M31" i="7"/>
  <c r="N31" i="7" s="1"/>
  <c r="K31" i="7"/>
  <c r="L31" i="7" s="1"/>
  <c r="J31" i="7"/>
  <c r="G31" i="7"/>
  <c r="H31" i="7" s="1"/>
  <c r="E31" i="7"/>
  <c r="F31" i="7" s="1"/>
  <c r="P30" i="7"/>
  <c r="M30" i="7"/>
  <c r="N30" i="7" s="1"/>
  <c r="K30" i="7"/>
  <c r="L30" i="7" s="1"/>
  <c r="J30" i="7"/>
  <c r="G30" i="7"/>
  <c r="H30" i="7" s="1"/>
  <c r="E30" i="7"/>
  <c r="F30" i="7" s="1"/>
  <c r="P29" i="7"/>
  <c r="M29" i="7"/>
  <c r="N29" i="7" s="1"/>
  <c r="K29" i="7"/>
  <c r="L29" i="7" s="1"/>
  <c r="J29" i="7"/>
  <c r="G29" i="7"/>
  <c r="H29" i="7" s="1"/>
  <c r="E29" i="7"/>
  <c r="F29" i="7" s="1"/>
  <c r="P28" i="7"/>
  <c r="M28" i="7"/>
  <c r="N28" i="7" s="1"/>
  <c r="K28" i="7"/>
  <c r="L28" i="7" s="1"/>
  <c r="J28" i="7"/>
  <c r="G28" i="7"/>
  <c r="H28" i="7" s="1"/>
  <c r="E28" i="7"/>
  <c r="F28" i="7" s="1"/>
  <c r="P27" i="7"/>
  <c r="M27" i="7"/>
  <c r="N27" i="7" s="1"/>
  <c r="K27" i="7"/>
  <c r="L27" i="7" s="1"/>
  <c r="J27" i="7"/>
  <c r="G27" i="7"/>
  <c r="H27" i="7" s="1"/>
  <c r="E27" i="7"/>
  <c r="F27" i="7" s="1"/>
  <c r="P26" i="7"/>
  <c r="M26" i="7"/>
  <c r="N26" i="7" s="1"/>
  <c r="K26" i="7"/>
  <c r="L26" i="7" s="1"/>
  <c r="J26" i="7"/>
  <c r="G26" i="7"/>
  <c r="H26" i="7" s="1"/>
  <c r="E26" i="7"/>
  <c r="F26" i="7" s="1"/>
  <c r="P25" i="7"/>
  <c r="M25" i="7"/>
  <c r="N25" i="7" s="1"/>
  <c r="K25" i="7"/>
  <c r="L25" i="7" s="1"/>
  <c r="J25" i="7"/>
  <c r="G25" i="7"/>
  <c r="H25" i="7" s="1"/>
  <c r="E25" i="7"/>
  <c r="F25" i="7" s="1"/>
  <c r="P24" i="7"/>
  <c r="M24" i="7"/>
  <c r="N24" i="7" s="1"/>
  <c r="K24" i="7"/>
  <c r="L24" i="7" s="1"/>
  <c r="J24" i="7"/>
  <c r="G24" i="7"/>
  <c r="H24" i="7" s="1"/>
  <c r="E24" i="7"/>
  <c r="F24" i="7" s="1"/>
  <c r="P23" i="7"/>
  <c r="M23" i="7"/>
  <c r="N23" i="7" s="1"/>
  <c r="K23" i="7"/>
  <c r="L23" i="7" s="1"/>
  <c r="J23" i="7"/>
  <c r="G23" i="7"/>
  <c r="H23" i="7" s="1"/>
  <c r="E23" i="7"/>
  <c r="F23" i="7" s="1"/>
  <c r="P22" i="7"/>
  <c r="M22" i="7"/>
  <c r="N22" i="7" s="1"/>
  <c r="K22" i="7"/>
  <c r="L22" i="7" s="1"/>
  <c r="J22" i="7"/>
  <c r="G22" i="7"/>
  <c r="H22" i="7" s="1"/>
  <c r="E22" i="7"/>
  <c r="F22" i="7" s="1"/>
  <c r="P21" i="7"/>
  <c r="M21" i="7"/>
  <c r="N21" i="7" s="1"/>
  <c r="K21" i="7"/>
  <c r="L21" i="7" s="1"/>
  <c r="J21" i="7"/>
  <c r="G21" i="7"/>
  <c r="H21" i="7" s="1"/>
  <c r="E21" i="7"/>
  <c r="F21" i="7" s="1"/>
  <c r="P20" i="7"/>
  <c r="M20" i="7"/>
  <c r="N20" i="7" s="1"/>
  <c r="K20" i="7"/>
  <c r="L20" i="7" s="1"/>
  <c r="J20" i="7"/>
  <c r="G20" i="7"/>
  <c r="H20" i="7" s="1"/>
  <c r="E20" i="7"/>
  <c r="F20" i="7" s="1"/>
  <c r="P19" i="7"/>
  <c r="M19" i="7"/>
  <c r="N19" i="7" s="1"/>
  <c r="K19" i="7"/>
  <c r="L19" i="7" s="1"/>
  <c r="J19" i="7"/>
  <c r="G19" i="7"/>
  <c r="H19" i="7" s="1"/>
  <c r="E19" i="7"/>
  <c r="F19" i="7" s="1"/>
  <c r="P18" i="7"/>
  <c r="M18" i="7"/>
  <c r="N18" i="7" s="1"/>
  <c r="K18" i="7"/>
  <c r="L18" i="7" s="1"/>
  <c r="J18" i="7"/>
  <c r="G18" i="7"/>
  <c r="H18" i="7" s="1"/>
  <c r="E18" i="7"/>
  <c r="F18" i="7" s="1"/>
  <c r="P17" i="7"/>
  <c r="M17" i="7"/>
  <c r="N17" i="7" s="1"/>
  <c r="K17" i="7"/>
  <c r="L17" i="7" s="1"/>
  <c r="J17" i="7"/>
  <c r="G17" i="7"/>
  <c r="H17" i="7" s="1"/>
  <c r="E17" i="7"/>
  <c r="F17" i="7" s="1"/>
  <c r="P16" i="7"/>
  <c r="M16" i="7"/>
  <c r="N16" i="7" s="1"/>
  <c r="K16" i="7"/>
  <c r="L16" i="7" s="1"/>
  <c r="J16" i="7"/>
  <c r="G16" i="7"/>
  <c r="H16" i="7" s="1"/>
  <c r="E16" i="7"/>
  <c r="F16" i="7" s="1"/>
  <c r="P15" i="7"/>
  <c r="M15" i="7"/>
  <c r="N15" i="7" s="1"/>
  <c r="K15" i="7"/>
  <c r="L15" i="7" s="1"/>
  <c r="J15" i="7"/>
  <c r="G15" i="7"/>
  <c r="H15" i="7" s="1"/>
  <c r="E15" i="7"/>
  <c r="F15" i="7" s="1"/>
  <c r="P14" i="7"/>
  <c r="M14" i="7"/>
  <c r="N14" i="7" s="1"/>
  <c r="K14" i="7"/>
  <c r="L14" i="7" s="1"/>
  <c r="J14" i="7"/>
  <c r="G14" i="7"/>
  <c r="H14" i="7" s="1"/>
  <c r="E14" i="7"/>
  <c r="F14" i="7" s="1"/>
  <c r="P13" i="7"/>
  <c r="M13" i="7"/>
  <c r="N13" i="7" s="1"/>
  <c r="K13" i="7"/>
  <c r="L13" i="7" s="1"/>
  <c r="J13" i="7"/>
  <c r="G13" i="7"/>
  <c r="H13" i="7" s="1"/>
  <c r="E13" i="7"/>
  <c r="F13" i="7" s="1"/>
  <c r="P12" i="7"/>
  <c r="M12" i="7"/>
  <c r="N12" i="7" s="1"/>
  <c r="K12" i="7"/>
  <c r="L12" i="7" s="1"/>
  <c r="J12" i="7"/>
  <c r="G12" i="7"/>
  <c r="H12" i="7" s="1"/>
  <c r="E12" i="7"/>
  <c r="F12" i="7" s="1"/>
  <c r="P11" i="7"/>
  <c r="M11" i="7"/>
  <c r="N11" i="7" s="1"/>
  <c r="K11" i="7"/>
  <c r="L11" i="7" s="1"/>
  <c r="J11" i="7"/>
  <c r="G11" i="7"/>
  <c r="E11" i="7"/>
  <c r="F11" i="7" s="1"/>
  <c r="K55" i="6"/>
  <c r="P50" i="6"/>
  <c r="N50" i="6"/>
  <c r="M50" i="6"/>
  <c r="L50" i="6"/>
  <c r="K50" i="6"/>
  <c r="J50" i="6"/>
  <c r="G50" i="6"/>
  <c r="H50" i="6" s="1"/>
  <c r="E50" i="6"/>
  <c r="F50" i="6" s="1"/>
  <c r="P49" i="6"/>
  <c r="N49" i="6"/>
  <c r="M49" i="6"/>
  <c r="L49" i="6"/>
  <c r="K49" i="6"/>
  <c r="J49" i="6"/>
  <c r="G49" i="6"/>
  <c r="H49" i="6" s="1"/>
  <c r="E49" i="6"/>
  <c r="F49" i="6" s="1"/>
  <c r="P48" i="6"/>
  <c r="N48" i="6"/>
  <c r="M48" i="6"/>
  <c r="L48" i="6"/>
  <c r="K48" i="6"/>
  <c r="J48" i="6"/>
  <c r="G48" i="6"/>
  <c r="H48" i="6" s="1"/>
  <c r="E48" i="6"/>
  <c r="F48" i="6" s="1"/>
  <c r="P47" i="6"/>
  <c r="N47" i="6"/>
  <c r="M47" i="6"/>
  <c r="L47" i="6"/>
  <c r="K47" i="6"/>
  <c r="J47" i="6"/>
  <c r="G47" i="6"/>
  <c r="H47" i="6" s="1"/>
  <c r="E47" i="6"/>
  <c r="F47" i="6" s="1"/>
  <c r="P46" i="6"/>
  <c r="N46" i="6"/>
  <c r="M46" i="6"/>
  <c r="L46" i="6"/>
  <c r="K46" i="6"/>
  <c r="J46" i="6"/>
  <c r="G46" i="6"/>
  <c r="H46" i="6" s="1"/>
  <c r="E46" i="6"/>
  <c r="F46" i="6" s="1"/>
  <c r="P45" i="6"/>
  <c r="N45" i="6"/>
  <c r="M45" i="6"/>
  <c r="L45" i="6"/>
  <c r="K45" i="6"/>
  <c r="J45" i="6"/>
  <c r="G45" i="6"/>
  <c r="H45" i="6" s="1"/>
  <c r="E45" i="6"/>
  <c r="F45" i="6" s="1"/>
  <c r="P44" i="6"/>
  <c r="N44" i="6"/>
  <c r="M44" i="6"/>
  <c r="L44" i="6"/>
  <c r="K44" i="6"/>
  <c r="J44" i="6"/>
  <c r="G44" i="6"/>
  <c r="H44" i="6" s="1"/>
  <c r="E44" i="6"/>
  <c r="F44" i="6" s="1"/>
  <c r="P43" i="6"/>
  <c r="N43" i="6"/>
  <c r="M43" i="6"/>
  <c r="L43" i="6"/>
  <c r="K43" i="6"/>
  <c r="J43" i="6"/>
  <c r="G43" i="6"/>
  <c r="H43" i="6" s="1"/>
  <c r="E43" i="6"/>
  <c r="F43" i="6" s="1"/>
  <c r="P42" i="6"/>
  <c r="N42" i="6"/>
  <c r="M42" i="6"/>
  <c r="L42" i="6"/>
  <c r="K42" i="6"/>
  <c r="J42" i="6"/>
  <c r="G42" i="6"/>
  <c r="H42" i="6" s="1"/>
  <c r="E42" i="6"/>
  <c r="F42" i="6" s="1"/>
  <c r="P41" i="6"/>
  <c r="N41" i="6"/>
  <c r="M41" i="6"/>
  <c r="L41" i="6"/>
  <c r="K41" i="6"/>
  <c r="J41" i="6"/>
  <c r="G41" i="6"/>
  <c r="H41" i="6" s="1"/>
  <c r="E41" i="6"/>
  <c r="F41" i="6" s="1"/>
  <c r="P40" i="6"/>
  <c r="N40" i="6"/>
  <c r="M40" i="6"/>
  <c r="L40" i="6"/>
  <c r="K40" i="6"/>
  <c r="J40" i="6"/>
  <c r="G40" i="6"/>
  <c r="H40" i="6" s="1"/>
  <c r="E40" i="6"/>
  <c r="F40" i="6" s="1"/>
  <c r="P39" i="6"/>
  <c r="N39" i="6"/>
  <c r="M39" i="6"/>
  <c r="L39" i="6"/>
  <c r="K39" i="6"/>
  <c r="J39" i="6"/>
  <c r="G39" i="6"/>
  <c r="H39" i="6" s="1"/>
  <c r="E39" i="6"/>
  <c r="F39" i="6" s="1"/>
  <c r="P38" i="6"/>
  <c r="N38" i="6"/>
  <c r="M38" i="6"/>
  <c r="L38" i="6"/>
  <c r="K38" i="6"/>
  <c r="J38" i="6"/>
  <c r="G38" i="6"/>
  <c r="H38" i="6" s="1"/>
  <c r="E38" i="6"/>
  <c r="F38" i="6" s="1"/>
  <c r="P37" i="6"/>
  <c r="N37" i="6"/>
  <c r="M37" i="6"/>
  <c r="L37" i="6"/>
  <c r="K37" i="6"/>
  <c r="J37" i="6"/>
  <c r="G37" i="6"/>
  <c r="H37" i="6" s="1"/>
  <c r="E37" i="6"/>
  <c r="F37" i="6" s="1"/>
  <c r="P36" i="6"/>
  <c r="N36" i="6"/>
  <c r="M36" i="6"/>
  <c r="L36" i="6"/>
  <c r="K36" i="6"/>
  <c r="J36" i="6"/>
  <c r="G36" i="6"/>
  <c r="H36" i="6" s="1"/>
  <c r="E36" i="6"/>
  <c r="F36" i="6" s="1"/>
  <c r="P35" i="6"/>
  <c r="N35" i="6"/>
  <c r="M35" i="6"/>
  <c r="L35" i="6"/>
  <c r="K35" i="6"/>
  <c r="J35" i="6"/>
  <c r="G35" i="6"/>
  <c r="H35" i="6" s="1"/>
  <c r="E35" i="6"/>
  <c r="F35" i="6" s="1"/>
  <c r="P34" i="6"/>
  <c r="N34" i="6"/>
  <c r="M34" i="6"/>
  <c r="L34" i="6"/>
  <c r="K34" i="6"/>
  <c r="J34" i="6"/>
  <c r="G34" i="6"/>
  <c r="H34" i="6" s="1"/>
  <c r="E34" i="6"/>
  <c r="F34" i="6" s="1"/>
  <c r="P33" i="6"/>
  <c r="N33" i="6"/>
  <c r="M33" i="6"/>
  <c r="L33" i="6"/>
  <c r="K33" i="6"/>
  <c r="J33" i="6"/>
  <c r="G33" i="6"/>
  <c r="H33" i="6" s="1"/>
  <c r="E33" i="6"/>
  <c r="F33" i="6" s="1"/>
  <c r="P32" i="6"/>
  <c r="N32" i="6"/>
  <c r="M32" i="6"/>
  <c r="L32" i="6"/>
  <c r="K32" i="6"/>
  <c r="J32" i="6"/>
  <c r="G32" i="6"/>
  <c r="H32" i="6" s="1"/>
  <c r="E32" i="6"/>
  <c r="F32" i="6" s="1"/>
  <c r="P31" i="6"/>
  <c r="N31" i="6"/>
  <c r="M31" i="6"/>
  <c r="L31" i="6"/>
  <c r="K31" i="6"/>
  <c r="J31" i="6"/>
  <c r="G31" i="6"/>
  <c r="H31" i="6" s="1"/>
  <c r="E31" i="6"/>
  <c r="F31" i="6" s="1"/>
  <c r="P30" i="6"/>
  <c r="N30" i="6"/>
  <c r="M30" i="6"/>
  <c r="L30" i="6"/>
  <c r="K30" i="6"/>
  <c r="J30" i="6"/>
  <c r="G30" i="6"/>
  <c r="H30" i="6" s="1"/>
  <c r="E30" i="6"/>
  <c r="F30" i="6" s="1"/>
  <c r="P29" i="6"/>
  <c r="N29" i="6"/>
  <c r="M29" i="6"/>
  <c r="L29" i="6"/>
  <c r="K29" i="6"/>
  <c r="J29" i="6"/>
  <c r="G29" i="6"/>
  <c r="H29" i="6" s="1"/>
  <c r="E29" i="6"/>
  <c r="F29" i="6" s="1"/>
  <c r="P28" i="6"/>
  <c r="M28" i="6"/>
  <c r="N28" i="6" s="1"/>
  <c r="K28" i="6"/>
  <c r="L28" i="6" s="1"/>
  <c r="J28" i="6"/>
  <c r="G28" i="6"/>
  <c r="H28" i="6" s="1"/>
  <c r="E28" i="6"/>
  <c r="F28" i="6" s="1"/>
  <c r="P27" i="6"/>
  <c r="N27" i="6"/>
  <c r="M27" i="6"/>
  <c r="L27" i="6"/>
  <c r="K27" i="6"/>
  <c r="J27" i="6"/>
  <c r="G27" i="6"/>
  <c r="H27" i="6" s="1"/>
  <c r="E27" i="6"/>
  <c r="F27" i="6" s="1"/>
  <c r="P26" i="6"/>
  <c r="N26" i="6"/>
  <c r="M26" i="6"/>
  <c r="L26" i="6"/>
  <c r="K26" i="6"/>
  <c r="J26" i="6"/>
  <c r="G26" i="6"/>
  <c r="H26" i="6" s="1"/>
  <c r="E26" i="6"/>
  <c r="F26" i="6" s="1"/>
  <c r="P25" i="6"/>
  <c r="N25" i="6"/>
  <c r="M25" i="6"/>
  <c r="L25" i="6"/>
  <c r="K25" i="6"/>
  <c r="J25" i="6"/>
  <c r="G25" i="6"/>
  <c r="H25" i="6" s="1"/>
  <c r="E25" i="6"/>
  <c r="F25" i="6" s="1"/>
  <c r="P24" i="6"/>
  <c r="N24" i="6"/>
  <c r="M24" i="6"/>
  <c r="L24" i="6"/>
  <c r="K24" i="6"/>
  <c r="J24" i="6"/>
  <c r="G24" i="6"/>
  <c r="H24" i="6" s="1"/>
  <c r="E24" i="6"/>
  <c r="F24" i="6" s="1"/>
  <c r="P23" i="6"/>
  <c r="N23" i="6"/>
  <c r="M23" i="6"/>
  <c r="L23" i="6"/>
  <c r="K23" i="6"/>
  <c r="J23" i="6"/>
  <c r="G23" i="6"/>
  <c r="H23" i="6" s="1"/>
  <c r="E23" i="6"/>
  <c r="F23" i="6" s="1"/>
  <c r="P22" i="6"/>
  <c r="N22" i="6"/>
  <c r="M22" i="6"/>
  <c r="L22" i="6"/>
  <c r="K22" i="6"/>
  <c r="J22" i="6"/>
  <c r="G22" i="6"/>
  <c r="H22" i="6" s="1"/>
  <c r="E22" i="6"/>
  <c r="F22" i="6" s="1"/>
  <c r="P21" i="6"/>
  <c r="M21" i="6"/>
  <c r="N21" i="6" s="1"/>
  <c r="K21" i="6"/>
  <c r="L21" i="6" s="1"/>
  <c r="J21" i="6"/>
  <c r="G21" i="6"/>
  <c r="H21" i="6" s="1"/>
  <c r="E21" i="6"/>
  <c r="F21" i="6" s="1"/>
  <c r="P20" i="6"/>
  <c r="N20" i="6"/>
  <c r="M20" i="6"/>
  <c r="L20" i="6"/>
  <c r="K20" i="6"/>
  <c r="J20" i="6"/>
  <c r="G20" i="6"/>
  <c r="H20" i="6" s="1"/>
  <c r="E20" i="6"/>
  <c r="F20" i="6" s="1"/>
  <c r="P19" i="6"/>
  <c r="N19" i="6"/>
  <c r="M19" i="6"/>
  <c r="L19" i="6"/>
  <c r="K19" i="6"/>
  <c r="J19" i="6"/>
  <c r="G19" i="6"/>
  <c r="H19" i="6" s="1"/>
  <c r="E19" i="6"/>
  <c r="F19" i="6" s="1"/>
  <c r="P18" i="6"/>
  <c r="N18" i="6"/>
  <c r="M18" i="6"/>
  <c r="L18" i="6"/>
  <c r="K18" i="6"/>
  <c r="J18" i="6"/>
  <c r="G18" i="6"/>
  <c r="H18" i="6" s="1"/>
  <c r="E18" i="6"/>
  <c r="F18" i="6" s="1"/>
  <c r="P17" i="6"/>
  <c r="N17" i="6"/>
  <c r="M17" i="6"/>
  <c r="L17" i="6"/>
  <c r="K17" i="6"/>
  <c r="J17" i="6"/>
  <c r="G17" i="6"/>
  <c r="H17" i="6" s="1"/>
  <c r="E17" i="6"/>
  <c r="F17" i="6" s="1"/>
  <c r="P16" i="6"/>
  <c r="N16" i="6"/>
  <c r="M16" i="6"/>
  <c r="L16" i="6"/>
  <c r="K16" i="6"/>
  <c r="J16" i="6"/>
  <c r="G16" i="6"/>
  <c r="H16" i="6" s="1"/>
  <c r="E16" i="6"/>
  <c r="F16" i="6" s="1"/>
  <c r="P15" i="6"/>
  <c r="N15" i="6"/>
  <c r="M15" i="6"/>
  <c r="L15" i="6"/>
  <c r="K15" i="6"/>
  <c r="J15" i="6"/>
  <c r="G15" i="6"/>
  <c r="H15" i="6" s="1"/>
  <c r="E15" i="6"/>
  <c r="F15" i="6" s="1"/>
  <c r="P14" i="6"/>
  <c r="N14" i="6"/>
  <c r="M14" i="6"/>
  <c r="L14" i="6"/>
  <c r="K14" i="6"/>
  <c r="J14" i="6"/>
  <c r="G14" i="6"/>
  <c r="H14" i="6" s="1"/>
  <c r="E14" i="6"/>
  <c r="F14" i="6" s="1"/>
  <c r="P13" i="6"/>
  <c r="N13" i="6"/>
  <c r="M13" i="6"/>
  <c r="L13" i="6"/>
  <c r="K13" i="6"/>
  <c r="J13" i="6"/>
  <c r="G13" i="6"/>
  <c r="H13" i="6" s="1"/>
  <c r="E13" i="6"/>
  <c r="F13" i="6" s="1"/>
  <c r="P12" i="6"/>
  <c r="N12" i="6"/>
  <c r="M12" i="6"/>
  <c r="L12" i="6"/>
  <c r="K12" i="6"/>
  <c r="J12" i="6"/>
  <c r="G12" i="6"/>
  <c r="H12" i="6" s="1"/>
  <c r="E12" i="6"/>
  <c r="F12" i="6" s="1"/>
  <c r="P11" i="6"/>
  <c r="N11" i="6"/>
  <c r="M11" i="6"/>
  <c r="L11" i="6"/>
  <c r="K11" i="6"/>
  <c r="J11" i="6"/>
  <c r="G11" i="6"/>
  <c r="E11" i="6"/>
  <c r="F11" i="6" s="1"/>
  <c r="K55" i="5"/>
  <c r="P50" i="5"/>
  <c r="N50" i="5"/>
  <c r="M50" i="5"/>
  <c r="L50" i="5"/>
  <c r="K50" i="5"/>
  <c r="J50" i="5"/>
  <c r="G50" i="5"/>
  <c r="H50" i="5" s="1"/>
  <c r="E50" i="5"/>
  <c r="F50" i="5" s="1"/>
  <c r="P49" i="5"/>
  <c r="N49" i="5"/>
  <c r="M49" i="5"/>
  <c r="L49" i="5"/>
  <c r="K49" i="5"/>
  <c r="J49" i="5"/>
  <c r="G49" i="5"/>
  <c r="H49" i="5" s="1"/>
  <c r="E49" i="5"/>
  <c r="F49" i="5" s="1"/>
  <c r="P48" i="5"/>
  <c r="N48" i="5"/>
  <c r="M48" i="5"/>
  <c r="L48" i="5"/>
  <c r="K48" i="5"/>
  <c r="J48" i="5"/>
  <c r="G48" i="5"/>
  <c r="H48" i="5" s="1"/>
  <c r="E48" i="5"/>
  <c r="F48" i="5" s="1"/>
  <c r="P47" i="5"/>
  <c r="N47" i="5"/>
  <c r="M47" i="5"/>
  <c r="L47" i="5"/>
  <c r="K47" i="5"/>
  <c r="J47" i="5"/>
  <c r="G47" i="5"/>
  <c r="H47" i="5" s="1"/>
  <c r="E47" i="5"/>
  <c r="F47" i="5" s="1"/>
  <c r="P46" i="5"/>
  <c r="M46" i="5"/>
  <c r="N46" i="5" s="1"/>
  <c r="K46" i="5"/>
  <c r="L46" i="5" s="1"/>
  <c r="J46" i="5"/>
  <c r="G46" i="5"/>
  <c r="H46" i="5" s="1"/>
  <c r="E46" i="5"/>
  <c r="F46" i="5" s="1"/>
  <c r="P45" i="5"/>
  <c r="M45" i="5"/>
  <c r="N45" i="5" s="1"/>
  <c r="K45" i="5"/>
  <c r="L45" i="5" s="1"/>
  <c r="J45" i="5"/>
  <c r="G45" i="5"/>
  <c r="H45" i="5" s="1"/>
  <c r="E45" i="5"/>
  <c r="F45" i="5" s="1"/>
  <c r="P44" i="5"/>
  <c r="M44" i="5"/>
  <c r="N44" i="5" s="1"/>
  <c r="K44" i="5"/>
  <c r="L44" i="5" s="1"/>
  <c r="J44" i="5"/>
  <c r="G44" i="5"/>
  <c r="H44" i="5" s="1"/>
  <c r="E44" i="5"/>
  <c r="F44" i="5" s="1"/>
  <c r="P43" i="5"/>
  <c r="M43" i="5"/>
  <c r="N43" i="5" s="1"/>
  <c r="K43" i="5"/>
  <c r="L43" i="5" s="1"/>
  <c r="J43" i="5"/>
  <c r="H43" i="5"/>
  <c r="G43" i="5"/>
  <c r="F43" i="5"/>
  <c r="E43" i="5"/>
  <c r="P42" i="5"/>
  <c r="M42" i="5"/>
  <c r="N42" i="5" s="1"/>
  <c r="K42" i="5"/>
  <c r="L42" i="5" s="1"/>
  <c r="J42" i="5"/>
  <c r="H42" i="5"/>
  <c r="G42" i="5"/>
  <c r="F42" i="5"/>
  <c r="E42" i="5"/>
  <c r="P41" i="5"/>
  <c r="M41" i="5"/>
  <c r="N41" i="5" s="1"/>
  <c r="K41" i="5"/>
  <c r="L41" i="5" s="1"/>
  <c r="J41" i="5"/>
  <c r="H41" i="5"/>
  <c r="G41" i="5"/>
  <c r="F41" i="5"/>
  <c r="E41" i="5"/>
  <c r="P40" i="5"/>
  <c r="M40" i="5"/>
  <c r="N40" i="5" s="1"/>
  <c r="K40" i="5"/>
  <c r="L40" i="5" s="1"/>
  <c r="J40" i="5"/>
  <c r="H40" i="5"/>
  <c r="G40" i="5"/>
  <c r="F40" i="5"/>
  <c r="E40" i="5"/>
  <c r="P39" i="5"/>
  <c r="M39" i="5"/>
  <c r="N39" i="5" s="1"/>
  <c r="K39" i="5"/>
  <c r="L39" i="5" s="1"/>
  <c r="J39" i="5"/>
  <c r="H39" i="5"/>
  <c r="G39" i="5"/>
  <c r="F39" i="5"/>
  <c r="E39" i="5"/>
  <c r="P38" i="5"/>
  <c r="M38" i="5"/>
  <c r="N38" i="5" s="1"/>
  <c r="K38" i="5"/>
  <c r="L38" i="5" s="1"/>
  <c r="J38" i="5"/>
  <c r="H38" i="5"/>
  <c r="G38" i="5"/>
  <c r="F38" i="5"/>
  <c r="E38" i="5"/>
  <c r="P37" i="5"/>
  <c r="M37" i="5"/>
  <c r="N37" i="5" s="1"/>
  <c r="K37" i="5"/>
  <c r="L37" i="5" s="1"/>
  <c r="J37" i="5"/>
  <c r="H37" i="5"/>
  <c r="G37" i="5"/>
  <c r="F37" i="5"/>
  <c r="E37" i="5"/>
  <c r="P36" i="5"/>
  <c r="M36" i="5"/>
  <c r="N36" i="5" s="1"/>
  <c r="K36" i="5"/>
  <c r="L36" i="5" s="1"/>
  <c r="J36" i="5"/>
  <c r="H36" i="5"/>
  <c r="G36" i="5"/>
  <c r="F36" i="5"/>
  <c r="E36" i="5"/>
  <c r="P35" i="5"/>
  <c r="M35" i="5"/>
  <c r="N35" i="5" s="1"/>
  <c r="K35" i="5"/>
  <c r="L35" i="5" s="1"/>
  <c r="J35" i="5"/>
  <c r="H35" i="5"/>
  <c r="G35" i="5"/>
  <c r="F35" i="5"/>
  <c r="E35" i="5"/>
  <c r="P34" i="5"/>
  <c r="M34" i="5"/>
  <c r="N34" i="5" s="1"/>
  <c r="K34" i="5"/>
  <c r="L34" i="5" s="1"/>
  <c r="J34" i="5"/>
  <c r="G34" i="5"/>
  <c r="H34" i="5" s="1"/>
  <c r="E34" i="5"/>
  <c r="F34" i="5" s="1"/>
  <c r="P33" i="5"/>
  <c r="M33" i="5"/>
  <c r="N33" i="5" s="1"/>
  <c r="K33" i="5"/>
  <c r="L33" i="5" s="1"/>
  <c r="J33" i="5"/>
  <c r="H33" i="5"/>
  <c r="G33" i="5"/>
  <c r="F33" i="5"/>
  <c r="E33" i="5"/>
  <c r="P32" i="5"/>
  <c r="M32" i="5"/>
  <c r="N32" i="5" s="1"/>
  <c r="K32" i="5"/>
  <c r="L32" i="5" s="1"/>
  <c r="J32" i="5"/>
  <c r="H32" i="5"/>
  <c r="G32" i="5"/>
  <c r="F32" i="5"/>
  <c r="E32" i="5"/>
  <c r="P31" i="5"/>
  <c r="M31" i="5"/>
  <c r="N31" i="5" s="1"/>
  <c r="K31" i="5"/>
  <c r="L31" i="5" s="1"/>
  <c r="J31" i="5"/>
  <c r="H31" i="5"/>
  <c r="G31" i="5"/>
  <c r="F31" i="5"/>
  <c r="E31" i="5"/>
  <c r="P30" i="5"/>
  <c r="M30" i="5"/>
  <c r="N30" i="5" s="1"/>
  <c r="K30" i="5"/>
  <c r="L30" i="5" s="1"/>
  <c r="J30" i="5"/>
  <c r="H30" i="5"/>
  <c r="G30" i="5"/>
  <c r="F30" i="5"/>
  <c r="E30" i="5"/>
  <c r="P29" i="5"/>
  <c r="M29" i="5"/>
  <c r="N29" i="5" s="1"/>
  <c r="K29" i="5"/>
  <c r="L29" i="5" s="1"/>
  <c r="J29" i="5"/>
  <c r="H29" i="5"/>
  <c r="G29" i="5"/>
  <c r="F29" i="5"/>
  <c r="E29" i="5"/>
  <c r="P28" i="5"/>
  <c r="M28" i="5"/>
  <c r="N28" i="5" s="1"/>
  <c r="K28" i="5"/>
  <c r="L28" i="5" s="1"/>
  <c r="J28" i="5"/>
  <c r="H28" i="5"/>
  <c r="G28" i="5"/>
  <c r="F28" i="5"/>
  <c r="E28" i="5"/>
  <c r="P27" i="5"/>
  <c r="M27" i="5"/>
  <c r="N27" i="5" s="1"/>
  <c r="K27" i="5"/>
  <c r="L27" i="5" s="1"/>
  <c r="J27" i="5"/>
  <c r="H27" i="5"/>
  <c r="G27" i="5"/>
  <c r="F27" i="5"/>
  <c r="E27" i="5"/>
  <c r="P26" i="5"/>
  <c r="M26" i="5"/>
  <c r="N26" i="5" s="1"/>
  <c r="K26" i="5"/>
  <c r="L26" i="5" s="1"/>
  <c r="J26" i="5"/>
  <c r="H26" i="5"/>
  <c r="G26" i="5"/>
  <c r="F26" i="5"/>
  <c r="E26" i="5"/>
  <c r="P25" i="5"/>
  <c r="M25" i="5"/>
  <c r="N25" i="5" s="1"/>
  <c r="K25" i="5"/>
  <c r="L25" i="5" s="1"/>
  <c r="J25" i="5"/>
  <c r="H25" i="5"/>
  <c r="G25" i="5"/>
  <c r="F25" i="5"/>
  <c r="E25" i="5"/>
  <c r="P24" i="5"/>
  <c r="M24" i="5"/>
  <c r="N24" i="5" s="1"/>
  <c r="K24" i="5"/>
  <c r="L24" i="5" s="1"/>
  <c r="J24" i="5"/>
  <c r="H24" i="5"/>
  <c r="G24" i="5"/>
  <c r="F24" i="5"/>
  <c r="E24" i="5"/>
  <c r="P23" i="5"/>
  <c r="M23" i="5"/>
  <c r="N23" i="5" s="1"/>
  <c r="K23" i="5"/>
  <c r="L23" i="5" s="1"/>
  <c r="J23" i="5"/>
  <c r="H23" i="5"/>
  <c r="G23" i="5"/>
  <c r="F23" i="5"/>
  <c r="E23" i="5"/>
  <c r="P22" i="5"/>
  <c r="M22" i="5"/>
  <c r="N22" i="5" s="1"/>
  <c r="K22" i="5"/>
  <c r="L22" i="5" s="1"/>
  <c r="J22" i="5"/>
  <c r="G22" i="5"/>
  <c r="H22" i="5" s="1"/>
  <c r="E22" i="5"/>
  <c r="F22" i="5" s="1"/>
  <c r="P21" i="5"/>
  <c r="M21" i="5"/>
  <c r="N21" i="5" s="1"/>
  <c r="K21" i="5"/>
  <c r="L21" i="5" s="1"/>
  <c r="J21" i="5"/>
  <c r="H21" i="5"/>
  <c r="G21" i="5"/>
  <c r="F21" i="5"/>
  <c r="E21" i="5"/>
  <c r="P20" i="5"/>
  <c r="M20" i="5"/>
  <c r="N20" i="5" s="1"/>
  <c r="K20" i="5"/>
  <c r="L20" i="5" s="1"/>
  <c r="J20" i="5"/>
  <c r="G20" i="5"/>
  <c r="H20" i="5" s="1"/>
  <c r="E20" i="5"/>
  <c r="F20" i="5" s="1"/>
  <c r="P19" i="5"/>
  <c r="M19" i="5"/>
  <c r="N19" i="5" s="1"/>
  <c r="K19" i="5"/>
  <c r="L19" i="5" s="1"/>
  <c r="J19" i="5"/>
  <c r="H19" i="5"/>
  <c r="G19" i="5"/>
  <c r="F19" i="5"/>
  <c r="E19" i="5"/>
  <c r="P18" i="5"/>
  <c r="M18" i="5"/>
  <c r="N18" i="5" s="1"/>
  <c r="K18" i="5"/>
  <c r="L18" i="5" s="1"/>
  <c r="J18" i="5"/>
  <c r="H18" i="5"/>
  <c r="G18" i="5"/>
  <c r="F18" i="5"/>
  <c r="E18" i="5"/>
  <c r="P17" i="5"/>
  <c r="M17" i="5"/>
  <c r="N17" i="5" s="1"/>
  <c r="K17" i="5"/>
  <c r="L17" i="5" s="1"/>
  <c r="J17" i="5"/>
  <c r="H17" i="5"/>
  <c r="G17" i="5"/>
  <c r="F17" i="5"/>
  <c r="E17" i="5"/>
  <c r="P16" i="5"/>
  <c r="M16" i="5"/>
  <c r="N16" i="5" s="1"/>
  <c r="K16" i="5"/>
  <c r="L16" i="5" s="1"/>
  <c r="J16" i="5"/>
  <c r="H16" i="5"/>
  <c r="G16" i="5"/>
  <c r="F16" i="5"/>
  <c r="E16" i="5"/>
  <c r="P15" i="5"/>
  <c r="M15" i="5"/>
  <c r="N15" i="5" s="1"/>
  <c r="K15" i="5"/>
  <c r="L15" i="5" s="1"/>
  <c r="J15" i="5"/>
  <c r="H15" i="5"/>
  <c r="G15" i="5"/>
  <c r="F15" i="5"/>
  <c r="E15" i="5"/>
  <c r="P14" i="5"/>
  <c r="M14" i="5"/>
  <c r="N14" i="5" s="1"/>
  <c r="K14" i="5"/>
  <c r="L14" i="5" s="1"/>
  <c r="J14" i="5"/>
  <c r="H14" i="5"/>
  <c r="G14" i="5"/>
  <c r="F14" i="5"/>
  <c r="E14" i="5"/>
  <c r="P13" i="5"/>
  <c r="M13" i="5"/>
  <c r="N13" i="5" s="1"/>
  <c r="K13" i="5"/>
  <c r="L13" i="5" s="1"/>
  <c r="J13" i="5"/>
  <c r="H13" i="5"/>
  <c r="G13" i="5"/>
  <c r="F13" i="5"/>
  <c r="E13" i="5"/>
  <c r="P12" i="5"/>
  <c r="M12" i="5"/>
  <c r="N12" i="5" s="1"/>
  <c r="K12" i="5"/>
  <c r="L12" i="5" s="1"/>
  <c r="J12" i="5"/>
  <c r="H12" i="5"/>
  <c r="G12" i="5"/>
  <c r="F12" i="5"/>
  <c r="E12" i="5"/>
  <c r="P11" i="5"/>
  <c r="M11" i="5"/>
  <c r="N11" i="5" s="1"/>
  <c r="K11" i="5"/>
  <c r="L11" i="5" s="1"/>
  <c r="J11" i="5"/>
  <c r="G11" i="5"/>
  <c r="E11" i="5"/>
  <c r="F11" i="5" s="1"/>
  <c r="K55" i="4"/>
  <c r="P50" i="4"/>
  <c r="M50" i="4"/>
  <c r="N50" i="4" s="1"/>
  <c r="K50" i="4"/>
  <c r="L50" i="4" s="1"/>
  <c r="J50" i="4"/>
  <c r="H50" i="4"/>
  <c r="G50" i="4"/>
  <c r="F50" i="4"/>
  <c r="E50" i="4"/>
  <c r="P49" i="4"/>
  <c r="M49" i="4"/>
  <c r="N49" i="4" s="1"/>
  <c r="K49" i="4"/>
  <c r="L49" i="4" s="1"/>
  <c r="J49" i="4"/>
  <c r="H49" i="4"/>
  <c r="G49" i="4"/>
  <c r="F49" i="4"/>
  <c r="E49" i="4"/>
  <c r="P48" i="4"/>
  <c r="M48" i="4"/>
  <c r="N48" i="4" s="1"/>
  <c r="K48" i="4"/>
  <c r="L48" i="4" s="1"/>
  <c r="J48" i="4"/>
  <c r="H48" i="4"/>
  <c r="G48" i="4"/>
  <c r="F48" i="4"/>
  <c r="E48" i="4"/>
  <c r="P47" i="4"/>
  <c r="M47" i="4"/>
  <c r="N47" i="4" s="1"/>
  <c r="K47" i="4"/>
  <c r="L47" i="4" s="1"/>
  <c r="J47" i="4"/>
  <c r="H47" i="4"/>
  <c r="G47" i="4"/>
  <c r="F47" i="4"/>
  <c r="E47" i="4"/>
  <c r="P46" i="4"/>
  <c r="M46" i="4"/>
  <c r="N46" i="4" s="1"/>
  <c r="K46" i="4"/>
  <c r="L46" i="4" s="1"/>
  <c r="J46" i="4"/>
  <c r="G46" i="4"/>
  <c r="H46" i="4" s="1"/>
  <c r="E46" i="4"/>
  <c r="F46" i="4" s="1"/>
  <c r="P45" i="4"/>
  <c r="M45" i="4"/>
  <c r="N45" i="4" s="1"/>
  <c r="K45" i="4"/>
  <c r="L45" i="4" s="1"/>
  <c r="J45" i="4"/>
  <c r="G45" i="4"/>
  <c r="H45" i="4" s="1"/>
  <c r="E45" i="4"/>
  <c r="F45" i="4" s="1"/>
  <c r="P44" i="4"/>
  <c r="M44" i="4"/>
  <c r="N44" i="4" s="1"/>
  <c r="K44" i="4"/>
  <c r="L44" i="4" s="1"/>
  <c r="J44" i="4"/>
  <c r="G44" i="4"/>
  <c r="H44" i="4" s="1"/>
  <c r="E44" i="4"/>
  <c r="F44" i="4" s="1"/>
  <c r="P43" i="4"/>
  <c r="M43" i="4"/>
  <c r="N43" i="4" s="1"/>
  <c r="K43" i="4"/>
  <c r="L43" i="4" s="1"/>
  <c r="J43" i="4"/>
  <c r="G43" i="4"/>
  <c r="H43" i="4" s="1"/>
  <c r="E43" i="4"/>
  <c r="F43" i="4" s="1"/>
  <c r="P42" i="4"/>
  <c r="M42" i="4"/>
  <c r="N42" i="4" s="1"/>
  <c r="K42" i="4"/>
  <c r="L42" i="4" s="1"/>
  <c r="J42" i="4"/>
  <c r="G42" i="4"/>
  <c r="H42" i="4" s="1"/>
  <c r="E42" i="4"/>
  <c r="F42" i="4" s="1"/>
  <c r="P41" i="4"/>
  <c r="M41" i="4"/>
  <c r="N41" i="4" s="1"/>
  <c r="K41" i="4"/>
  <c r="L41" i="4" s="1"/>
  <c r="J41" i="4"/>
  <c r="G41" i="4"/>
  <c r="H41" i="4" s="1"/>
  <c r="E41" i="4"/>
  <c r="F41" i="4" s="1"/>
  <c r="P40" i="4"/>
  <c r="M40" i="4"/>
  <c r="N40" i="4" s="1"/>
  <c r="K40" i="4"/>
  <c r="L40" i="4" s="1"/>
  <c r="J40" i="4"/>
  <c r="G40" i="4"/>
  <c r="H40" i="4" s="1"/>
  <c r="E40" i="4"/>
  <c r="F40" i="4" s="1"/>
  <c r="P39" i="4"/>
  <c r="M39" i="4"/>
  <c r="N39" i="4" s="1"/>
  <c r="K39" i="4"/>
  <c r="L39" i="4" s="1"/>
  <c r="J39" i="4"/>
  <c r="G39" i="4"/>
  <c r="H39" i="4" s="1"/>
  <c r="E39" i="4"/>
  <c r="F39" i="4" s="1"/>
  <c r="P38" i="4"/>
  <c r="M38" i="4"/>
  <c r="N38" i="4" s="1"/>
  <c r="K38" i="4"/>
  <c r="L38" i="4" s="1"/>
  <c r="J38" i="4"/>
  <c r="G38" i="4"/>
  <c r="H38" i="4" s="1"/>
  <c r="E38" i="4"/>
  <c r="F38" i="4" s="1"/>
  <c r="P37" i="4"/>
  <c r="M37" i="4"/>
  <c r="N37" i="4" s="1"/>
  <c r="K37" i="4"/>
  <c r="L37" i="4" s="1"/>
  <c r="J37" i="4"/>
  <c r="G37" i="4"/>
  <c r="H37" i="4" s="1"/>
  <c r="E37" i="4"/>
  <c r="F37" i="4" s="1"/>
  <c r="P36" i="4"/>
  <c r="M36" i="4"/>
  <c r="N36" i="4" s="1"/>
  <c r="K36" i="4"/>
  <c r="L36" i="4" s="1"/>
  <c r="J36" i="4"/>
  <c r="G36" i="4"/>
  <c r="H36" i="4" s="1"/>
  <c r="E36" i="4"/>
  <c r="F36" i="4" s="1"/>
  <c r="P35" i="4"/>
  <c r="M35" i="4"/>
  <c r="N35" i="4" s="1"/>
  <c r="K35" i="4"/>
  <c r="L35" i="4" s="1"/>
  <c r="J35" i="4"/>
  <c r="G35" i="4"/>
  <c r="H35" i="4" s="1"/>
  <c r="E35" i="4"/>
  <c r="F35" i="4" s="1"/>
  <c r="P34" i="4"/>
  <c r="M34" i="4"/>
  <c r="N34" i="4" s="1"/>
  <c r="K34" i="4"/>
  <c r="L34" i="4" s="1"/>
  <c r="J34" i="4"/>
  <c r="G34" i="4"/>
  <c r="H34" i="4" s="1"/>
  <c r="E34" i="4"/>
  <c r="F34" i="4" s="1"/>
  <c r="P33" i="4"/>
  <c r="M33" i="4"/>
  <c r="N33" i="4" s="1"/>
  <c r="K33" i="4"/>
  <c r="L33" i="4" s="1"/>
  <c r="J33" i="4"/>
  <c r="G33" i="4"/>
  <c r="H33" i="4" s="1"/>
  <c r="E33" i="4"/>
  <c r="F33" i="4" s="1"/>
  <c r="P32" i="4"/>
  <c r="M32" i="4"/>
  <c r="N32" i="4" s="1"/>
  <c r="K32" i="4"/>
  <c r="L32" i="4" s="1"/>
  <c r="J32" i="4"/>
  <c r="G32" i="4"/>
  <c r="H32" i="4" s="1"/>
  <c r="E32" i="4"/>
  <c r="F32" i="4" s="1"/>
  <c r="P31" i="4"/>
  <c r="M31" i="4"/>
  <c r="N31" i="4" s="1"/>
  <c r="K31" i="4"/>
  <c r="L31" i="4" s="1"/>
  <c r="J31" i="4"/>
  <c r="G31" i="4"/>
  <c r="H31" i="4" s="1"/>
  <c r="E31" i="4"/>
  <c r="F31" i="4" s="1"/>
  <c r="P30" i="4"/>
  <c r="M30" i="4"/>
  <c r="N30" i="4" s="1"/>
  <c r="K30" i="4"/>
  <c r="L30" i="4" s="1"/>
  <c r="J30" i="4"/>
  <c r="G30" i="4"/>
  <c r="H30" i="4" s="1"/>
  <c r="E30" i="4"/>
  <c r="F30" i="4" s="1"/>
  <c r="P29" i="4"/>
  <c r="M29" i="4"/>
  <c r="N29" i="4" s="1"/>
  <c r="K29" i="4"/>
  <c r="L29" i="4" s="1"/>
  <c r="J29" i="4"/>
  <c r="G29" i="4"/>
  <c r="H29" i="4" s="1"/>
  <c r="E29" i="4"/>
  <c r="F29" i="4" s="1"/>
  <c r="P28" i="4"/>
  <c r="M28" i="4"/>
  <c r="N28" i="4" s="1"/>
  <c r="K28" i="4"/>
  <c r="L28" i="4" s="1"/>
  <c r="J28" i="4"/>
  <c r="G28" i="4"/>
  <c r="H28" i="4" s="1"/>
  <c r="E28" i="4"/>
  <c r="F28" i="4" s="1"/>
  <c r="P27" i="4"/>
  <c r="M27" i="4"/>
  <c r="N27" i="4" s="1"/>
  <c r="K27" i="4"/>
  <c r="L27" i="4" s="1"/>
  <c r="J27" i="4"/>
  <c r="G27" i="4"/>
  <c r="H27" i="4" s="1"/>
  <c r="E27" i="4"/>
  <c r="F27" i="4" s="1"/>
  <c r="P26" i="4"/>
  <c r="M26" i="4"/>
  <c r="N26" i="4" s="1"/>
  <c r="K26" i="4"/>
  <c r="L26" i="4" s="1"/>
  <c r="J26" i="4"/>
  <c r="G26" i="4"/>
  <c r="H26" i="4" s="1"/>
  <c r="E26" i="4"/>
  <c r="F26" i="4" s="1"/>
  <c r="P25" i="4"/>
  <c r="M25" i="4"/>
  <c r="N25" i="4" s="1"/>
  <c r="K25" i="4"/>
  <c r="L25" i="4" s="1"/>
  <c r="J25" i="4"/>
  <c r="G25" i="4"/>
  <c r="H25" i="4" s="1"/>
  <c r="E25" i="4"/>
  <c r="F25" i="4" s="1"/>
  <c r="P24" i="4"/>
  <c r="M24" i="4"/>
  <c r="N24" i="4" s="1"/>
  <c r="K24" i="4"/>
  <c r="L24" i="4" s="1"/>
  <c r="J24" i="4"/>
  <c r="G24" i="4"/>
  <c r="H24" i="4" s="1"/>
  <c r="E24" i="4"/>
  <c r="F24" i="4" s="1"/>
  <c r="P23" i="4"/>
  <c r="M23" i="4"/>
  <c r="N23" i="4" s="1"/>
  <c r="K23" i="4"/>
  <c r="L23" i="4" s="1"/>
  <c r="J23" i="4"/>
  <c r="G23" i="4"/>
  <c r="H23" i="4" s="1"/>
  <c r="E23" i="4"/>
  <c r="F23" i="4" s="1"/>
  <c r="P22" i="4"/>
  <c r="M22" i="4"/>
  <c r="N22" i="4" s="1"/>
  <c r="K22" i="4"/>
  <c r="L22" i="4" s="1"/>
  <c r="J22" i="4"/>
  <c r="G22" i="4"/>
  <c r="H22" i="4" s="1"/>
  <c r="E22" i="4"/>
  <c r="F22" i="4" s="1"/>
  <c r="P21" i="4"/>
  <c r="M21" i="4"/>
  <c r="N21" i="4" s="1"/>
  <c r="K21" i="4"/>
  <c r="L21" i="4" s="1"/>
  <c r="J21" i="4"/>
  <c r="G21" i="4"/>
  <c r="H21" i="4" s="1"/>
  <c r="E21" i="4"/>
  <c r="F21" i="4" s="1"/>
  <c r="P20" i="4"/>
  <c r="M20" i="4"/>
  <c r="N20" i="4" s="1"/>
  <c r="K20" i="4"/>
  <c r="L20" i="4" s="1"/>
  <c r="J20" i="4"/>
  <c r="G20" i="4"/>
  <c r="H20" i="4" s="1"/>
  <c r="E20" i="4"/>
  <c r="F20" i="4" s="1"/>
  <c r="P19" i="4"/>
  <c r="M19" i="4"/>
  <c r="N19" i="4" s="1"/>
  <c r="K19" i="4"/>
  <c r="L19" i="4" s="1"/>
  <c r="J19" i="4"/>
  <c r="G19" i="4"/>
  <c r="H19" i="4" s="1"/>
  <c r="E19" i="4"/>
  <c r="F19" i="4" s="1"/>
  <c r="P18" i="4"/>
  <c r="M18" i="4"/>
  <c r="N18" i="4" s="1"/>
  <c r="K18" i="4"/>
  <c r="L18" i="4" s="1"/>
  <c r="J18" i="4"/>
  <c r="G18" i="4"/>
  <c r="H18" i="4" s="1"/>
  <c r="E18" i="4"/>
  <c r="F18" i="4" s="1"/>
  <c r="P17" i="4"/>
  <c r="M17" i="4"/>
  <c r="N17" i="4" s="1"/>
  <c r="K17" i="4"/>
  <c r="L17" i="4" s="1"/>
  <c r="J17" i="4"/>
  <c r="G17" i="4"/>
  <c r="H17" i="4" s="1"/>
  <c r="E17" i="4"/>
  <c r="F17" i="4" s="1"/>
  <c r="P16" i="4"/>
  <c r="M16" i="4"/>
  <c r="N16" i="4" s="1"/>
  <c r="K16" i="4"/>
  <c r="L16" i="4" s="1"/>
  <c r="J16" i="4"/>
  <c r="G16" i="4"/>
  <c r="H16" i="4" s="1"/>
  <c r="E16" i="4"/>
  <c r="F16" i="4" s="1"/>
  <c r="P15" i="4"/>
  <c r="M15" i="4"/>
  <c r="N15" i="4" s="1"/>
  <c r="K15" i="4"/>
  <c r="L15" i="4" s="1"/>
  <c r="J15" i="4"/>
  <c r="G15" i="4"/>
  <c r="H15" i="4" s="1"/>
  <c r="E15" i="4"/>
  <c r="F15" i="4" s="1"/>
  <c r="P14" i="4"/>
  <c r="M14" i="4"/>
  <c r="N14" i="4" s="1"/>
  <c r="K14" i="4"/>
  <c r="L14" i="4" s="1"/>
  <c r="J14" i="4"/>
  <c r="G14" i="4"/>
  <c r="H14" i="4" s="1"/>
  <c r="E14" i="4"/>
  <c r="F14" i="4" s="1"/>
  <c r="P13" i="4"/>
  <c r="M13" i="4"/>
  <c r="N13" i="4" s="1"/>
  <c r="K13" i="4"/>
  <c r="L13" i="4" s="1"/>
  <c r="J13" i="4"/>
  <c r="G13" i="4"/>
  <c r="H13" i="4" s="1"/>
  <c r="E13" i="4"/>
  <c r="F13" i="4" s="1"/>
  <c r="P12" i="4"/>
  <c r="M12" i="4"/>
  <c r="N12" i="4" s="1"/>
  <c r="K12" i="4"/>
  <c r="L12" i="4" s="1"/>
  <c r="J12" i="4"/>
  <c r="G12" i="4"/>
  <c r="H12" i="4" s="1"/>
  <c r="E12" i="4"/>
  <c r="F12" i="4" s="1"/>
  <c r="P11" i="4"/>
  <c r="M11" i="4"/>
  <c r="N11" i="4" s="1"/>
  <c r="K11" i="4"/>
  <c r="L11" i="4" s="1"/>
  <c r="J11" i="4"/>
  <c r="G11" i="4"/>
  <c r="K54" i="4" s="1"/>
  <c r="E11" i="4"/>
  <c r="F11" i="4" s="1"/>
  <c r="K55" i="3"/>
  <c r="P50" i="3"/>
  <c r="M50" i="3"/>
  <c r="N50" i="3" s="1"/>
  <c r="K50" i="3"/>
  <c r="L50" i="3" s="1"/>
  <c r="J50" i="3"/>
  <c r="H50" i="3"/>
  <c r="G50" i="3"/>
  <c r="F50" i="3"/>
  <c r="E50" i="3"/>
  <c r="P49" i="3"/>
  <c r="M49" i="3"/>
  <c r="N49" i="3" s="1"/>
  <c r="K49" i="3"/>
  <c r="L49" i="3" s="1"/>
  <c r="J49" i="3"/>
  <c r="H49" i="3"/>
  <c r="G49" i="3"/>
  <c r="F49" i="3"/>
  <c r="E49" i="3"/>
  <c r="P48" i="3"/>
  <c r="M48" i="3"/>
  <c r="N48" i="3" s="1"/>
  <c r="K48" i="3"/>
  <c r="L48" i="3" s="1"/>
  <c r="J48" i="3"/>
  <c r="H48" i="3"/>
  <c r="G48" i="3"/>
  <c r="F48" i="3"/>
  <c r="E48" i="3"/>
  <c r="P47" i="3"/>
  <c r="M47" i="3"/>
  <c r="N47" i="3" s="1"/>
  <c r="K47" i="3"/>
  <c r="L47" i="3" s="1"/>
  <c r="J47" i="3"/>
  <c r="H47" i="3"/>
  <c r="G47" i="3"/>
  <c r="F47" i="3"/>
  <c r="E47" i="3"/>
  <c r="P46" i="3"/>
  <c r="M46" i="3"/>
  <c r="N46" i="3" s="1"/>
  <c r="K46" i="3"/>
  <c r="L46" i="3" s="1"/>
  <c r="J46" i="3"/>
  <c r="G46" i="3"/>
  <c r="H46" i="3" s="1"/>
  <c r="E46" i="3"/>
  <c r="F46" i="3" s="1"/>
  <c r="P45" i="3"/>
  <c r="M45" i="3"/>
  <c r="N45" i="3" s="1"/>
  <c r="K45" i="3"/>
  <c r="L45" i="3" s="1"/>
  <c r="J45" i="3"/>
  <c r="G45" i="3"/>
  <c r="H45" i="3" s="1"/>
  <c r="E45" i="3"/>
  <c r="F45" i="3" s="1"/>
  <c r="P44" i="3"/>
  <c r="M44" i="3"/>
  <c r="N44" i="3" s="1"/>
  <c r="K44" i="3"/>
  <c r="L44" i="3" s="1"/>
  <c r="J44" i="3"/>
  <c r="G44" i="3"/>
  <c r="H44" i="3" s="1"/>
  <c r="E44" i="3"/>
  <c r="F44" i="3" s="1"/>
  <c r="P43" i="3"/>
  <c r="M43" i="3"/>
  <c r="N43" i="3" s="1"/>
  <c r="K43" i="3"/>
  <c r="L43" i="3" s="1"/>
  <c r="J43" i="3"/>
  <c r="G43" i="3"/>
  <c r="H43" i="3" s="1"/>
  <c r="E43" i="3"/>
  <c r="F43" i="3" s="1"/>
  <c r="P42" i="3"/>
  <c r="M42" i="3"/>
  <c r="N42" i="3" s="1"/>
  <c r="K42" i="3"/>
  <c r="L42" i="3" s="1"/>
  <c r="J42" i="3"/>
  <c r="G42" i="3"/>
  <c r="H42" i="3" s="1"/>
  <c r="E42" i="3"/>
  <c r="F42" i="3" s="1"/>
  <c r="P41" i="3"/>
  <c r="M41" i="3"/>
  <c r="N41" i="3" s="1"/>
  <c r="L41" i="3"/>
  <c r="K41" i="3"/>
  <c r="J41" i="3"/>
  <c r="G41" i="3"/>
  <c r="H41" i="3" s="1"/>
  <c r="E41" i="3"/>
  <c r="F41" i="3" s="1"/>
  <c r="P40" i="3"/>
  <c r="N40" i="3"/>
  <c r="M40" i="3"/>
  <c r="L40" i="3"/>
  <c r="K40" i="3"/>
  <c r="J40" i="3"/>
  <c r="G40" i="3"/>
  <c r="H40" i="3" s="1"/>
  <c r="E40" i="3"/>
  <c r="F40" i="3" s="1"/>
  <c r="P39" i="3"/>
  <c r="N39" i="3"/>
  <c r="M39" i="3"/>
  <c r="L39" i="3"/>
  <c r="K39" i="3"/>
  <c r="J39" i="3"/>
  <c r="G39" i="3"/>
  <c r="H39" i="3" s="1"/>
  <c r="E39" i="3"/>
  <c r="F39" i="3" s="1"/>
  <c r="P38" i="3"/>
  <c r="N38" i="3"/>
  <c r="M38" i="3"/>
  <c r="L38" i="3"/>
  <c r="K38" i="3"/>
  <c r="J38" i="3"/>
  <c r="G38" i="3"/>
  <c r="H38" i="3" s="1"/>
  <c r="E38" i="3"/>
  <c r="F38" i="3" s="1"/>
  <c r="P37" i="3"/>
  <c r="N37" i="3"/>
  <c r="M37" i="3"/>
  <c r="L37" i="3"/>
  <c r="K37" i="3"/>
  <c r="J37" i="3"/>
  <c r="G37" i="3"/>
  <c r="H37" i="3" s="1"/>
  <c r="E37" i="3"/>
  <c r="F37" i="3" s="1"/>
  <c r="P36" i="3"/>
  <c r="N36" i="3"/>
  <c r="M36" i="3"/>
  <c r="L36" i="3"/>
  <c r="K36" i="3"/>
  <c r="J36" i="3"/>
  <c r="G36" i="3"/>
  <c r="H36" i="3" s="1"/>
  <c r="E36" i="3"/>
  <c r="F36" i="3" s="1"/>
  <c r="P35" i="3"/>
  <c r="N35" i="3"/>
  <c r="M35" i="3"/>
  <c r="L35" i="3"/>
  <c r="K35" i="3"/>
  <c r="J35" i="3"/>
  <c r="G35" i="3"/>
  <c r="H35" i="3" s="1"/>
  <c r="E35" i="3"/>
  <c r="F35" i="3" s="1"/>
  <c r="P34" i="3"/>
  <c r="N34" i="3"/>
  <c r="M34" i="3"/>
  <c r="L34" i="3"/>
  <c r="K34" i="3"/>
  <c r="J34" i="3"/>
  <c r="G34" i="3"/>
  <c r="H34" i="3" s="1"/>
  <c r="E34" i="3"/>
  <c r="F34" i="3" s="1"/>
  <c r="P33" i="3"/>
  <c r="N33" i="3"/>
  <c r="M33" i="3"/>
  <c r="L33" i="3"/>
  <c r="K33" i="3"/>
  <c r="J33" i="3"/>
  <c r="G33" i="3"/>
  <c r="H33" i="3" s="1"/>
  <c r="E33" i="3"/>
  <c r="F33" i="3" s="1"/>
  <c r="P32" i="3"/>
  <c r="N32" i="3"/>
  <c r="M32" i="3"/>
  <c r="L32" i="3"/>
  <c r="K32" i="3"/>
  <c r="J32" i="3"/>
  <c r="G32" i="3"/>
  <c r="H32" i="3" s="1"/>
  <c r="E32" i="3"/>
  <c r="F32" i="3" s="1"/>
  <c r="P31" i="3"/>
  <c r="N31" i="3"/>
  <c r="M31" i="3"/>
  <c r="L31" i="3"/>
  <c r="K31" i="3"/>
  <c r="J31" i="3"/>
  <c r="G31" i="3"/>
  <c r="H31" i="3" s="1"/>
  <c r="E31" i="3"/>
  <c r="F31" i="3" s="1"/>
  <c r="P30" i="3"/>
  <c r="N30" i="3"/>
  <c r="M30" i="3"/>
  <c r="L30" i="3"/>
  <c r="K30" i="3"/>
  <c r="J30" i="3"/>
  <c r="G30" i="3"/>
  <c r="H30" i="3" s="1"/>
  <c r="E30" i="3"/>
  <c r="F30" i="3" s="1"/>
  <c r="P29" i="3"/>
  <c r="N29" i="3"/>
  <c r="M29" i="3"/>
  <c r="L29" i="3"/>
  <c r="K29" i="3"/>
  <c r="J29" i="3"/>
  <c r="G29" i="3"/>
  <c r="H29" i="3" s="1"/>
  <c r="E29" i="3"/>
  <c r="F29" i="3" s="1"/>
  <c r="P28" i="3"/>
  <c r="N28" i="3"/>
  <c r="M28" i="3"/>
  <c r="L28" i="3"/>
  <c r="K28" i="3"/>
  <c r="J28" i="3"/>
  <c r="G28" i="3"/>
  <c r="H28" i="3" s="1"/>
  <c r="E28" i="3"/>
  <c r="F28" i="3" s="1"/>
  <c r="P27" i="3"/>
  <c r="N27" i="3"/>
  <c r="M27" i="3"/>
  <c r="L27" i="3"/>
  <c r="K27" i="3"/>
  <c r="J27" i="3"/>
  <c r="G27" i="3"/>
  <c r="H27" i="3" s="1"/>
  <c r="E27" i="3"/>
  <c r="F27" i="3" s="1"/>
  <c r="P26" i="3"/>
  <c r="N26" i="3"/>
  <c r="M26" i="3"/>
  <c r="L26" i="3"/>
  <c r="K26" i="3"/>
  <c r="J26" i="3"/>
  <c r="G26" i="3"/>
  <c r="H26" i="3" s="1"/>
  <c r="E26" i="3"/>
  <c r="F26" i="3" s="1"/>
  <c r="P25" i="3"/>
  <c r="N25" i="3"/>
  <c r="M25" i="3"/>
  <c r="L25" i="3"/>
  <c r="K25" i="3"/>
  <c r="J25" i="3"/>
  <c r="G25" i="3"/>
  <c r="H25" i="3" s="1"/>
  <c r="E25" i="3"/>
  <c r="F25" i="3" s="1"/>
  <c r="P24" i="3"/>
  <c r="N24" i="3"/>
  <c r="M24" i="3"/>
  <c r="L24" i="3"/>
  <c r="K24" i="3"/>
  <c r="J24" i="3"/>
  <c r="G24" i="3"/>
  <c r="H24" i="3" s="1"/>
  <c r="E24" i="3"/>
  <c r="F24" i="3" s="1"/>
  <c r="P23" i="3"/>
  <c r="N23" i="3"/>
  <c r="M23" i="3"/>
  <c r="L23" i="3"/>
  <c r="K23" i="3"/>
  <c r="J23" i="3"/>
  <c r="G23" i="3"/>
  <c r="H23" i="3" s="1"/>
  <c r="E23" i="3"/>
  <c r="F23" i="3" s="1"/>
  <c r="P22" i="3"/>
  <c r="M22" i="3"/>
  <c r="N22" i="3" s="1"/>
  <c r="K22" i="3"/>
  <c r="L22" i="3" s="1"/>
  <c r="J22" i="3"/>
  <c r="G22" i="3"/>
  <c r="H22" i="3" s="1"/>
  <c r="E22" i="3"/>
  <c r="F22" i="3" s="1"/>
  <c r="P21" i="3"/>
  <c r="N21" i="3"/>
  <c r="M21" i="3"/>
  <c r="L21" i="3"/>
  <c r="K21" i="3"/>
  <c r="J21" i="3"/>
  <c r="G21" i="3"/>
  <c r="H21" i="3" s="1"/>
  <c r="E21" i="3"/>
  <c r="F21" i="3" s="1"/>
  <c r="P20" i="3"/>
  <c r="N20" i="3"/>
  <c r="M20" i="3"/>
  <c r="L20" i="3"/>
  <c r="K20" i="3"/>
  <c r="J20" i="3"/>
  <c r="G20" i="3"/>
  <c r="H20" i="3" s="1"/>
  <c r="E20" i="3"/>
  <c r="F20" i="3" s="1"/>
  <c r="P19" i="3"/>
  <c r="N19" i="3"/>
  <c r="M19" i="3"/>
  <c r="L19" i="3"/>
  <c r="K19" i="3"/>
  <c r="J19" i="3"/>
  <c r="G19" i="3"/>
  <c r="H19" i="3" s="1"/>
  <c r="E19" i="3"/>
  <c r="F19" i="3" s="1"/>
  <c r="P18" i="3"/>
  <c r="N18" i="3"/>
  <c r="M18" i="3"/>
  <c r="L18" i="3"/>
  <c r="K18" i="3"/>
  <c r="J18" i="3"/>
  <c r="G18" i="3"/>
  <c r="H18" i="3" s="1"/>
  <c r="E18" i="3"/>
  <c r="F18" i="3" s="1"/>
  <c r="P17" i="3"/>
  <c r="N17" i="3"/>
  <c r="M17" i="3"/>
  <c r="L17" i="3"/>
  <c r="K17" i="3"/>
  <c r="J17" i="3"/>
  <c r="G17" i="3"/>
  <c r="H17" i="3" s="1"/>
  <c r="E17" i="3"/>
  <c r="F17" i="3" s="1"/>
  <c r="P16" i="3"/>
  <c r="N16" i="3"/>
  <c r="M16" i="3"/>
  <c r="L16" i="3"/>
  <c r="K16" i="3"/>
  <c r="J16" i="3"/>
  <c r="G16" i="3"/>
  <c r="H16" i="3" s="1"/>
  <c r="E16" i="3"/>
  <c r="F16" i="3" s="1"/>
  <c r="P15" i="3"/>
  <c r="N15" i="3"/>
  <c r="M15" i="3"/>
  <c r="L15" i="3"/>
  <c r="K15" i="3"/>
  <c r="J15" i="3"/>
  <c r="G15" i="3"/>
  <c r="H15" i="3" s="1"/>
  <c r="E15" i="3"/>
  <c r="F15" i="3" s="1"/>
  <c r="P14" i="3"/>
  <c r="N14" i="3"/>
  <c r="M14" i="3"/>
  <c r="L14" i="3"/>
  <c r="K14" i="3"/>
  <c r="J14" i="3"/>
  <c r="G14" i="3"/>
  <c r="H14" i="3" s="1"/>
  <c r="E14" i="3"/>
  <c r="F14" i="3" s="1"/>
  <c r="P13" i="3"/>
  <c r="N13" i="3"/>
  <c r="M13" i="3"/>
  <c r="L13" i="3"/>
  <c r="K13" i="3"/>
  <c r="J13" i="3"/>
  <c r="G13" i="3"/>
  <c r="H13" i="3" s="1"/>
  <c r="E13" i="3"/>
  <c r="F13" i="3" s="1"/>
  <c r="P12" i="3"/>
  <c r="N12" i="3"/>
  <c r="M12" i="3"/>
  <c r="L12" i="3"/>
  <c r="K12" i="3"/>
  <c r="J12" i="3"/>
  <c r="G12" i="3"/>
  <c r="H12" i="3" s="1"/>
  <c r="E12" i="3"/>
  <c r="F12" i="3" s="1"/>
  <c r="P11" i="3"/>
  <c r="N11" i="3"/>
  <c r="M11" i="3"/>
  <c r="L11" i="3"/>
  <c r="K11" i="3"/>
  <c r="J11" i="3"/>
  <c r="G11" i="3"/>
  <c r="E11" i="3"/>
  <c r="F11" i="3" s="1"/>
  <c r="K55" i="2"/>
  <c r="P50" i="2"/>
  <c r="N50" i="2"/>
  <c r="M50" i="2"/>
  <c r="L50" i="2"/>
  <c r="K50" i="2"/>
  <c r="J50" i="2"/>
  <c r="G50" i="2"/>
  <c r="H50" i="2" s="1"/>
  <c r="E50" i="2"/>
  <c r="F50" i="2" s="1"/>
  <c r="P49" i="2"/>
  <c r="N49" i="2"/>
  <c r="M49" i="2"/>
  <c r="L49" i="2"/>
  <c r="K49" i="2"/>
  <c r="J49" i="2"/>
  <c r="G49" i="2"/>
  <c r="H49" i="2" s="1"/>
  <c r="E49" i="2"/>
  <c r="F49" i="2" s="1"/>
  <c r="P48" i="2"/>
  <c r="N48" i="2"/>
  <c r="M48" i="2"/>
  <c r="L48" i="2"/>
  <c r="K48" i="2"/>
  <c r="J48" i="2"/>
  <c r="G48" i="2"/>
  <c r="H48" i="2" s="1"/>
  <c r="E48" i="2"/>
  <c r="F48" i="2" s="1"/>
  <c r="P47" i="2"/>
  <c r="N47" i="2"/>
  <c r="M47" i="2"/>
  <c r="L47" i="2"/>
  <c r="K47" i="2"/>
  <c r="J47" i="2"/>
  <c r="G47" i="2"/>
  <c r="H47" i="2" s="1"/>
  <c r="E47" i="2"/>
  <c r="F47" i="2" s="1"/>
  <c r="P46" i="2"/>
  <c r="M46" i="2"/>
  <c r="N46" i="2" s="1"/>
  <c r="K46" i="2"/>
  <c r="L46" i="2" s="1"/>
  <c r="J46" i="2"/>
  <c r="G46" i="2"/>
  <c r="H46" i="2" s="1"/>
  <c r="E46" i="2"/>
  <c r="F46" i="2" s="1"/>
  <c r="P45" i="2"/>
  <c r="M45" i="2"/>
  <c r="N45" i="2" s="1"/>
  <c r="K45" i="2"/>
  <c r="L45" i="2" s="1"/>
  <c r="J45" i="2"/>
  <c r="G45" i="2"/>
  <c r="H45" i="2" s="1"/>
  <c r="E45" i="2"/>
  <c r="F45" i="2" s="1"/>
  <c r="P44" i="2"/>
  <c r="M44" i="2"/>
  <c r="N44" i="2" s="1"/>
  <c r="K44" i="2"/>
  <c r="L44" i="2" s="1"/>
  <c r="J44" i="2"/>
  <c r="G44" i="2"/>
  <c r="H44" i="2" s="1"/>
  <c r="E44" i="2"/>
  <c r="F44" i="2" s="1"/>
  <c r="P43" i="2"/>
  <c r="M43" i="2"/>
  <c r="N43" i="2" s="1"/>
  <c r="K43" i="2"/>
  <c r="L43" i="2" s="1"/>
  <c r="J43" i="2"/>
  <c r="G43" i="2"/>
  <c r="H43" i="2" s="1"/>
  <c r="E43" i="2"/>
  <c r="F43" i="2" s="1"/>
  <c r="P42" i="2"/>
  <c r="M42" i="2"/>
  <c r="N42" i="2" s="1"/>
  <c r="K42" i="2"/>
  <c r="L42" i="2" s="1"/>
  <c r="J42" i="2"/>
  <c r="G42" i="2"/>
  <c r="H42" i="2" s="1"/>
  <c r="E42" i="2"/>
  <c r="F42" i="2" s="1"/>
  <c r="P41" i="2"/>
  <c r="M41" i="2"/>
  <c r="N41" i="2" s="1"/>
  <c r="K41" i="2"/>
  <c r="L41" i="2" s="1"/>
  <c r="J41" i="2"/>
  <c r="G41" i="2"/>
  <c r="H41" i="2" s="1"/>
  <c r="E41" i="2"/>
  <c r="F41" i="2" s="1"/>
  <c r="P40" i="2"/>
  <c r="M40" i="2"/>
  <c r="N40" i="2" s="1"/>
  <c r="K40" i="2"/>
  <c r="L40" i="2" s="1"/>
  <c r="J40" i="2"/>
  <c r="G40" i="2"/>
  <c r="H40" i="2" s="1"/>
  <c r="E40" i="2"/>
  <c r="F40" i="2" s="1"/>
  <c r="P39" i="2"/>
  <c r="M39" i="2"/>
  <c r="N39" i="2" s="1"/>
  <c r="K39" i="2"/>
  <c r="L39" i="2" s="1"/>
  <c r="J39" i="2"/>
  <c r="G39" i="2"/>
  <c r="H39" i="2" s="1"/>
  <c r="E39" i="2"/>
  <c r="F39" i="2" s="1"/>
  <c r="P38" i="2"/>
  <c r="M38" i="2"/>
  <c r="N38" i="2" s="1"/>
  <c r="K38" i="2"/>
  <c r="L38" i="2" s="1"/>
  <c r="J38" i="2"/>
  <c r="G38" i="2"/>
  <c r="H38" i="2" s="1"/>
  <c r="E38" i="2"/>
  <c r="F38" i="2" s="1"/>
  <c r="P37" i="2"/>
  <c r="M37" i="2"/>
  <c r="N37" i="2" s="1"/>
  <c r="K37" i="2"/>
  <c r="L37" i="2" s="1"/>
  <c r="J37" i="2"/>
  <c r="G37" i="2"/>
  <c r="H37" i="2" s="1"/>
  <c r="E37" i="2"/>
  <c r="F37" i="2" s="1"/>
  <c r="P36" i="2"/>
  <c r="M36" i="2"/>
  <c r="N36" i="2" s="1"/>
  <c r="K36" i="2"/>
  <c r="L36" i="2" s="1"/>
  <c r="J36" i="2"/>
  <c r="G36" i="2"/>
  <c r="H36" i="2" s="1"/>
  <c r="E36" i="2"/>
  <c r="F36" i="2" s="1"/>
  <c r="P35" i="2"/>
  <c r="M35" i="2"/>
  <c r="N35" i="2" s="1"/>
  <c r="K35" i="2"/>
  <c r="L35" i="2" s="1"/>
  <c r="J35" i="2"/>
  <c r="G35" i="2"/>
  <c r="H35" i="2" s="1"/>
  <c r="E35" i="2"/>
  <c r="F35" i="2" s="1"/>
  <c r="P34" i="2"/>
  <c r="M34" i="2"/>
  <c r="N34" i="2" s="1"/>
  <c r="K34" i="2"/>
  <c r="L34" i="2" s="1"/>
  <c r="J34" i="2"/>
  <c r="G34" i="2"/>
  <c r="H34" i="2" s="1"/>
  <c r="E34" i="2"/>
  <c r="F34" i="2" s="1"/>
  <c r="P33" i="2"/>
  <c r="M33" i="2"/>
  <c r="N33" i="2" s="1"/>
  <c r="K33" i="2"/>
  <c r="L33" i="2" s="1"/>
  <c r="J33" i="2"/>
  <c r="G33" i="2"/>
  <c r="H33" i="2" s="1"/>
  <c r="E33" i="2"/>
  <c r="F33" i="2" s="1"/>
  <c r="P32" i="2"/>
  <c r="M32" i="2"/>
  <c r="N32" i="2" s="1"/>
  <c r="K32" i="2"/>
  <c r="L32" i="2" s="1"/>
  <c r="J32" i="2"/>
  <c r="G32" i="2"/>
  <c r="H32" i="2" s="1"/>
  <c r="E32" i="2"/>
  <c r="F32" i="2" s="1"/>
  <c r="P31" i="2"/>
  <c r="M31" i="2"/>
  <c r="N31" i="2" s="1"/>
  <c r="K31" i="2"/>
  <c r="L31" i="2" s="1"/>
  <c r="J31" i="2"/>
  <c r="G31" i="2"/>
  <c r="H31" i="2" s="1"/>
  <c r="E31" i="2"/>
  <c r="F31" i="2" s="1"/>
  <c r="P30" i="2"/>
  <c r="M30" i="2"/>
  <c r="N30" i="2" s="1"/>
  <c r="K30" i="2"/>
  <c r="L30" i="2" s="1"/>
  <c r="J30" i="2"/>
  <c r="G30" i="2"/>
  <c r="H30" i="2" s="1"/>
  <c r="E30" i="2"/>
  <c r="F30" i="2" s="1"/>
  <c r="P29" i="2"/>
  <c r="M29" i="2"/>
  <c r="N29" i="2" s="1"/>
  <c r="K29" i="2"/>
  <c r="L29" i="2" s="1"/>
  <c r="J29" i="2"/>
  <c r="G29" i="2"/>
  <c r="H29" i="2" s="1"/>
  <c r="E29" i="2"/>
  <c r="F29" i="2" s="1"/>
  <c r="P28" i="2"/>
  <c r="M28" i="2"/>
  <c r="N28" i="2" s="1"/>
  <c r="K28" i="2"/>
  <c r="L28" i="2" s="1"/>
  <c r="J28" i="2"/>
  <c r="G28" i="2"/>
  <c r="H28" i="2" s="1"/>
  <c r="E28" i="2"/>
  <c r="F28" i="2" s="1"/>
  <c r="P27" i="2"/>
  <c r="M27" i="2"/>
  <c r="N27" i="2" s="1"/>
  <c r="K27" i="2"/>
  <c r="L27" i="2" s="1"/>
  <c r="J27" i="2"/>
  <c r="G27" i="2"/>
  <c r="H27" i="2" s="1"/>
  <c r="E27" i="2"/>
  <c r="F27" i="2" s="1"/>
  <c r="P26" i="2"/>
  <c r="M26" i="2"/>
  <c r="N26" i="2" s="1"/>
  <c r="K26" i="2"/>
  <c r="L26" i="2" s="1"/>
  <c r="J26" i="2"/>
  <c r="G26" i="2"/>
  <c r="H26" i="2" s="1"/>
  <c r="E26" i="2"/>
  <c r="F26" i="2" s="1"/>
  <c r="P25" i="2"/>
  <c r="M25" i="2"/>
  <c r="N25" i="2" s="1"/>
  <c r="K25" i="2"/>
  <c r="L25" i="2" s="1"/>
  <c r="J25" i="2"/>
  <c r="G25" i="2"/>
  <c r="H25" i="2" s="1"/>
  <c r="E25" i="2"/>
  <c r="F25" i="2" s="1"/>
  <c r="P24" i="2"/>
  <c r="M24" i="2"/>
  <c r="N24" i="2" s="1"/>
  <c r="K24" i="2"/>
  <c r="L24" i="2" s="1"/>
  <c r="J24" i="2"/>
  <c r="G24" i="2"/>
  <c r="H24" i="2" s="1"/>
  <c r="E24" i="2"/>
  <c r="F24" i="2" s="1"/>
  <c r="P23" i="2"/>
  <c r="M23" i="2"/>
  <c r="N23" i="2" s="1"/>
  <c r="K23" i="2"/>
  <c r="L23" i="2" s="1"/>
  <c r="J23" i="2"/>
  <c r="G23" i="2"/>
  <c r="H23" i="2" s="1"/>
  <c r="E23" i="2"/>
  <c r="F23" i="2" s="1"/>
  <c r="P22" i="2"/>
  <c r="M22" i="2"/>
  <c r="N22" i="2" s="1"/>
  <c r="K22" i="2"/>
  <c r="L22" i="2" s="1"/>
  <c r="J22" i="2"/>
  <c r="G22" i="2"/>
  <c r="H22" i="2" s="1"/>
  <c r="E22" i="2"/>
  <c r="F22" i="2" s="1"/>
  <c r="P21" i="2"/>
  <c r="M21" i="2"/>
  <c r="N21" i="2" s="1"/>
  <c r="K21" i="2"/>
  <c r="L21" i="2" s="1"/>
  <c r="J21" i="2"/>
  <c r="G21" i="2"/>
  <c r="H21" i="2" s="1"/>
  <c r="E21" i="2"/>
  <c r="F21" i="2" s="1"/>
  <c r="P20" i="2"/>
  <c r="M20" i="2"/>
  <c r="N20" i="2" s="1"/>
  <c r="K20" i="2"/>
  <c r="L20" i="2" s="1"/>
  <c r="J20" i="2"/>
  <c r="G20" i="2"/>
  <c r="H20" i="2" s="1"/>
  <c r="E20" i="2"/>
  <c r="F20" i="2" s="1"/>
  <c r="P19" i="2"/>
  <c r="M19" i="2"/>
  <c r="N19" i="2" s="1"/>
  <c r="K19" i="2"/>
  <c r="L19" i="2" s="1"/>
  <c r="J19" i="2"/>
  <c r="G19" i="2"/>
  <c r="H19" i="2" s="1"/>
  <c r="E19" i="2"/>
  <c r="F19" i="2" s="1"/>
  <c r="P18" i="2"/>
  <c r="M18" i="2"/>
  <c r="N18" i="2" s="1"/>
  <c r="K18" i="2"/>
  <c r="L18" i="2" s="1"/>
  <c r="J18" i="2"/>
  <c r="G18" i="2"/>
  <c r="H18" i="2" s="1"/>
  <c r="E18" i="2"/>
  <c r="F18" i="2" s="1"/>
  <c r="P17" i="2"/>
  <c r="M17" i="2"/>
  <c r="N17" i="2" s="1"/>
  <c r="K17" i="2"/>
  <c r="L17" i="2" s="1"/>
  <c r="J17" i="2"/>
  <c r="G17" i="2"/>
  <c r="H17" i="2" s="1"/>
  <c r="E17" i="2"/>
  <c r="F17" i="2" s="1"/>
  <c r="P16" i="2"/>
  <c r="M16" i="2"/>
  <c r="N16" i="2" s="1"/>
  <c r="K16" i="2"/>
  <c r="L16" i="2" s="1"/>
  <c r="J16" i="2"/>
  <c r="G16" i="2"/>
  <c r="H16" i="2" s="1"/>
  <c r="E16" i="2"/>
  <c r="F16" i="2" s="1"/>
  <c r="P15" i="2"/>
  <c r="M15" i="2"/>
  <c r="N15" i="2" s="1"/>
  <c r="K15" i="2"/>
  <c r="L15" i="2" s="1"/>
  <c r="J15" i="2"/>
  <c r="G15" i="2"/>
  <c r="H15" i="2" s="1"/>
  <c r="E15" i="2"/>
  <c r="F15" i="2" s="1"/>
  <c r="P14" i="2"/>
  <c r="M14" i="2"/>
  <c r="N14" i="2" s="1"/>
  <c r="K14" i="2"/>
  <c r="L14" i="2" s="1"/>
  <c r="J14" i="2"/>
  <c r="G14" i="2"/>
  <c r="H14" i="2" s="1"/>
  <c r="E14" i="2"/>
  <c r="F14" i="2" s="1"/>
  <c r="P13" i="2"/>
  <c r="M13" i="2"/>
  <c r="N13" i="2" s="1"/>
  <c r="K13" i="2"/>
  <c r="L13" i="2" s="1"/>
  <c r="J13" i="2"/>
  <c r="G13" i="2"/>
  <c r="H13" i="2" s="1"/>
  <c r="E13" i="2"/>
  <c r="F13" i="2" s="1"/>
  <c r="P12" i="2"/>
  <c r="M12" i="2"/>
  <c r="N12" i="2" s="1"/>
  <c r="K12" i="2"/>
  <c r="L12" i="2" s="1"/>
  <c r="J12" i="2"/>
  <c r="G12" i="2"/>
  <c r="H12" i="2" s="1"/>
  <c r="E12" i="2"/>
  <c r="F12" i="2" s="1"/>
  <c r="P11" i="2"/>
  <c r="M11" i="2"/>
  <c r="N11" i="2" s="1"/>
  <c r="K11" i="2"/>
  <c r="L11" i="2" s="1"/>
  <c r="J11" i="2"/>
  <c r="G11" i="2"/>
  <c r="K53" i="2" s="1"/>
  <c r="E11" i="2"/>
  <c r="F11" i="2" s="1"/>
  <c r="K55" i="1"/>
  <c r="P50" i="1"/>
  <c r="N50" i="1"/>
  <c r="M50" i="1"/>
  <c r="L50" i="1"/>
  <c r="K50" i="1"/>
  <c r="J50" i="1"/>
  <c r="G50" i="1"/>
  <c r="H50" i="1" s="1"/>
  <c r="E50" i="1"/>
  <c r="F50" i="1" s="1"/>
  <c r="P49" i="1"/>
  <c r="N49" i="1"/>
  <c r="M49" i="1"/>
  <c r="L49" i="1"/>
  <c r="K49" i="1"/>
  <c r="J49" i="1"/>
  <c r="G49" i="1"/>
  <c r="H49" i="1" s="1"/>
  <c r="E49" i="1"/>
  <c r="F49" i="1" s="1"/>
  <c r="P48" i="1"/>
  <c r="N48" i="1"/>
  <c r="M48" i="1"/>
  <c r="L48" i="1"/>
  <c r="K48" i="1"/>
  <c r="J48" i="1"/>
  <c r="G48" i="1"/>
  <c r="H48" i="1" s="1"/>
  <c r="E48" i="1"/>
  <c r="F48" i="1" s="1"/>
  <c r="P47" i="1"/>
  <c r="N47" i="1"/>
  <c r="M47" i="1"/>
  <c r="L47" i="1"/>
  <c r="K47" i="1"/>
  <c r="J47" i="1"/>
  <c r="G47" i="1"/>
  <c r="H47" i="1" s="1"/>
  <c r="E47" i="1"/>
  <c r="F47" i="1" s="1"/>
  <c r="P46" i="1"/>
  <c r="N46" i="1"/>
  <c r="M46" i="1"/>
  <c r="L46" i="1"/>
  <c r="K46" i="1"/>
  <c r="J46" i="1"/>
  <c r="G46" i="1"/>
  <c r="H46" i="1" s="1"/>
  <c r="E46" i="1"/>
  <c r="F46" i="1" s="1"/>
  <c r="P45" i="1"/>
  <c r="N45" i="1"/>
  <c r="M45" i="1"/>
  <c r="L45" i="1"/>
  <c r="K45" i="1"/>
  <c r="J45" i="1"/>
  <c r="G45" i="1"/>
  <c r="H45" i="1" s="1"/>
  <c r="E45" i="1"/>
  <c r="F45" i="1" s="1"/>
  <c r="P44" i="1"/>
  <c r="N44" i="1"/>
  <c r="M44" i="1"/>
  <c r="L44" i="1"/>
  <c r="K44" i="1"/>
  <c r="J44" i="1"/>
  <c r="G44" i="1"/>
  <c r="H44" i="1" s="1"/>
  <c r="E44" i="1"/>
  <c r="F44" i="1" s="1"/>
  <c r="P43" i="1"/>
  <c r="N43" i="1"/>
  <c r="M43" i="1"/>
  <c r="L43" i="1"/>
  <c r="K43" i="1"/>
  <c r="J43" i="1"/>
  <c r="G43" i="1"/>
  <c r="H43" i="1" s="1"/>
  <c r="E43" i="1"/>
  <c r="F43" i="1" s="1"/>
  <c r="P42" i="1"/>
  <c r="N42" i="1"/>
  <c r="M42" i="1"/>
  <c r="L42" i="1"/>
  <c r="K42" i="1"/>
  <c r="J42" i="1"/>
  <c r="G42" i="1"/>
  <c r="H42" i="1" s="1"/>
  <c r="E42" i="1"/>
  <c r="F42" i="1" s="1"/>
  <c r="P41" i="1"/>
  <c r="N41" i="1"/>
  <c r="M41" i="1"/>
  <c r="L41" i="1"/>
  <c r="K41" i="1"/>
  <c r="J41" i="1"/>
  <c r="G41" i="1"/>
  <c r="H41" i="1" s="1"/>
  <c r="E41" i="1"/>
  <c r="F41" i="1" s="1"/>
  <c r="P40" i="1"/>
  <c r="N40" i="1"/>
  <c r="M40" i="1"/>
  <c r="L40" i="1"/>
  <c r="K40" i="1"/>
  <c r="J40" i="1"/>
  <c r="G40" i="1"/>
  <c r="H40" i="1" s="1"/>
  <c r="E40" i="1"/>
  <c r="F40" i="1" s="1"/>
  <c r="P39" i="1"/>
  <c r="N39" i="1"/>
  <c r="M39" i="1"/>
  <c r="L39" i="1"/>
  <c r="K39" i="1"/>
  <c r="J39" i="1"/>
  <c r="G39" i="1"/>
  <c r="H39" i="1" s="1"/>
  <c r="E39" i="1"/>
  <c r="F39" i="1" s="1"/>
  <c r="P38" i="1"/>
  <c r="N38" i="1"/>
  <c r="M38" i="1"/>
  <c r="L38" i="1"/>
  <c r="K38" i="1"/>
  <c r="J38" i="1"/>
  <c r="G38" i="1"/>
  <c r="H38" i="1" s="1"/>
  <c r="E38" i="1"/>
  <c r="F38" i="1" s="1"/>
  <c r="P37" i="1"/>
  <c r="N37" i="1"/>
  <c r="M37" i="1"/>
  <c r="L37" i="1"/>
  <c r="K37" i="1"/>
  <c r="J37" i="1"/>
  <c r="G37" i="1"/>
  <c r="H37" i="1" s="1"/>
  <c r="E37" i="1"/>
  <c r="F37" i="1" s="1"/>
  <c r="P36" i="1"/>
  <c r="N36" i="1"/>
  <c r="M36" i="1"/>
  <c r="L36" i="1"/>
  <c r="K36" i="1"/>
  <c r="J36" i="1"/>
  <c r="G36" i="1"/>
  <c r="H36" i="1" s="1"/>
  <c r="E36" i="1"/>
  <c r="F36" i="1" s="1"/>
  <c r="P35" i="1"/>
  <c r="N35" i="1"/>
  <c r="M35" i="1"/>
  <c r="L35" i="1"/>
  <c r="K35" i="1"/>
  <c r="J35" i="1"/>
  <c r="G35" i="1"/>
  <c r="H35" i="1" s="1"/>
  <c r="E35" i="1"/>
  <c r="F35" i="1" s="1"/>
  <c r="P34" i="1"/>
  <c r="N34" i="1"/>
  <c r="M34" i="1"/>
  <c r="L34" i="1"/>
  <c r="K34" i="1"/>
  <c r="J34" i="1"/>
  <c r="G34" i="1"/>
  <c r="H34" i="1" s="1"/>
  <c r="E34" i="1"/>
  <c r="F34" i="1" s="1"/>
  <c r="P33" i="1"/>
  <c r="N33" i="1"/>
  <c r="M33" i="1"/>
  <c r="L33" i="1"/>
  <c r="K33" i="1"/>
  <c r="J33" i="1"/>
  <c r="G33" i="1"/>
  <c r="H33" i="1" s="1"/>
  <c r="E33" i="1"/>
  <c r="F33" i="1" s="1"/>
  <c r="P32" i="1"/>
  <c r="N32" i="1"/>
  <c r="M32" i="1"/>
  <c r="L32" i="1"/>
  <c r="K32" i="1"/>
  <c r="J32" i="1"/>
  <c r="G32" i="1"/>
  <c r="H32" i="1" s="1"/>
  <c r="E32" i="1"/>
  <c r="F32" i="1" s="1"/>
  <c r="P31" i="1"/>
  <c r="N31" i="1"/>
  <c r="M31" i="1"/>
  <c r="L31" i="1"/>
  <c r="K31" i="1"/>
  <c r="J31" i="1"/>
  <c r="G31" i="1"/>
  <c r="H31" i="1" s="1"/>
  <c r="E31" i="1"/>
  <c r="F31" i="1" s="1"/>
  <c r="P30" i="1"/>
  <c r="N30" i="1"/>
  <c r="M30" i="1"/>
  <c r="L30" i="1"/>
  <c r="K30" i="1"/>
  <c r="J30" i="1"/>
  <c r="G30" i="1"/>
  <c r="H30" i="1" s="1"/>
  <c r="E30" i="1"/>
  <c r="F30" i="1" s="1"/>
  <c r="P29" i="1"/>
  <c r="N29" i="1"/>
  <c r="M29" i="1"/>
  <c r="L29" i="1"/>
  <c r="K29" i="1"/>
  <c r="J29" i="1"/>
  <c r="G29" i="1"/>
  <c r="H29" i="1" s="1"/>
  <c r="E29" i="1"/>
  <c r="F29" i="1" s="1"/>
  <c r="P28" i="1"/>
  <c r="N28" i="1"/>
  <c r="M28" i="1"/>
  <c r="L28" i="1"/>
  <c r="K28" i="1"/>
  <c r="J28" i="1"/>
  <c r="G28" i="1"/>
  <c r="H28" i="1" s="1"/>
  <c r="E28" i="1"/>
  <c r="F28" i="1" s="1"/>
  <c r="P27" i="1"/>
  <c r="N27" i="1"/>
  <c r="M27" i="1"/>
  <c r="L27" i="1"/>
  <c r="K27" i="1"/>
  <c r="J27" i="1"/>
  <c r="G27" i="1"/>
  <c r="H27" i="1" s="1"/>
  <c r="E27" i="1"/>
  <c r="F27" i="1" s="1"/>
  <c r="P26" i="1"/>
  <c r="N26" i="1"/>
  <c r="M26" i="1"/>
  <c r="L26" i="1"/>
  <c r="K26" i="1"/>
  <c r="J26" i="1"/>
  <c r="G26" i="1"/>
  <c r="H26" i="1" s="1"/>
  <c r="E26" i="1"/>
  <c r="F26" i="1" s="1"/>
  <c r="P25" i="1"/>
  <c r="N25" i="1"/>
  <c r="M25" i="1"/>
  <c r="L25" i="1"/>
  <c r="K25" i="1"/>
  <c r="J25" i="1"/>
  <c r="G25" i="1"/>
  <c r="H25" i="1" s="1"/>
  <c r="E25" i="1"/>
  <c r="F25" i="1" s="1"/>
  <c r="P24" i="1"/>
  <c r="N24" i="1"/>
  <c r="M24" i="1"/>
  <c r="L24" i="1"/>
  <c r="K24" i="1"/>
  <c r="J24" i="1"/>
  <c r="G24" i="1"/>
  <c r="H24" i="1" s="1"/>
  <c r="E24" i="1"/>
  <c r="F24" i="1" s="1"/>
  <c r="P23" i="1"/>
  <c r="N23" i="1"/>
  <c r="M23" i="1"/>
  <c r="L23" i="1"/>
  <c r="K23" i="1"/>
  <c r="J23" i="1"/>
  <c r="G23" i="1"/>
  <c r="H23" i="1" s="1"/>
  <c r="E23" i="1"/>
  <c r="F23" i="1" s="1"/>
  <c r="P22" i="1"/>
  <c r="N22" i="1"/>
  <c r="M22" i="1"/>
  <c r="L22" i="1"/>
  <c r="K22" i="1"/>
  <c r="J22" i="1"/>
  <c r="G22" i="1"/>
  <c r="H22" i="1" s="1"/>
  <c r="E22" i="1"/>
  <c r="F22" i="1" s="1"/>
  <c r="P21" i="1"/>
  <c r="N21" i="1"/>
  <c r="M21" i="1"/>
  <c r="L21" i="1"/>
  <c r="K21" i="1"/>
  <c r="J21" i="1"/>
  <c r="G21" i="1"/>
  <c r="H21" i="1" s="1"/>
  <c r="E21" i="1"/>
  <c r="F21" i="1" s="1"/>
  <c r="P20" i="1"/>
  <c r="N20" i="1"/>
  <c r="M20" i="1"/>
  <c r="L20" i="1"/>
  <c r="K20" i="1"/>
  <c r="J20" i="1"/>
  <c r="G20" i="1"/>
  <c r="H20" i="1" s="1"/>
  <c r="E20" i="1"/>
  <c r="F20" i="1" s="1"/>
  <c r="P19" i="1"/>
  <c r="N19" i="1"/>
  <c r="M19" i="1"/>
  <c r="L19" i="1"/>
  <c r="K19" i="1"/>
  <c r="J19" i="1"/>
  <c r="G19" i="1"/>
  <c r="H19" i="1" s="1"/>
  <c r="E19" i="1"/>
  <c r="F19" i="1" s="1"/>
  <c r="P18" i="1"/>
  <c r="N18" i="1"/>
  <c r="M18" i="1"/>
  <c r="L18" i="1"/>
  <c r="K18" i="1"/>
  <c r="J18" i="1"/>
  <c r="G18" i="1"/>
  <c r="H18" i="1" s="1"/>
  <c r="E18" i="1"/>
  <c r="F18" i="1" s="1"/>
  <c r="P17" i="1"/>
  <c r="N17" i="1"/>
  <c r="M17" i="1"/>
  <c r="L17" i="1"/>
  <c r="K17" i="1"/>
  <c r="J17" i="1"/>
  <c r="G17" i="1"/>
  <c r="H17" i="1" s="1"/>
  <c r="E17" i="1"/>
  <c r="F17" i="1" s="1"/>
  <c r="P16" i="1"/>
  <c r="N16" i="1"/>
  <c r="M16" i="1"/>
  <c r="L16" i="1"/>
  <c r="K16" i="1"/>
  <c r="J16" i="1"/>
  <c r="G16" i="1"/>
  <c r="H16" i="1" s="1"/>
  <c r="E16" i="1"/>
  <c r="F16" i="1" s="1"/>
  <c r="P15" i="1"/>
  <c r="N15" i="1"/>
  <c r="M15" i="1"/>
  <c r="L15" i="1"/>
  <c r="K15" i="1"/>
  <c r="J15" i="1"/>
  <c r="G15" i="1"/>
  <c r="H15" i="1" s="1"/>
  <c r="E15" i="1"/>
  <c r="F15" i="1" s="1"/>
  <c r="P14" i="1"/>
  <c r="M14" i="1"/>
  <c r="N14" i="1" s="1"/>
  <c r="K14" i="1"/>
  <c r="L14" i="1" s="1"/>
  <c r="J14" i="1"/>
  <c r="G14" i="1"/>
  <c r="H14" i="1" s="1"/>
  <c r="E14" i="1"/>
  <c r="F14" i="1" s="1"/>
  <c r="P13" i="1"/>
  <c r="N13" i="1"/>
  <c r="M13" i="1"/>
  <c r="L13" i="1"/>
  <c r="K13" i="1"/>
  <c r="J13" i="1"/>
  <c r="G13" i="1"/>
  <c r="H13" i="1" s="1"/>
  <c r="E13" i="1"/>
  <c r="F13" i="1" s="1"/>
  <c r="P12" i="1"/>
  <c r="N12" i="1"/>
  <c r="M12" i="1"/>
  <c r="L12" i="1"/>
  <c r="K12" i="1"/>
  <c r="J12" i="1"/>
  <c r="G12" i="1"/>
  <c r="H12" i="1" s="1"/>
  <c r="E12" i="1"/>
  <c r="F12" i="1" s="1"/>
  <c r="P11" i="1"/>
  <c r="N11" i="1"/>
  <c r="M11" i="1"/>
  <c r="L11" i="1"/>
  <c r="K11" i="1"/>
  <c r="J11" i="1"/>
  <c r="G11" i="1"/>
  <c r="K53" i="1" s="1"/>
  <c r="E11" i="1"/>
  <c r="F11" i="1" s="1"/>
  <c r="H11" i="4" l="1"/>
  <c r="K53" i="5"/>
  <c r="H11" i="5"/>
  <c r="K53" i="4"/>
  <c r="K52" i="1"/>
  <c r="K52" i="2"/>
  <c r="K54" i="1"/>
  <c r="K54" i="2"/>
  <c r="K54" i="3"/>
  <c r="K52" i="3"/>
  <c r="H11" i="1"/>
  <c r="H11" i="2"/>
  <c r="H11" i="3"/>
  <c r="K53" i="3"/>
  <c r="K54" i="5"/>
  <c r="K52" i="4"/>
  <c r="K52" i="5"/>
  <c r="K53" i="6"/>
  <c r="K54" i="6"/>
  <c r="K52" i="6"/>
  <c r="H11" i="6"/>
  <c r="K53" i="7"/>
  <c r="H11" i="7"/>
  <c r="K54" i="7"/>
  <c r="K52" i="7"/>
</calcChain>
</file>

<file path=xl/sharedStrings.xml><?xml version="1.0" encoding="utf-8"?>
<sst xmlns="http://schemas.openxmlformats.org/spreadsheetml/2006/main" count="1295" uniqueCount="344">
  <si>
    <t>DAFTAR NILAI SISWA SMAN 9 SEMARANG SEMESTER GENAP TAHUN PELAJARAN 2019/2020</t>
  </si>
  <si>
    <t>Guru :</t>
  </si>
  <si>
    <t>Anestia Widya W S.Pd, M.Pd</t>
  </si>
  <si>
    <t>Kelas X-MIPA 1</t>
  </si>
  <si>
    <t>Mapel :</t>
  </si>
  <si>
    <t>Seni Budaya [ Kelompok B (Wajib) ]</t>
  </si>
  <si>
    <t>didownload 05/06/2020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</si>
  <si>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</si>
  <si>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</si>
  <si>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</si>
  <si>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</si>
  <si>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</si>
  <si>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</si>
  <si>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</si>
  <si>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</si>
  <si>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</si>
  <si>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</si>
  <si>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</si>
  <si>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</si>
  <si>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</si>
  <si>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</si>
  <si>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</si>
  <si>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</si>
  <si>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</si>
  <si>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</si>
  <si>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</si>
  <si>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</si>
  <si>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</si>
  <si>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</si>
  <si>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</si>
  <si>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</si>
  <si>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</si>
  <si>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</si>
  <si>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</si>
  <si>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</si>
  <si>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</si>
  <si>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</si>
  <si>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</si>
  <si>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</si>
  <si>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</si>
  <si>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</si>
  <si>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</si>
  <si>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</si>
  <si>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</si>
  <si>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</si>
  <si>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</si>
  <si>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</si>
  <si>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</si>
  <si>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</si>
  <si>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</si>
  <si>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</si>
  <si>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</si>
  <si>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</si>
  <si>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</si>
  <si>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</si>
  <si>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AISYAH NURUL JANAH</t>
  </si>
  <si>
    <t>Predikat &amp; Deskripsi Pengetahuan</t>
  </si>
  <si>
    <t>ACUAN MENGISI DESKRIPSI</t>
  </si>
  <si>
    <t>ALIFIAN NARENDRA PUTRACIPTA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</si>
  <si>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</si>
  <si>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</si>
  <si>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</si>
  <si>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</si>
  <si>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</si>
  <si>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</si>
  <si>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</si>
  <si>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</si>
  <si>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ALVARO FADHIL MUHAMMAD</t>
  </si>
  <si>
    <t>AZALEA PRAMESWARI SEKAR KINANTI PINARING GUSTI</t>
  </si>
  <si>
    <t>BRILLIANT ERLANGGA PUTRA</t>
  </si>
  <si>
    <t>CELCIANA SALSABIL AZIZ MUNAZAR</t>
  </si>
  <si>
    <t>DENDY ANDRIAN NUGROHO</t>
  </si>
  <si>
    <t>DIMAS TEGAR SURYO WIJAYANTO</t>
  </si>
  <si>
    <t>ELSA AMALIA PUTRI</t>
  </si>
  <si>
    <t>EMA MARLIANA</t>
  </si>
  <si>
    <t>FADHWYRRAHMANDITO EDDSEL NURCAHYONO</t>
  </si>
  <si>
    <t>FELIZA OCTAVIA SHABRINA</t>
  </si>
  <si>
    <t>FIKRY ADJI SAPUTRA</t>
  </si>
  <si>
    <t>FISTI ANINDYA NITISARA</t>
  </si>
  <si>
    <t>GHATAFA NIZAL ATHALAH</t>
  </si>
  <si>
    <t>Predikat &amp; Deskripsi Keterampilan</t>
  </si>
  <si>
    <t>HANIFTYA DWI ARYA DEWANTARA</t>
  </si>
  <si>
    <t>HAYYUNINGLAM KA&amp;amp;amp;amp;#039;AB</t>
  </si>
  <si>
    <t>ISNAINI AULIA PUTRI</t>
  </si>
  <si>
    <t>JOVANKA PUTRI ENRU KHAMSANABIL</t>
  </si>
  <si>
    <t>KAYLA CITRA NARINDRA</t>
  </si>
  <si>
    <t>KAYLA NURHALIZA KADIR</t>
  </si>
  <si>
    <t>LISA TRI HANDAYANI</t>
  </si>
  <si>
    <t>MAHESANI BELLA SANTIKO</t>
  </si>
  <si>
    <t>MUCHAMMAD DAFFA RIZKY TAMA</t>
  </si>
  <si>
    <t>MUHAMMAD RIZAL MURJIANTAMA</t>
  </si>
  <si>
    <t>MUTIARA SARAH NABILLA</t>
  </si>
  <si>
    <t>NABILA RASYIIDA JASMINE</t>
  </si>
  <si>
    <t>NAJWA MUTIA RAHMA</t>
  </si>
  <si>
    <t>NAPOLEON SURYA RAMADHAN</t>
  </si>
  <si>
    <t>NAURA ANDAM WIDIYO PUTERI</t>
  </si>
  <si>
    <t>OLINDA AURELIA TERTIA</t>
  </si>
  <si>
    <t>PRADYAKSA PURNADEWA JAYAWARDANA</t>
  </si>
  <si>
    <t>RADITYA OMAR ALTHAF</t>
  </si>
  <si>
    <t>RAFFI ARDHANA PUTRA</t>
  </si>
  <si>
    <t>UPIK NUR APRILIA</t>
  </si>
  <si>
    <t>ZAHRAN CALLYSTA PUTRI MIONA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</si>
  <si>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</si>
  <si>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</si>
  <si>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</si>
  <si>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</si>
  <si>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</si>
  <si>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</si>
  <si>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</si>
  <si>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</si>
  <si>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Drs. Khoirul Imdad, Ed, M</t>
  </si>
  <si>
    <t>Guru</t>
  </si>
  <si>
    <t>NIP. 19600618 198603 1 010</t>
  </si>
  <si>
    <t>Nip</t>
  </si>
  <si>
    <t>Nip. 091008</t>
  </si>
  <si>
    <t>Kelas X-MIPA 2</t>
  </si>
  <si>
    <t>ALEXANDER JALU KRISHNA BHASKARA</t>
  </si>
  <si>
    <t>ARIFRAHMAN HERDHYANTO</t>
  </si>
  <si>
    <t>ARTIKA SARI DEWI</t>
  </si>
  <si>
    <t>ARWEN SURYA ADI ANJALU</t>
  </si>
  <si>
    <t>BAGUS ADHITYA AGUSTO WARDHONO</t>
  </si>
  <si>
    <t>CALISTA ELECTRA NARESWARI</t>
  </si>
  <si>
    <t>DARRELL NAUFHAL ZHAFIF</t>
  </si>
  <si>
    <t>DENITA CAROLINA</t>
  </si>
  <si>
    <t>DHEA AULIYA CAHYANI</t>
  </si>
  <si>
    <t>DIMAS NUGROHO PUTRO</t>
  </si>
  <si>
    <t>FAIRUZ HASNA QURRATU&amp;amp;amp;amp;#039;AIN</t>
  </si>
  <si>
    <t>FANYA MAEYZHAL AZIZ</t>
  </si>
  <si>
    <t>FITRIA WULANDARI</t>
  </si>
  <si>
    <t>FIZRA MILANO LUZIKOOIJ</t>
  </si>
  <si>
    <t>GUSTIA PUTRI NORMALITA DUATY</t>
  </si>
  <si>
    <t>HANI MUTI&amp;amp;amp;amp;#039;A TANJUNG</t>
  </si>
  <si>
    <t>HELGA YUSMA SHAFITA</t>
  </si>
  <si>
    <t>HIDAYAT HENANTO PRASETYO</t>
  </si>
  <si>
    <t>IFYAR AZTYARDI ANHAR</t>
  </si>
  <si>
    <t>ILHAM RAMADHAN</t>
  </si>
  <si>
    <t>LAURENTIUS LUCKY ANDRIAWAN BAGASKARA</t>
  </si>
  <si>
    <t>MARIA MAYLANA MARINTYAS</t>
  </si>
  <si>
    <t>MAYLA HASNA FADHILAH</t>
  </si>
  <si>
    <t>NABILA KHAIRUNISA</t>
  </si>
  <si>
    <t>NAILA DINAR RAMADHANI</t>
  </si>
  <si>
    <t>PELANGI LAILA SANTOSO</t>
  </si>
  <si>
    <t>RACHEL ATHANAQA QUEENA LEIF</t>
  </si>
  <si>
    <t>RAHARDIAN TRIYANTO</t>
  </si>
  <si>
    <t>RAMADHAN AGUNG SUGIARTO</t>
  </si>
  <si>
    <t>RIZKI BAGAS DARMAWAN</t>
  </si>
  <si>
    <t>ROSALIA GRESSI MEILINDA SARI</t>
  </si>
  <si>
    <t>SALSABILA PUTRI PUJIONO</t>
  </si>
  <si>
    <t>SAXSAFHIRA DHEA OCTAVIANA</t>
  </si>
  <si>
    <t>SHALLY ADITHYA NISMARABUDI</t>
  </si>
  <si>
    <t>SYA&amp;amp;amp;amp;#039;BANIA RAHMALLAH NUGRAINI</t>
  </si>
  <si>
    <t>YOGI ARYA CAHYA ARJUNA</t>
  </si>
  <si>
    <t>Kelas X-MIPA 3</t>
  </si>
  <si>
    <t>ADINDA BELLA DHEA PHITALOKA</t>
  </si>
  <si>
    <t>AIMEE DINDA WIBAWAN</t>
  </si>
  <si>
    <t>ALFIAN ALI AMANULLAH</t>
  </si>
  <si>
    <t>AMEILIA PUTRI MAHARANI</t>
  </si>
  <si>
    <t>ANANDA HARSEL RAFA HADIYA</t>
  </si>
  <si>
    <t>ANDREA ZAHRA SHAFIRA</t>
  </si>
  <si>
    <t>ATHENA ROSSA WIDIANTARI</t>
  </si>
  <si>
    <t>AZKA NAUFAL FIRDAUS</t>
  </si>
  <si>
    <t>BIMA FITRAH RISNU PUTRA</t>
  </si>
  <si>
    <t>DERA OKTAVIANA</t>
  </si>
  <si>
    <t>DERI ROSADI</t>
  </si>
  <si>
    <t>DIAN CHELSIANA</t>
  </si>
  <si>
    <t>ELGA WAHYU CATUR CAHYANI</t>
  </si>
  <si>
    <t>FAREL AMMARTIO ZAHNAFI</t>
  </si>
  <si>
    <t>FARRELL FEBRIAN NUGROHO</t>
  </si>
  <si>
    <t>FITRIANI NOVITA MAHARANI</t>
  </si>
  <si>
    <t>KUKUH K&amp;amp;amp;amp;#039;SATRIA WICAKSONO</t>
  </si>
  <si>
    <t>LEIDY FIRSTALIA PATRASTY</t>
  </si>
  <si>
    <t>MEINISA SEKARNINGRUM</t>
  </si>
  <si>
    <t>MEYRA AULIA FIRDAUSA</t>
  </si>
  <si>
    <t>MUHAMMAD DAFFA ARADHANA ADRIANSYAH</t>
  </si>
  <si>
    <t>MUHAMMAD FARREL FERDIANSYAH</t>
  </si>
  <si>
    <t>MUHAMMAD MIFTAKHUL RIZQI</t>
  </si>
  <si>
    <t>MUHAMMAD RAFLY HARTANTO</t>
  </si>
  <si>
    <t>MUHAMMAD RAYHAN ARDIANSYAH</t>
  </si>
  <si>
    <t>MUTHI&amp;amp;amp;amp;#039;A SEKHAR NEGARI</t>
  </si>
  <si>
    <t>NADIA KUSUMA DEWI</t>
  </si>
  <si>
    <t>NAFILA KHOIRUNNISA</t>
  </si>
  <si>
    <t>NAURA MALIHA SETIAWAN</t>
  </si>
  <si>
    <t>RADIFA SAKHA ARAVENA</t>
  </si>
  <si>
    <t>RADITA HERA RAMANIA</t>
  </si>
  <si>
    <t>REYHAN FAJAR BUDIYATMOKO</t>
  </si>
  <si>
    <t>ROIHAN HANDOKO SAKTI</t>
  </si>
  <si>
    <t>SANIA ARAVA AZHAR</t>
  </si>
  <si>
    <t>VIKY VELSA SALSABELA</t>
  </si>
  <si>
    <t>WULAN YULIA ANANTA</t>
  </si>
  <si>
    <t>Kelas X-MIPA 4</t>
  </si>
  <si>
    <t>ADHELIA DARA DINANTI</t>
  </si>
  <si>
    <t>AHMAD NASUCHA RESTU HERMANA</t>
  </si>
  <si>
    <t>ALVINA SHIFA SHALSABILLA</t>
  </si>
  <si>
    <t>AMEL PUTRI SABRINA</t>
  </si>
  <si>
    <t>AULIA SEKAR OCTARIA DEWI</t>
  </si>
  <si>
    <t>AZARYA ROWANDRA PANDIE</t>
  </si>
  <si>
    <t>BERLIANA SHINTA ARISDA AULIANI</t>
  </si>
  <si>
    <t>CHALISTHA CLARA ANTIKA BR GINTING</t>
  </si>
  <si>
    <t>CHERYL MAITSA RIZQIVA</t>
  </si>
  <si>
    <t>DAIVA FAUZANI AQIL SUSILO</t>
  </si>
  <si>
    <t>DANISA AULIA RAHMA</t>
  </si>
  <si>
    <t>DEVITA KURNIAWATI</t>
  </si>
  <si>
    <t>DHINAKARA YUMNA WANDANI</t>
  </si>
  <si>
    <t>DIAH AYU ERSA FITRININGRUM</t>
  </si>
  <si>
    <t>GLADYS VEDRA APPRODHITA</t>
  </si>
  <si>
    <t>HANIEF WIRASENA</t>
  </si>
  <si>
    <t>HARITS FISTIYAN AHMAD</t>
  </si>
  <si>
    <t>ILHAM FATHURRACHMAN</t>
  </si>
  <si>
    <t>JANRAELYUS STEVARDE MASIHE</t>
  </si>
  <si>
    <t>LAKSANA ADI GRAHADHIKA</t>
  </si>
  <si>
    <t>LOVITA WINANTI</t>
  </si>
  <si>
    <t>NABIHA KAILANG WIRAKRAMA</t>
  </si>
  <si>
    <t>NABILA GINAR NUR ANA</t>
  </si>
  <si>
    <t>NATANAEL YONANDO HERMAWAN</t>
  </si>
  <si>
    <t>NATHANIEL DAVID VALENTINO</t>
  </si>
  <si>
    <t>NAUFAL BAYU ANANTA</t>
  </si>
  <si>
    <t>NOFI SARAH ANGELA</t>
  </si>
  <si>
    <t>PRAMULA MAHRUS RAZZAN</t>
  </si>
  <si>
    <t>QANITA HANAN MUMTAZ</t>
  </si>
  <si>
    <t>RACHEL MEIDIANA GINANTI</t>
  </si>
  <si>
    <t>RASYID YUDHA BINTARA</t>
  </si>
  <si>
    <t>RIZKI ARPAN</t>
  </si>
  <si>
    <t>SYIFA YUDHA ARDININGRUM</t>
  </si>
  <si>
    <t>VANIA AZZAHRA PARAMITA KUSNADI</t>
  </si>
  <si>
    <t>VITO ARKANANTA SAMPURNA AJI</t>
  </si>
  <si>
    <t>ZACHRA TIARA TSANI</t>
  </si>
  <si>
    <t>Kelas X-MIPA 5</t>
  </si>
  <si>
    <t>AFRIZAL RAKAY KAUTSAR</t>
  </si>
  <si>
    <t>AINUN ANNISAA ADEN</t>
  </si>
  <si>
    <t>ALDY RANGGA SAPUTRA</t>
  </si>
  <si>
    <t>AMALIA CATUR SETYOWATI</t>
  </si>
  <si>
    <t>AMALINA FEBRIANI CHURIL&amp;amp;amp;amp;#039;IN</t>
  </si>
  <si>
    <t>ARFINANDA AMALIA LATHIFAH</t>
  </si>
  <si>
    <t>BAGUS SURYA ATMAJA</t>
  </si>
  <si>
    <t>CAECILIA KUMALASARI</t>
  </si>
  <si>
    <t>CAHAYA PUTRI HARDIANTI</t>
  </si>
  <si>
    <t>DEWORO PUTRA WIBOWO</t>
  </si>
  <si>
    <t>FADHIL AIMAN</t>
  </si>
  <si>
    <t>FADINDA HALIZASABRINA SUTEJO</t>
  </si>
  <si>
    <t>FAJARIASHA NANGGROEDEWI HARRY PUTRI</t>
  </si>
  <si>
    <t>FANIA DIANSARI</t>
  </si>
  <si>
    <t>FELINTANG AYU PAWESTRI</t>
  </si>
  <si>
    <t>GEORGIUS KRISNA RIZKIE WIDYATAMA</t>
  </si>
  <si>
    <t>IGNATIUS LEWAS NATHAN KAMUNA DEO</t>
  </si>
  <si>
    <t>KHEISYA ALDILLA PUTRI PERMADI</t>
  </si>
  <si>
    <t>LARASATI LOMENNA AYUNI</t>
  </si>
  <si>
    <t>LUTHFAN MAWARID</t>
  </si>
  <si>
    <t>MUHAMMAD NAUFAL RIFQI SETIAWAN</t>
  </si>
  <si>
    <t>NABILA AYU AZ-ZAHRA RAHMAWATI</t>
  </si>
  <si>
    <t>NORBERTHA AYUDYA ANNE PRAMESTI</t>
  </si>
  <si>
    <t>NUR IHSAN HIDAYAT</t>
  </si>
  <si>
    <t>PRAHARSA DIANPERMANA RAMADHAN</t>
  </si>
  <si>
    <t>PUTRI INAN NABILAH</t>
  </si>
  <si>
    <t>R. KYOKA MAHATMA IRAWAN</t>
  </si>
  <si>
    <t>RASYA MANINDRA PUNIAJANA</t>
  </si>
  <si>
    <t>RIFA NASYWA ZULHA</t>
  </si>
  <si>
    <t>SELVI DHIYA&amp;amp;amp;amp;#039;AN PRATIWI</t>
  </si>
  <si>
    <t>SYAHIRA SARI AZAHRA</t>
  </si>
  <si>
    <t>TURFENIKA KAMILASANTI</t>
  </si>
  <si>
    <t>ULINUCHA AFIFAH BENING NURANI</t>
  </si>
  <si>
    <t>WAHYU EKA PUTRI RAHMAWATI</t>
  </si>
  <si>
    <t>WARDATUS SYIFA</t>
  </si>
  <si>
    <t>WIBISANA PAUNDRA ADHITAMA</t>
  </si>
  <si>
    <t>Kelas X-MIPA 6</t>
  </si>
  <si>
    <t>ABEDNEGO VICTOR WIJAYA NUGRAHA</t>
  </si>
  <si>
    <t>ADDI PERDANA FATTAHUDDIN RABBANI</t>
  </si>
  <si>
    <t>AGAPEA FENDA SOZO SANDEVA</t>
  </si>
  <si>
    <t>ALIYA GITA CAHYANI KINASIH</t>
  </si>
  <si>
    <t>ANASTASIA MEISSY PUTRI PATRISCIA</t>
  </si>
  <si>
    <t>ANITA DEWI RAHMAWATI</t>
  </si>
  <si>
    <t>AULIA PUTRI ISLAMIYATI</t>
  </si>
  <si>
    <t>BARATIO ATHALLAH IRGI IRAWAN</t>
  </si>
  <si>
    <t>BENARDO DAVID ARYA PUTRA</t>
  </si>
  <si>
    <t>CHRISTABEL JESSICA SUPARWO</t>
  </si>
  <si>
    <t>ELLA RAMADANTI NOVENTIA DEWI</t>
  </si>
  <si>
    <t>ELTANA BAYU PRAMUDYA</t>
  </si>
  <si>
    <t>FILANI CHIKIKA AVANIA</t>
  </si>
  <si>
    <t>FRIDA LAKSIASTI</t>
  </si>
  <si>
    <t>INTAN CINDY AYUWARDANI</t>
  </si>
  <si>
    <t>IVAN RIFQY ZULFIKAR</t>
  </si>
  <si>
    <t>KHINANTI NUYA RAMADINI</t>
  </si>
  <si>
    <t>KRISTO ANDIKA PAMUNGKAS</t>
  </si>
  <si>
    <t>MAURORA SHOLEHALIZA BERLIANA P</t>
  </si>
  <si>
    <t>MUHAMMAD AZKADRYANO PUJAKA</t>
  </si>
  <si>
    <t>MUHAMMAD REZA PUTRA KURNIAWAN</t>
  </si>
  <si>
    <t>MUHAMMAD SATRIO PAMUNGKAS</t>
  </si>
  <si>
    <t>NABILA IRGI RAHMAWATI</t>
  </si>
  <si>
    <t>NADIRA SALWAA HANIFA</t>
  </si>
  <si>
    <t>NI NYOMAN AYU KEMALA KOMANG</t>
  </si>
  <si>
    <t>NIMAS AYU PAWESTRI ATMAJA</t>
  </si>
  <si>
    <t>NUR AFIFAH AYUNINGTYAS</t>
  </si>
  <si>
    <t>OKKI FAHREZI ACHSAN</t>
  </si>
  <si>
    <t>RAMA APRIARDIKA WIDHIHARTO</t>
  </si>
  <si>
    <t>RIO FIRMANSYAH</t>
  </si>
  <si>
    <t>RONALD DESTA PADANG</t>
  </si>
  <si>
    <t>SALSABILA NASYWA KHANSA PUTRI SETYADIE</t>
  </si>
  <si>
    <t>SHINTYA ARLITA DEWI</t>
  </si>
  <si>
    <t>SURYA FAJAR</t>
  </si>
  <si>
    <t>SYAHLA TSABITA ANARGYA HAPSARI</t>
  </si>
  <si>
    <t>USWATUN HASANAH</t>
  </si>
  <si>
    <t>Kelas X-MIPA 7</t>
  </si>
  <si>
    <t>ADINDA PUTRI SEPTIANI</t>
  </si>
  <si>
    <t>ADISA YUSTIANANTA FARAH DITA</t>
  </si>
  <si>
    <t>ATHALLAH NAYAKA ARYAPUTRA</t>
  </si>
  <si>
    <t>BAMBANG GURITNO SATRIO PRINGGODANI</t>
  </si>
  <si>
    <t>DANANG PRADANA ADITOMO</t>
  </si>
  <si>
    <t>DANASTRI ARDIANI PUTRI</t>
  </si>
  <si>
    <t>ELANG RAHADIAN</t>
  </si>
  <si>
    <t>FABRINA NOORMALITA</t>
  </si>
  <si>
    <t>FAISAL NUR AUDIVA</t>
  </si>
  <si>
    <t>FAISAL PRABOWO</t>
  </si>
  <si>
    <t>FIONA LARASATI DEWI</t>
  </si>
  <si>
    <t>HANNIAR RAHMA ANJANI</t>
  </si>
  <si>
    <t>HEMA AULIYA PERMATA DEWI</t>
  </si>
  <si>
    <t>JERICHO YUSUF DARRYL SYAHPUTRA</t>
  </si>
  <si>
    <t>JESSICA AULIASARI NOORSANTI</t>
  </si>
  <si>
    <t>KARSENO LUTFI IKHSANUDIN</t>
  </si>
  <si>
    <t>KEYSHA ALYA WITJAKSONO</t>
  </si>
  <si>
    <t>LINTANG SETYONINGTYAS</t>
  </si>
  <si>
    <t>MOHAMMAD ABEL PRASETYA</t>
  </si>
  <si>
    <t>MOHAMMAD LUTHFIAN RIDYA ADYATMA</t>
  </si>
  <si>
    <t>MUHAMMAD KHOLILURAHMAN.S.</t>
  </si>
  <si>
    <t>MUHAMMAD RAKA RAHMADI</t>
  </si>
  <si>
    <t>NADAA FATHIYA FARAH</t>
  </si>
  <si>
    <t>NADIA CHOIRUNNISA BRENDA FITRIANA</t>
  </si>
  <si>
    <t>PANJI SETYO ADI</t>
  </si>
  <si>
    <t>PINKAN FITRA FELISHA</t>
  </si>
  <si>
    <t>PUTRI KAMEILA SETYA UMINDRA</t>
  </si>
  <si>
    <t>RAFI ELDRIAN NABIL RISTANTO</t>
  </si>
  <si>
    <t>RAMADHIANTI YASHINTA PUTRI</t>
  </si>
  <si>
    <t>RATNA OKTAVIA</t>
  </si>
  <si>
    <t>RESTU ADJIE DWITOMO</t>
  </si>
  <si>
    <t>RESTU PERMANA PUTRI</t>
  </si>
  <si>
    <t>SHABILLA EVALIA ANANDA</t>
  </si>
  <si>
    <t>TALITHA ZADA RAMADHANI</t>
  </si>
  <si>
    <t>TITA ULMALA WITTRI</t>
  </si>
  <si>
    <t>VANIA AURELLIA ANINDYA SUSENO</t>
  </si>
  <si>
    <t>Memiliki kemampuan memahami ragam gerak dasar tari berdasarkan hitungan maupun iringan, namun perlu peningkatan dalam memahami bentuk, jenis, nilai estetika dalam kritik tari</t>
  </si>
  <si>
    <t>Memiliki kemampuan memahami bentuk, jenis, nilai estetika dalam kritik tari , namun perlu peningkatan dalam memahami ragam gerak dasar tari berdasarkan hitungan maupun iringan</t>
  </si>
  <si>
    <t>Perlu peningkatan memahami ragam gerak dasar tari berdasarkan hitungan maupun iringan maupun memahami bentuk, jenis, nilai estetika dalam kritik tari</t>
  </si>
  <si>
    <t>Sangat terampil mengkomunikasikan kritik tari secara lisan maupun tulisan.</t>
  </si>
  <si>
    <t>Sangat terampil memeragakan gerak dasar tari sesuai dengan hitungan maupun iringan serta mengkomunikasikan kritik tari secara lisan maupun tulisan.</t>
  </si>
  <si>
    <t>Sangat terampil memeragakan ragam gerak dasar tari sesuai hitungan maupun iringan.</t>
  </si>
  <si>
    <t xml:space="preserve">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</si>
</sst>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  <font>
      <sz val="11"/>
      <color rgb="FF000000"/>
      <name val="Calibri"/>
      <family val="2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80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13" fillId="15" borderId="2" xfId="0" applyFont="1" applyFill="1" applyBorder="1" applyProtection="1">
      <protection locked="0"/>
    </xf>
    <xf numFmtId="0" fontId="0" fillId="2" borderId="2" xfId="0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2" borderId="2" xfId="0" applyFill="1" applyBorder="1" applyAlignment="1" applyProtection="1">
      <alignment horizontal="center"/>
      <protection locked="0"/>
    </xf>
    <xf numFmtId="0" fontId="13" fillId="2" borderId="2" xfId="0" applyFont="1" applyFill="1" applyBorder="1" applyAlignment="1" applyProtection="1">
      <alignment horizontal="center"/>
      <protection locked="0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1148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AP11" activePane="bottomRight" state="frozen"/>
      <selection pane="topRight"/>
      <selection pane="bottomLeft"/>
      <selection pane="bottomRight" activeCell="FH13" sqref="FH13:FH14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1" width="3.42578125" customWidth="1"/>
    <col min="12" max="12" width="7.7109375" customWidth="1"/>
    <col min="13" max="13" width="3" customWidth="1"/>
    <col min="14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9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1186</v>
      </c>
      <c r="B1" s="20"/>
      <c r="C1" s="52" t="s">
        <v>0</v>
      </c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1186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249</v>
      </c>
      <c r="C7" s="18"/>
      <c r="D7" s="18"/>
      <c r="E7" s="53" t="s">
        <v>13</v>
      </c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0" t="s">
        <v>14</v>
      </c>
      <c r="B8" s="51" t="s">
        <v>15</v>
      </c>
      <c r="C8" s="50" t="s">
        <v>16</v>
      </c>
      <c r="D8" s="18"/>
      <c r="E8" s="61" t="s">
        <v>17</v>
      </c>
      <c r="F8" s="62"/>
      <c r="G8" s="62"/>
      <c r="H8" s="62"/>
      <c r="I8" s="62"/>
      <c r="J8" s="63"/>
      <c r="K8" s="58" t="s">
        <v>18</v>
      </c>
      <c r="L8" s="59"/>
      <c r="M8" s="59"/>
      <c r="N8" s="59"/>
      <c r="O8" s="59"/>
      <c r="P8" s="60"/>
      <c r="Q8" s="77" t="s">
        <v>19</v>
      </c>
      <c r="R8" s="77"/>
      <c r="S8" s="18"/>
      <c r="T8" s="76" t="s">
        <v>20</v>
      </c>
      <c r="U8" s="76"/>
      <c r="V8" s="76"/>
      <c r="W8" s="76"/>
      <c r="X8" s="76"/>
      <c r="Y8" s="76"/>
      <c r="Z8" s="76"/>
      <c r="AA8" s="76"/>
      <c r="AB8" s="76"/>
      <c r="AC8" s="76"/>
      <c r="AD8" s="76"/>
      <c r="AE8" s="34"/>
      <c r="AF8" s="71" t="s">
        <v>21</v>
      </c>
      <c r="AG8" s="71"/>
      <c r="AH8" s="71"/>
      <c r="AI8" s="71"/>
      <c r="AJ8" s="71"/>
      <c r="AK8" s="71"/>
      <c r="AL8" s="71"/>
      <c r="AM8" s="71"/>
      <c r="AN8" s="71"/>
      <c r="AO8" s="71"/>
      <c r="AP8" s="34"/>
      <c r="AQ8" s="73" t="s">
        <v>19</v>
      </c>
      <c r="AR8" s="73"/>
      <c r="AS8" s="73"/>
      <c r="AT8" s="73"/>
      <c r="AU8" s="73"/>
      <c r="AV8" s="73"/>
      <c r="AW8" s="73"/>
      <c r="AX8" s="73"/>
      <c r="AY8" s="73"/>
      <c r="AZ8" s="73"/>
      <c r="BA8" s="74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0"/>
      <c r="B9" s="51"/>
      <c r="C9" s="50"/>
      <c r="D9" s="18"/>
      <c r="E9" s="76" t="s">
        <v>23</v>
      </c>
      <c r="F9" s="76"/>
      <c r="G9" s="64" t="s">
        <v>24</v>
      </c>
      <c r="H9" s="65"/>
      <c r="I9" s="65"/>
      <c r="J9" s="66"/>
      <c r="K9" s="54" t="s">
        <v>23</v>
      </c>
      <c r="L9" s="55"/>
      <c r="M9" s="67" t="s">
        <v>24</v>
      </c>
      <c r="N9" s="68"/>
      <c r="O9" s="68"/>
      <c r="P9" s="69"/>
      <c r="Q9" s="56" t="s">
        <v>23</v>
      </c>
      <c r="R9" s="56" t="s">
        <v>24</v>
      </c>
      <c r="S9" s="18"/>
      <c r="T9" s="78" t="s">
        <v>25</v>
      </c>
      <c r="U9" s="78" t="s">
        <v>26</v>
      </c>
      <c r="V9" s="78" t="s">
        <v>27</v>
      </c>
      <c r="W9" s="78" t="s">
        <v>28</v>
      </c>
      <c r="X9" s="78" t="s">
        <v>29</v>
      </c>
      <c r="Y9" s="78" t="s">
        <v>30</v>
      </c>
      <c r="Z9" s="78" t="s">
        <v>31</v>
      </c>
      <c r="AA9" s="78" t="s">
        <v>32</v>
      </c>
      <c r="AB9" s="78" t="s">
        <v>33</v>
      </c>
      <c r="AC9" s="78" t="s">
        <v>34</v>
      </c>
      <c r="AD9" s="75" t="s">
        <v>35</v>
      </c>
      <c r="AE9" s="34"/>
      <c r="AF9" s="46" t="s">
        <v>36</v>
      </c>
      <c r="AG9" s="46" t="s">
        <v>37</v>
      </c>
      <c r="AH9" s="46" t="s">
        <v>38</v>
      </c>
      <c r="AI9" s="46" t="s">
        <v>39</v>
      </c>
      <c r="AJ9" s="46" t="s">
        <v>40</v>
      </c>
      <c r="AK9" s="46" t="s">
        <v>41</v>
      </c>
      <c r="AL9" s="46" t="s">
        <v>42</v>
      </c>
      <c r="AM9" s="46" t="s">
        <v>43</v>
      </c>
      <c r="AN9" s="46" t="s">
        <v>44</v>
      </c>
      <c r="AO9" s="46" t="s">
        <v>45</v>
      </c>
      <c r="AP9" s="34"/>
      <c r="AQ9" s="72" t="s">
        <v>46</v>
      </c>
      <c r="AR9" s="72"/>
      <c r="AS9" s="72" t="s">
        <v>47</v>
      </c>
      <c r="AT9" s="72"/>
      <c r="AU9" s="72" t="s">
        <v>48</v>
      </c>
      <c r="AV9" s="72"/>
      <c r="AW9" s="72"/>
      <c r="AX9" s="72" t="s">
        <v>49</v>
      </c>
      <c r="AY9" s="72"/>
      <c r="AZ9" s="72"/>
      <c r="BA9" s="74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0"/>
      <c r="B10" s="51"/>
      <c r="C10" s="50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7"/>
      <c r="R10" s="57"/>
      <c r="S10" s="18"/>
      <c r="T10" s="79"/>
      <c r="U10" s="79"/>
      <c r="V10" s="79"/>
      <c r="W10" s="79"/>
      <c r="X10" s="79"/>
      <c r="Y10" s="79"/>
      <c r="Z10" s="79"/>
      <c r="AA10" s="79"/>
      <c r="AB10" s="79"/>
      <c r="AC10" s="79"/>
      <c r="AD10" s="75"/>
      <c r="AE10" s="34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4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142824</v>
      </c>
      <c r="C11" s="19" t="s">
        <v>55</v>
      </c>
      <c r="D11" s="18"/>
      <c r="E11" s="28">
        <f t="shared" ref="E11:E50" si="0">IF((COUNTA(T11:AC11)&gt;0),(ROUND((AVERAGE(T11:AC11)),0)),"")</f>
        <v>86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86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memahami ragam gerak dasar tari berdasarkan hitungan maupun iringan, namun perlu peningkatan dalam memahami bentuk, jenis, nilai estetika dalam kritik tari</v>
      </c>
      <c r="K11" s="28">
        <f t="shared" ref="K11:K50" si="5">IF((COUNTA(AF11:AO11)&gt;0),AVERAGE(AF11:AO11),"")</f>
        <v>87.5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87.5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memeragakan gerak dasar tari sesuai dengan hitungan maupun iringan serta mengkomunikasikan kritik tari secara lisan maupun tulisan.</v>
      </c>
      <c r="Q11" s="39"/>
      <c r="R11" s="41" t="s">
        <v>8</v>
      </c>
      <c r="S11" s="18"/>
      <c r="T11" s="1">
        <v>84</v>
      </c>
      <c r="U11" s="1">
        <v>97</v>
      </c>
      <c r="V11" s="1">
        <v>80</v>
      </c>
      <c r="W11" s="1">
        <v>84</v>
      </c>
      <c r="X11" s="1"/>
      <c r="Y11" s="1"/>
      <c r="Z11" s="1"/>
      <c r="AA11" s="1"/>
      <c r="AB11" s="1"/>
      <c r="AC11" s="1"/>
      <c r="AD11" s="1"/>
      <c r="AE11" s="18"/>
      <c r="AF11" s="1">
        <v>86</v>
      </c>
      <c r="AG11" s="1">
        <v>86</v>
      </c>
      <c r="AH11" s="1">
        <v>90</v>
      </c>
      <c r="AI11" s="1">
        <v>88</v>
      </c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9" t="s">
        <v>56</v>
      </c>
      <c r="FD11" s="49"/>
      <c r="FE11" s="49"/>
      <c r="FG11" s="48" t="s">
        <v>57</v>
      </c>
      <c r="FH11" s="48"/>
      <c r="FI11" s="48"/>
    </row>
    <row r="12" spans="1:167" x14ac:dyDescent="0.25">
      <c r="A12" s="19">
        <v>2</v>
      </c>
      <c r="B12" s="19">
        <v>142840</v>
      </c>
      <c r="C12" s="19" t="s">
        <v>58</v>
      </c>
      <c r="D12" s="18"/>
      <c r="E12" s="28">
        <f t="shared" si="0"/>
        <v>84</v>
      </c>
      <c r="F12" s="28" t="str">
        <f t="shared" si="1"/>
        <v>B</v>
      </c>
      <c r="G12" s="28">
        <f t="shared" si="2"/>
        <v>84</v>
      </c>
      <c r="H12" s="28" t="str">
        <f t="shared" si="3"/>
        <v>B</v>
      </c>
      <c r="I12" s="36">
        <v>2</v>
      </c>
      <c r="J12" s="28" t="str">
        <f t="shared" si="4"/>
        <v>Memiliki kemampuan memahami bentuk, jenis, nilai estetika dalam kritik tari , namun perlu peningkatan dalam memahami ragam gerak dasar tari berdasarkan hitungan maupun iringan</v>
      </c>
      <c r="K12" s="28">
        <f t="shared" si="5"/>
        <v>85.5</v>
      </c>
      <c r="L12" s="28" t="str">
        <f t="shared" si="6"/>
        <v>A</v>
      </c>
      <c r="M12" s="28">
        <f t="shared" si="7"/>
        <v>85.5</v>
      </c>
      <c r="N12" s="28" t="str">
        <f t="shared" si="8"/>
        <v>A</v>
      </c>
      <c r="O12" s="36">
        <v>1</v>
      </c>
      <c r="P12" s="28" t="str">
        <f t="shared" si="9"/>
        <v>Sangat terampil memeragakan gerak dasar tari sesuai dengan hitungan maupun iringan serta mengkomunikasikan kritik tari secara lisan maupun tulisan.</v>
      </c>
      <c r="Q12" s="39"/>
      <c r="R12" s="41" t="s">
        <v>8</v>
      </c>
      <c r="S12" s="18"/>
      <c r="T12" s="1">
        <v>80</v>
      </c>
      <c r="U12" s="1">
        <v>92</v>
      </c>
      <c r="V12" s="1">
        <v>80</v>
      </c>
      <c r="W12" s="1">
        <v>82</v>
      </c>
      <c r="X12" s="1"/>
      <c r="Y12" s="1"/>
      <c r="Z12" s="1"/>
      <c r="AA12" s="1"/>
      <c r="AB12" s="1"/>
      <c r="AC12" s="1"/>
      <c r="AD12" s="1"/>
      <c r="AE12" s="18"/>
      <c r="AF12" s="1">
        <v>84</v>
      </c>
      <c r="AG12" s="1">
        <v>84</v>
      </c>
      <c r="AH12" s="1">
        <v>86</v>
      </c>
      <c r="AI12" s="1">
        <v>88</v>
      </c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142856</v>
      </c>
      <c r="C13" s="19" t="s">
        <v>67</v>
      </c>
      <c r="D13" s="18"/>
      <c r="E13" s="28">
        <f t="shared" si="0"/>
        <v>85</v>
      </c>
      <c r="F13" s="28" t="str">
        <f t="shared" si="1"/>
        <v>A</v>
      </c>
      <c r="G13" s="28">
        <f t="shared" si="2"/>
        <v>85</v>
      </c>
      <c r="H13" s="28" t="str">
        <f t="shared" si="3"/>
        <v>A</v>
      </c>
      <c r="I13" s="36">
        <v>1</v>
      </c>
      <c r="J13" s="28" t="str">
        <f t="shared" si="4"/>
        <v>Memiliki kemampuan memahami ragam gerak dasar tari berdasarkan hitungan maupun iringan, namun perlu peningkatan dalam memahami bentuk, jenis, nilai estetika dalam kritik tari</v>
      </c>
      <c r="K13" s="28">
        <f t="shared" si="5"/>
        <v>84</v>
      </c>
      <c r="L13" s="28" t="str">
        <f t="shared" si="6"/>
        <v>B</v>
      </c>
      <c r="M13" s="28">
        <f t="shared" si="7"/>
        <v>84</v>
      </c>
      <c r="N13" s="28" t="str">
        <f t="shared" si="8"/>
        <v>B</v>
      </c>
      <c r="O13" s="36">
        <v>1</v>
      </c>
      <c r="P13" s="28" t="str">
        <f t="shared" si="9"/>
        <v>Sangat terampil memeragakan gerak dasar tari sesuai dengan hitungan maupun iringan serta mengkomunikasikan kritik tari secara lisan maupun tulisan.</v>
      </c>
      <c r="Q13" s="39"/>
      <c r="R13" s="41" t="s">
        <v>8</v>
      </c>
      <c r="S13" s="18"/>
      <c r="T13" s="1">
        <v>84</v>
      </c>
      <c r="U13" s="1">
        <v>90</v>
      </c>
      <c r="V13" s="1">
        <v>80</v>
      </c>
      <c r="W13" s="1">
        <v>84</v>
      </c>
      <c r="X13" s="1"/>
      <c r="Y13" s="1"/>
      <c r="Z13" s="1"/>
      <c r="AA13" s="1"/>
      <c r="AB13" s="1"/>
      <c r="AC13" s="1"/>
      <c r="AD13" s="1"/>
      <c r="AE13" s="18"/>
      <c r="AF13" s="1">
        <v>82</v>
      </c>
      <c r="AG13" s="1">
        <v>84</v>
      </c>
      <c r="AH13" s="1">
        <v>86</v>
      </c>
      <c r="AI13" s="1">
        <v>84</v>
      </c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3">
        <v>1</v>
      </c>
      <c r="FH13" s="44" t="s">
        <v>337</v>
      </c>
      <c r="FI13" s="45" t="s">
        <v>341</v>
      </c>
      <c r="FJ13" s="42">
        <v>62221</v>
      </c>
      <c r="FK13" s="42">
        <v>62231</v>
      </c>
    </row>
    <row r="14" spans="1:167" x14ac:dyDescent="0.25">
      <c r="A14" s="19">
        <v>4</v>
      </c>
      <c r="B14" s="19">
        <v>142872</v>
      </c>
      <c r="C14" s="19" t="s">
        <v>68</v>
      </c>
      <c r="D14" s="18"/>
      <c r="E14" s="28">
        <f t="shared" si="0"/>
        <v>82</v>
      </c>
      <c r="F14" s="28" t="str">
        <f t="shared" si="1"/>
        <v>B</v>
      </c>
      <c r="G14" s="28">
        <f t="shared" si="2"/>
        <v>82</v>
      </c>
      <c r="H14" s="28" t="str">
        <f t="shared" si="3"/>
        <v>B</v>
      </c>
      <c r="I14" s="36">
        <v>2</v>
      </c>
      <c r="J14" s="28" t="str">
        <f t="shared" si="4"/>
        <v>Memiliki kemampuan memahami bentuk, jenis, nilai estetika dalam kritik tari , namun perlu peningkatan dalam memahami ragam gerak dasar tari berdasarkan hitungan maupun iringan</v>
      </c>
      <c r="K14" s="28">
        <f t="shared" si="5"/>
        <v>86.5</v>
      </c>
      <c r="L14" s="28" t="str">
        <f t="shared" si="6"/>
        <v>A</v>
      </c>
      <c r="M14" s="28">
        <f t="shared" si="7"/>
        <v>86.5</v>
      </c>
      <c r="N14" s="28" t="str">
        <f t="shared" si="8"/>
        <v>A</v>
      </c>
      <c r="O14" s="36">
        <v>1</v>
      </c>
      <c r="P14" s="28" t="str">
        <f t="shared" si="9"/>
        <v>Sangat terampil memeragakan gerak dasar tari sesuai dengan hitungan maupun iringan serta mengkomunikasikan kritik tari secara lisan maupun tulisan.</v>
      </c>
      <c r="Q14" s="39"/>
      <c r="R14" s="41" t="s">
        <v>8</v>
      </c>
      <c r="S14" s="18"/>
      <c r="T14" s="1">
        <v>80</v>
      </c>
      <c r="U14" s="1">
        <v>78</v>
      </c>
      <c r="V14" s="1">
        <v>80</v>
      </c>
      <c r="W14" s="1">
        <v>90</v>
      </c>
      <c r="X14" s="1"/>
      <c r="Y14" s="1"/>
      <c r="Z14" s="1"/>
      <c r="AA14" s="1"/>
      <c r="AB14" s="1"/>
      <c r="AC14" s="1"/>
      <c r="AD14" s="1"/>
      <c r="AE14" s="18"/>
      <c r="AF14" s="1">
        <v>82</v>
      </c>
      <c r="AG14" s="1">
        <v>86</v>
      </c>
      <c r="AH14" s="1">
        <v>90</v>
      </c>
      <c r="AI14" s="1">
        <v>88</v>
      </c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3"/>
      <c r="FH14" s="44"/>
      <c r="FI14" s="44"/>
      <c r="FJ14" s="42"/>
      <c r="FK14" s="42"/>
    </row>
    <row r="15" spans="1:167" x14ac:dyDescent="0.25">
      <c r="A15" s="19">
        <v>5</v>
      </c>
      <c r="B15" s="19">
        <v>142888</v>
      </c>
      <c r="C15" s="19" t="s">
        <v>69</v>
      </c>
      <c r="D15" s="18"/>
      <c r="E15" s="28">
        <f t="shared" si="0"/>
        <v>83</v>
      </c>
      <c r="F15" s="28" t="str">
        <f t="shared" si="1"/>
        <v>B</v>
      </c>
      <c r="G15" s="28">
        <f t="shared" si="2"/>
        <v>83</v>
      </c>
      <c r="H15" s="28" t="str">
        <f t="shared" si="3"/>
        <v>B</v>
      </c>
      <c r="I15" s="36">
        <v>2</v>
      </c>
      <c r="J15" s="28" t="str">
        <f t="shared" si="4"/>
        <v>Memiliki kemampuan memahami bentuk, jenis, nilai estetika dalam kritik tari , namun perlu peningkatan dalam memahami ragam gerak dasar tari berdasarkan hitungan maupun iringan</v>
      </c>
      <c r="K15" s="28">
        <f t="shared" si="5"/>
        <v>87</v>
      </c>
      <c r="L15" s="28" t="str">
        <f t="shared" si="6"/>
        <v>A</v>
      </c>
      <c r="M15" s="28">
        <f t="shared" si="7"/>
        <v>87</v>
      </c>
      <c r="N15" s="28" t="str">
        <f t="shared" si="8"/>
        <v>A</v>
      </c>
      <c r="O15" s="36">
        <v>1</v>
      </c>
      <c r="P15" s="28" t="str">
        <f t="shared" si="9"/>
        <v>Sangat terampil memeragakan gerak dasar tari sesuai dengan hitungan maupun iringan serta mengkomunikasikan kritik tari secara lisan maupun tulisan.</v>
      </c>
      <c r="Q15" s="39"/>
      <c r="R15" s="41" t="s">
        <v>8</v>
      </c>
      <c r="S15" s="18"/>
      <c r="T15" s="1">
        <v>78</v>
      </c>
      <c r="U15" s="1">
        <v>92</v>
      </c>
      <c r="V15" s="1">
        <v>80</v>
      </c>
      <c r="W15" s="1">
        <v>82</v>
      </c>
      <c r="X15" s="1"/>
      <c r="Y15" s="1"/>
      <c r="Z15" s="1"/>
      <c r="AA15" s="1"/>
      <c r="AB15" s="1"/>
      <c r="AC15" s="1"/>
      <c r="AD15" s="1"/>
      <c r="AE15" s="18"/>
      <c r="AF15" s="1">
        <v>82</v>
      </c>
      <c r="AG15" s="1">
        <v>88</v>
      </c>
      <c r="AH15" s="1">
        <v>88</v>
      </c>
      <c r="AI15" s="1">
        <v>90</v>
      </c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3">
        <v>2</v>
      </c>
      <c r="FH15" s="44" t="s">
        <v>338</v>
      </c>
      <c r="FI15" s="45" t="s">
        <v>340</v>
      </c>
      <c r="FJ15" s="42">
        <v>62222</v>
      </c>
      <c r="FK15" s="42">
        <v>62232</v>
      </c>
    </row>
    <row r="16" spans="1:167" x14ac:dyDescent="0.25">
      <c r="A16" s="19">
        <v>6</v>
      </c>
      <c r="B16" s="19">
        <v>142904</v>
      </c>
      <c r="C16" s="19" t="s">
        <v>70</v>
      </c>
      <c r="D16" s="18"/>
      <c r="E16" s="28">
        <f t="shared" si="0"/>
        <v>85</v>
      </c>
      <c r="F16" s="28" t="str">
        <f t="shared" si="1"/>
        <v>A</v>
      </c>
      <c r="G16" s="28">
        <f t="shared" si="2"/>
        <v>85</v>
      </c>
      <c r="H16" s="28" t="str">
        <f t="shared" si="3"/>
        <v>A</v>
      </c>
      <c r="I16" s="36">
        <v>1</v>
      </c>
      <c r="J16" s="28" t="str">
        <f t="shared" si="4"/>
        <v>Memiliki kemampuan memahami ragam gerak dasar tari berdasarkan hitungan maupun iringan, namun perlu peningkatan dalam memahami bentuk, jenis, nilai estetika dalam kritik tari</v>
      </c>
      <c r="K16" s="28">
        <f t="shared" si="5"/>
        <v>87</v>
      </c>
      <c r="L16" s="28" t="str">
        <f t="shared" si="6"/>
        <v>A</v>
      </c>
      <c r="M16" s="28">
        <f t="shared" si="7"/>
        <v>87</v>
      </c>
      <c r="N16" s="28" t="str">
        <f t="shared" si="8"/>
        <v>A</v>
      </c>
      <c r="O16" s="36">
        <v>1</v>
      </c>
      <c r="P16" s="28" t="str">
        <f t="shared" si="9"/>
        <v>Sangat terampil memeragakan gerak dasar tari sesuai dengan hitungan maupun iringan serta mengkomunikasikan kritik tari secara lisan maupun tulisan.</v>
      </c>
      <c r="Q16" s="39"/>
      <c r="R16" s="41" t="s">
        <v>8</v>
      </c>
      <c r="S16" s="18"/>
      <c r="T16" s="1">
        <v>82</v>
      </c>
      <c r="U16" s="1">
        <v>89</v>
      </c>
      <c r="V16" s="1">
        <v>82</v>
      </c>
      <c r="W16" s="1">
        <v>86</v>
      </c>
      <c r="X16" s="1"/>
      <c r="Y16" s="1"/>
      <c r="Z16" s="1"/>
      <c r="AA16" s="1"/>
      <c r="AB16" s="1"/>
      <c r="AC16" s="1"/>
      <c r="AD16" s="1"/>
      <c r="AE16" s="18"/>
      <c r="AF16" s="1">
        <v>82</v>
      </c>
      <c r="AG16" s="1">
        <v>86</v>
      </c>
      <c r="AH16" s="1">
        <v>88</v>
      </c>
      <c r="AI16" s="1">
        <v>92</v>
      </c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3"/>
      <c r="FH16" s="44"/>
      <c r="FI16" s="44"/>
      <c r="FJ16" s="42"/>
      <c r="FK16" s="42"/>
    </row>
    <row r="17" spans="1:167" x14ac:dyDescent="0.25">
      <c r="A17" s="19">
        <v>7</v>
      </c>
      <c r="B17" s="19">
        <v>142920</v>
      </c>
      <c r="C17" s="19" t="s">
        <v>71</v>
      </c>
      <c r="D17" s="18"/>
      <c r="E17" s="28">
        <f t="shared" si="0"/>
        <v>83</v>
      </c>
      <c r="F17" s="28" t="str">
        <f t="shared" si="1"/>
        <v>B</v>
      </c>
      <c r="G17" s="28">
        <f t="shared" si="2"/>
        <v>83</v>
      </c>
      <c r="H17" s="28" t="str">
        <f t="shared" si="3"/>
        <v>B</v>
      </c>
      <c r="I17" s="36">
        <v>2</v>
      </c>
      <c r="J17" s="28" t="str">
        <f t="shared" si="4"/>
        <v>Memiliki kemampuan memahami bentuk, jenis, nilai estetika dalam kritik tari , namun perlu peningkatan dalam memahami ragam gerak dasar tari berdasarkan hitungan maupun iringan</v>
      </c>
      <c r="K17" s="28">
        <f t="shared" si="5"/>
        <v>87</v>
      </c>
      <c r="L17" s="28" t="str">
        <f t="shared" si="6"/>
        <v>A</v>
      </c>
      <c r="M17" s="28">
        <f t="shared" si="7"/>
        <v>87</v>
      </c>
      <c r="N17" s="28" t="str">
        <f t="shared" si="8"/>
        <v>A</v>
      </c>
      <c r="O17" s="36">
        <v>1</v>
      </c>
      <c r="P17" s="28" t="str">
        <f t="shared" si="9"/>
        <v>Sangat terampil memeragakan gerak dasar tari sesuai dengan hitungan maupun iringan serta mengkomunikasikan kritik tari secara lisan maupun tulisan.</v>
      </c>
      <c r="Q17" s="39"/>
      <c r="R17" s="41" t="s">
        <v>8</v>
      </c>
      <c r="S17" s="18"/>
      <c r="T17" s="1">
        <v>82</v>
      </c>
      <c r="U17" s="1">
        <v>80</v>
      </c>
      <c r="V17" s="1">
        <v>82</v>
      </c>
      <c r="W17" s="1">
        <v>86</v>
      </c>
      <c r="X17" s="1"/>
      <c r="Y17" s="1"/>
      <c r="Z17" s="1"/>
      <c r="AA17" s="1"/>
      <c r="AB17" s="1"/>
      <c r="AC17" s="1"/>
      <c r="AD17" s="1"/>
      <c r="AE17" s="18"/>
      <c r="AF17" s="1">
        <v>82</v>
      </c>
      <c r="AG17" s="1">
        <v>86</v>
      </c>
      <c r="AH17" s="1">
        <v>90</v>
      </c>
      <c r="AI17" s="1">
        <v>90</v>
      </c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3">
        <v>3</v>
      </c>
      <c r="FH17" s="44" t="s">
        <v>339</v>
      </c>
      <c r="FI17" s="45" t="s">
        <v>342</v>
      </c>
      <c r="FJ17" s="42">
        <v>62223</v>
      </c>
      <c r="FK17" s="42">
        <v>62233</v>
      </c>
    </row>
    <row r="18" spans="1:167" x14ac:dyDescent="0.25">
      <c r="A18" s="19">
        <v>8</v>
      </c>
      <c r="B18" s="19">
        <v>142936</v>
      </c>
      <c r="C18" s="19" t="s">
        <v>72</v>
      </c>
      <c r="D18" s="18"/>
      <c r="E18" s="28">
        <f t="shared" si="0"/>
        <v>80</v>
      </c>
      <c r="F18" s="28" t="str">
        <f t="shared" si="1"/>
        <v>B</v>
      </c>
      <c r="G18" s="28">
        <f t="shared" si="2"/>
        <v>80</v>
      </c>
      <c r="H18" s="28" t="str">
        <f t="shared" si="3"/>
        <v>B</v>
      </c>
      <c r="I18" s="36">
        <v>2</v>
      </c>
      <c r="J18" s="28" t="str">
        <f t="shared" si="4"/>
        <v>Memiliki kemampuan memahami bentuk, jenis, nilai estetika dalam kritik tari , namun perlu peningkatan dalam memahami ragam gerak dasar tari berdasarkan hitungan maupun iringan</v>
      </c>
      <c r="K18" s="28">
        <f t="shared" si="5"/>
        <v>84.5</v>
      </c>
      <c r="L18" s="28" t="str">
        <f t="shared" si="6"/>
        <v>A</v>
      </c>
      <c r="M18" s="28">
        <f t="shared" si="7"/>
        <v>84.5</v>
      </c>
      <c r="N18" s="28" t="str">
        <f t="shared" si="8"/>
        <v>A</v>
      </c>
      <c r="O18" s="36">
        <v>1</v>
      </c>
      <c r="P18" s="28" t="str">
        <f t="shared" si="9"/>
        <v>Sangat terampil memeragakan gerak dasar tari sesuai dengan hitungan maupun iringan serta mengkomunikasikan kritik tari secara lisan maupun tulisan.</v>
      </c>
      <c r="Q18" s="39"/>
      <c r="R18" s="41" t="s">
        <v>8</v>
      </c>
      <c r="S18" s="18"/>
      <c r="T18" s="1">
        <v>78</v>
      </c>
      <c r="U18" s="1">
        <v>79</v>
      </c>
      <c r="V18" s="1">
        <v>80</v>
      </c>
      <c r="W18" s="1">
        <v>82</v>
      </c>
      <c r="X18" s="1"/>
      <c r="Y18" s="1"/>
      <c r="Z18" s="1"/>
      <c r="AA18" s="1"/>
      <c r="AB18" s="1"/>
      <c r="AC18" s="1"/>
      <c r="AD18" s="1"/>
      <c r="AE18" s="18"/>
      <c r="AF18" s="1">
        <v>82</v>
      </c>
      <c r="AG18" s="1">
        <v>84</v>
      </c>
      <c r="AH18" s="1">
        <v>86</v>
      </c>
      <c r="AI18" s="1">
        <v>86</v>
      </c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3"/>
      <c r="FH18" s="44"/>
      <c r="FI18" s="44"/>
      <c r="FJ18" s="42"/>
      <c r="FK18" s="42"/>
    </row>
    <row r="19" spans="1:167" x14ac:dyDescent="0.25">
      <c r="A19" s="19">
        <v>9</v>
      </c>
      <c r="B19" s="19">
        <v>142952</v>
      </c>
      <c r="C19" s="19" t="s">
        <v>73</v>
      </c>
      <c r="D19" s="18"/>
      <c r="E19" s="28">
        <f t="shared" si="0"/>
        <v>81</v>
      </c>
      <c r="F19" s="28" t="str">
        <f t="shared" si="1"/>
        <v>B</v>
      </c>
      <c r="G19" s="28">
        <f t="shared" si="2"/>
        <v>81</v>
      </c>
      <c r="H19" s="28" t="str">
        <f t="shared" si="3"/>
        <v>B</v>
      </c>
      <c r="I19" s="36">
        <v>2</v>
      </c>
      <c r="J19" s="28" t="str">
        <f t="shared" si="4"/>
        <v>Memiliki kemampuan memahami bentuk, jenis, nilai estetika dalam kritik tari , namun perlu peningkatan dalam memahami ragam gerak dasar tari berdasarkan hitungan maupun iringan</v>
      </c>
      <c r="K19" s="28">
        <f t="shared" si="5"/>
        <v>86</v>
      </c>
      <c r="L19" s="28" t="str">
        <f t="shared" si="6"/>
        <v>A</v>
      </c>
      <c r="M19" s="28">
        <f t="shared" si="7"/>
        <v>86</v>
      </c>
      <c r="N19" s="28" t="str">
        <f t="shared" si="8"/>
        <v>A</v>
      </c>
      <c r="O19" s="36">
        <v>1</v>
      </c>
      <c r="P19" s="28" t="str">
        <f t="shared" si="9"/>
        <v>Sangat terampil memeragakan gerak dasar tari sesuai dengan hitungan maupun iringan serta mengkomunikasikan kritik tari secara lisan maupun tulisan.</v>
      </c>
      <c r="Q19" s="39"/>
      <c r="R19" s="41" t="s">
        <v>8</v>
      </c>
      <c r="S19" s="18"/>
      <c r="T19" s="1">
        <v>86</v>
      </c>
      <c r="U19" s="1">
        <v>72</v>
      </c>
      <c r="V19" s="1">
        <v>80</v>
      </c>
      <c r="W19" s="1">
        <v>84</v>
      </c>
      <c r="X19" s="1"/>
      <c r="Y19" s="1"/>
      <c r="Z19" s="1"/>
      <c r="AA19" s="1"/>
      <c r="AB19" s="1"/>
      <c r="AC19" s="1"/>
      <c r="AD19" s="1"/>
      <c r="AE19" s="18"/>
      <c r="AF19" s="1">
        <v>82</v>
      </c>
      <c r="AG19" s="1">
        <v>86</v>
      </c>
      <c r="AH19" s="1">
        <v>88</v>
      </c>
      <c r="AI19" s="1">
        <v>88</v>
      </c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3">
        <v>4</v>
      </c>
      <c r="FH19" s="44"/>
      <c r="FI19" s="44"/>
      <c r="FJ19" s="42">
        <v>62224</v>
      </c>
      <c r="FK19" s="42">
        <v>62234</v>
      </c>
    </row>
    <row r="20" spans="1:167" x14ac:dyDescent="0.25">
      <c r="A20" s="19">
        <v>10</v>
      </c>
      <c r="B20" s="19">
        <v>142968</v>
      </c>
      <c r="C20" s="19" t="s">
        <v>74</v>
      </c>
      <c r="D20" s="18"/>
      <c r="E20" s="28">
        <f t="shared" si="0"/>
        <v>86</v>
      </c>
      <c r="F20" s="28" t="str">
        <f t="shared" si="1"/>
        <v>A</v>
      </c>
      <c r="G20" s="28">
        <f t="shared" si="2"/>
        <v>86</v>
      </c>
      <c r="H20" s="28" t="str">
        <f t="shared" si="3"/>
        <v>A</v>
      </c>
      <c r="I20" s="36">
        <v>1</v>
      </c>
      <c r="J20" s="28" t="str">
        <f t="shared" si="4"/>
        <v>Memiliki kemampuan memahami ragam gerak dasar tari berdasarkan hitungan maupun iringan, namun perlu peningkatan dalam memahami bentuk, jenis, nilai estetika dalam kritik tari</v>
      </c>
      <c r="K20" s="28">
        <f t="shared" si="5"/>
        <v>89.5</v>
      </c>
      <c r="L20" s="28" t="str">
        <f t="shared" si="6"/>
        <v>A</v>
      </c>
      <c r="M20" s="28">
        <f t="shared" si="7"/>
        <v>89.5</v>
      </c>
      <c r="N20" s="28" t="str">
        <f t="shared" si="8"/>
        <v>A</v>
      </c>
      <c r="O20" s="36">
        <v>1</v>
      </c>
      <c r="P20" s="28" t="str">
        <f t="shared" si="9"/>
        <v>Sangat terampil memeragakan gerak dasar tari sesuai dengan hitungan maupun iringan serta mengkomunikasikan kritik tari secara lisan maupun tulisan.</v>
      </c>
      <c r="Q20" s="39"/>
      <c r="R20" s="41" t="s">
        <v>8</v>
      </c>
      <c r="S20" s="18"/>
      <c r="T20" s="1">
        <v>82</v>
      </c>
      <c r="U20" s="1">
        <v>97</v>
      </c>
      <c r="V20" s="1">
        <v>82</v>
      </c>
      <c r="W20" s="1">
        <v>84</v>
      </c>
      <c r="X20" s="1"/>
      <c r="Y20" s="1"/>
      <c r="Z20" s="1"/>
      <c r="AA20" s="1"/>
      <c r="AB20" s="1"/>
      <c r="AC20" s="1"/>
      <c r="AD20" s="1"/>
      <c r="AE20" s="18"/>
      <c r="AF20" s="1">
        <v>86</v>
      </c>
      <c r="AG20" s="1">
        <v>88</v>
      </c>
      <c r="AH20" s="1">
        <v>90</v>
      </c>
      <c r="AI20" s="1">
        <v>94</v>
      </c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3"/>
      <c r="FH20" s="44"/>
      <c r="FI20" s="44"/>
      <c r="FJ20" s="42"/>
      <c r="FK20" s="42"/>
    </row>
    <row r="21" spans="1:167" x14ac:dyDescent="0.25">
      <c r="A21" s="19">
        <v>11</v>
      </c>
      <c r="B21" s="19">
        <v>142984</v>
      </c>
      <c r="C21" s="19" t="s">
        <v>75</v>
      </c>
      <c r="D21" s="18"/>
      <c r="E21" s="28">
        <f t="shared" si="0"/>
        <v>83</v>
      </c>
      <c r="F21" s="28" t="str">
        <f t="shared" si="1"/>
        <v>B</v>
      </c>
      <c r="G21" s="28">
        <f t="shared" si="2"/>
        <v>83</v>
      </c>
      <c r="H21" s="28" t="str">
        <f t="shared" si="3"/>
        <v>B</v>
      </c>
      <c r="I21" s="36">
        <v>2</v>
      </c>
      <c r="J21" s="28" t="str">
        <f t="shared" si="4"/>
        <v>Memiliki kemampuan memahami bentuk, jenis, nilai estetika dalam kritik tari , namun perlu peningkatan dalam memahami ragam gerak dasar tari berdasarkan hitungan maupun iringan</v>
      </c>
      <c r="K21" s="28">
        <f t="shared" si="5"/>
        <v>84.5</v>
      </c>
      <c r="L21" s="28" t="str">
        <f t="shared" si="6"/>
        <v>A</v>
      </c>
      <c r="M21" s="28">
        <f t="shared" si="7"/>
        <v>84.5</v>
      </c>
      <c r="N21" s="28" t="str">
        <f t="shared" si="8"/>
        <v>A</v>
      </c>
      <c r="O21" s="36">
        <v>1</v>
      </c>
      <c r="P21" s="28" t="str">
        <f t="shared" si="9"/>
        <v>Sangat terampil memeragakan gerak dasar tari sesuai dengan hitungan maupun iringan serta mengkomunikasikan kritik tari secara lisan maupun tulisan.</v>
      </c>
      <c r="Q21" s="39"/>
      <c r="R21" s="41" t="s">
        <v>8</v>
      </c>
      <c r="S21" s="18"/>
      <c r="T21" s="1">
        <v>82</v>
      </c>
      <c r="U21" s="1">
        <v>89</v>
      </c>
      <c r="V21" s="1">
        <v>80</v>
      </c>
      <c r="W21" s="1">
        <v>82</v>
      </c>
      <c r="X21" s="1"/>
      <c r="Y21" s="1"/>
      <c r="Z21" s="1"/>
      <c r="AA21" s="1"/>
      <c r="AB21" s="1"/>
      <c r="AC21" s="1"/>
      <c r="AD21" s="1"/>
      <c r="AE21" s="18"/>
      <c r="AF21" s="1">
        <v>82</v>
      </c>
      <c r="AG21" s="1">
        <v>84</v>
      </c>
      <c r="AH21" s="1">
        <v>86</v>
      </c>
      <c r="AI21" s="1">
        <v>86</v>
      </c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3">
        <v>5</v>
      </c>
      <c r="FH21" s="44"/>
      <c r="FI21" s="44"/>
      <c r="FJ21" s="42">
        <v>62225</v>
      </c>
      <c r="FK21" s="42">
        <v>62235</v>
      </c>
    </row>
    <row r="22" spans="1:167" x14ac:dyDescent="0.25">
      <c r="A22" s="19">
        <v>12</v>
      </c>
      <c r="B22" s="19">
        <v>143000</v>
      </c>
      <c r="C22" s="19" t="s">
        <v>76</v>
      </c>
      <c r="D22" s="18"/>
      <c r="E22" s="28">
        <f t="shared" si="0"/>
        <v>84</v>
      </c>
      <c r="F22" s="28" t="str">
        <f t="shared" si="1"/>
        <v>B</v>
      </c>
      <c r="G22" s="28">
        <f t="shared" si="2"/>
        <v>84</v>
      </c>
      <c r="H22" s="28" t="str">
        <f t="shared" si="3"/>
        <v>B</v>
      </c>
      <c r="I22" s="36">
        <v>2</v>
      </c>
      <c r="J22" s="28" t="str">
        <f t="shared" si="4"/>
        <v>Memiliki kemampuan memahami bentuk, jenis, nilai estetika dalam kritik tari , namun perlu peningkatan dalam memahami ragam gerak dasar tari berdasarkan hitungan maupun iringan</v>
      </c>
      <c r="K22" s="28">
        <f t="shared" si="5"/>
        <v>86</v>
      </c>
      <c r="L22" s="28" t="str">
        <f t="shared" si="6"/>
        <v>A</v>
      </c>
      <c r="M22" s="28">
        <f t="shared" si="7"/>
        <v>86</v>
      </c>
      <c r="N22" s="28" t="str">
        <f t="shared" si="8"/>
        <v>A</v>
      </c>
      <c r="O22" s="36">
        <v>1</v>
      </c>
      <c r="P22" s="28" t="str">
        <f t="shared" si="9"/>
        <v>Sangat terampil memeragakan gerak dasar tari sesuai dengan hitungan maupun iringan serta mengkomunikasikan kritik tari secara lisan maupun tulisan.</v>
      </c>
      <c r="Q22" s="39"/>
      <c r="R22" s="41" t="s">
        <v>8</v>
      </c>
      <c r="S22" s="18"/>
      <c r="T22" s="1">
        <v>80</v>
      </c>
      <c r="U22" s="1">
        <v>95</v>
      </c>
      <c r="V22" s="1">
        <v>80</v>
      </c>
      <c r="W22" s="1">
        <v>82</v>
      </c>
      <c r="X22" s="1"/>
      <c r="Y22" s="1"/>
      <c r="Z22" s="1"/>
      <c r="AA22" s="1"/>
      <c r="AB22" s="1"/>
      <c r="AC22" s="1"/>
      <c r="AD22" s="1"/>
      <c r="AE22" s="18"/>
      <c r="AF22" s="1">
        <v>82</v>
      </c>
      <c r="AG22" s="1">
        <v>86</v>
      </c>
      <c r="AH22" s="1">
        <v>88</v>
      </c>
      <c r="AI22" s="1">
        <v>88</v>
      </c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3"/>
      <c r="FH22" s="44"/>
      <c r="FI22" s="44"/>
      <c r="FJ22" s="42"/>
      <c r="FK22" s="42"/>
    </row>
    <row r="23" spans="1:167" x14ac:dyDescent="0.25">
      <c r="A23" s="19">
        <v>13</v>
      </c>
      <c r="B23" s="19">
        <v>143016</v>
      </c>
      <c r="C23" s="19" t="s">
        <v>77</v>
      </c>
      <c r="D23" s="18"/>
      <c r="E23" s="28">
        <f t="shared" si="0"/>
        <v>84</v>
      </c>
      <c r="F23" s="28" t="str">
        <f t="shared" si="1"/>
        <v>B</v>
      </c>
      <c r="G23" s="28">
        <f t="shared" si="2"/>
        <v>84</v>
      </c>
      <c r="H23" s="28" t="str">
        <f t="shared" si="3"/>
        <v>B</v>
      </c>
      <c r="I23" s="36">
        <v>2</v>
      </c>
      <c r="J23" s="28" t="str">
        <f t="shared" si="4"/>
        <v>Memiliki kemampuan memahami bentuk, jenis, nilai estetika dalam kritik tari , namun perlu peningkatan dalam memahami ragam gerak dasar tari berdasarkan hitungan maupun iringan</v>
      </c>
      <c r="K23" s="28">
        <f t="shared" si="5"/>
        <v>84.5</v>
      </c>
      <c r="L23" s="28" t="str">
        <f t="shared" si="6"/>
        <v>A</v>
      </c>
      <c r="M23" s="28">
        <f t="shared" si="7"/>
        <v>84.5</v>
      </c>
      <c r="N23" s="28" t="str">
        <f t="shared" si="8"/>
        <v>A</v>
      </c>
      <c r="O23" s="36">
        <v>1</v>
      </c>
      <c r="P23" s="28" t="str">
        <f t="shared" si="9"/>
        <v>Sangat terampil memeragakan gerak dasar tari sesuai dengan hitungan maupun iringan serta mengkomunikasikan kritik tari secara lisan maupun tulisan.</v>
      </c>
      <c r="Q23" s="39"/>
      <c r="R23" s="41" t="s">
        <v>8</v>
      </c>
      <c r="S23" s="18"/>
      <c r="T23" s="1">
        <v>80</v>
      </c>
      <c r="U23" s="1">
        <v>90</v>
      </c>
      <c r="V23" s="1">
        <v>82</v>
      </c>
      <c r="W23" s="1">
        <v>84</v>
      </c>
      <c r="X23" s="1"/>
      <c r="Y23" s="1"/>
      <c r="Z23" s="1"/>
      <c r="AA23" s="1"/>
      <c r="AB23" s="1"/>
      <c r="AC23" s="1"/>
      <c r="AD23" s="1"/>
      <c r="AE23" s="18"/>
      <c r="AF23" s="1">
        <v>82</v>
      </c>
      <c r="AG23" s="1">
        <v>84</v>
      </c>
      <c r="AH23" s="1">
        <v>86</v>
      </c>
      <c r="AI23" s="1">
        <v>86</v>
      </c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3">
        <v>6</v>
      </c>
      <c r="FH23" s="44"/>
      <c r="FI23" s="44"/>
      <c r="FJ23" s="42">
        <v>62226</v>
      </c>
      <c r="FK23" s="42">
        <v>62236</v>
      </c>
    </row>
    <row r="24" spans="1:167" x14ac:dyDescent="0.25">
      <c r="A24" s="19">
        <v>14</v>
      </c>
      <c r="B24" s="19">
        <v>143032</v>
      </c>
      <c r="C24" s="19" t="s">
        <v>78</v>
      </c>
      <c r="D24" s="18"/>
      <c r="E24" s="28">
        <f t="shared" si="0"/>
        <v>83</v>
      </c>
      <c r="F24" s="28" t="str">
        <f t="shared" si="1"/>
        <v>B</v>
      </c>
      <c r="G24" s="28">
        <f t="shared" si="2"/>
        <v>83</v>
      </c>
      <c r="H24" s="28" t="str">
        <f t="shared" si="3"/>
        <v>B</v>
      </c>
      <c r="I24" s="36">
        <v>2</v>
      </c>
      <c r="J24" s="28" t="str">
        <f t="shared" si="4"/>
        <v>Memiliki kemampuan memahami bentuk, jenis, nilai estetika dalam kritik tari , namun perlu peningkatan dalam memahami ragam gerak dasar tari berdasarkan hitungan maupun iringan</v>
      </c>
      <c r="K24" s="28">
        <f t="shared" si="5"/>
        <v>86.5</v>
      </c>
      <c r="L24" s="28" t="str">
        <f t="shared" si="6"/>
        <v>A</v>
      </c>
      <c r="M24" s="28">
        <f t="shared" si="7"/>
        <v>86.5</v>
      </c>
      <c r="N24" s="28" t="str">
        <f t="shared" si="8"/>
        <v>A</v>
      </c>
      <c r="O24" s="36">
        <v>1</v>
      </c>
      <c r="P24" s="28" t="str">
        <f t="shared" si="9"/>
        <v>Sangat terampil memeragakan gerak dasar tari sesuai dengan hitungan maupun iringan serta mengkomunikasikan kritik tari secara lisan maupun tulisan.</v>
      </c>
      <c r="Q24" s="39"/>
      <c r="R24" s="41" t="s">
        <v>8</v>
      </c>
      <c r="S24" s="18"/>
      <c r="T24" s="1">
        <v>84</v>
      </c>
      <c r="U24" s="1">
        <v>84</v>
      </c>
      <c r="V24" s="1">
        <v>80</v>
      </c>
      <c r="W24" s="1">
        <v>84</v>
      </c>
      <c r="X24" s="1"/>
      <c r="Y24" s="1"/>
      <c r="Z24" s="1"/>
      <c r="AA24" s="1"/>
      <c r="AB24" s="1"/>
      <c r="AC24" s="1"/>
      <c r="AD24" s="1"/>
      <c r="AE24" s="18"/>
      <c r="AF24" s="1">
        <v>82</v>
      </c>
      <c r="AG24" s="1">
        <v>86</v>
      </c>
      <c r="AH24" s="1">
        <v>88</v>
      </c>
      <c r="AI24" s="1">
        <v>90</v>
      </c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3"/>
      <c r="FH24" s="44"/>
      <c r="FI24" s="44"/>
      <c r="FJ24" s="42"/>
      <c r="FK24" s="42"/>
    </row>
    <row r="25" spans="1:167" x14ac:dyDescent="0.25">
      <c r="A25" s="19">
        <v>15</v>
      </c>
      <c r="B25" s="19">
        <v>143048</v>
      </c>
      <c r="C25" s="19" t="s">
        <v>79</v>
      </c>
      <c r="D25" s="18"/>
      <c r="E25" s="28">
        <f t="shared" si="0"/>
        <v>81</v>
      </c>
      <c r="F25" s="28" t="str">
        <f t="shared" si="1"/>
        <v>B</v>
      </c>
      <c r="G25" s="28">
        <f t="shared" si="2"/>
        <v>81</v>
      </c>
      <c r="H25" s="28" t="str">
        <f t="shared" si="3"/>
        <v>B</v>
      </c>
      <c r="I25" s="36">
        <v>2</v>
      </c>
      <c r="J25" s="28" t="str">
        <f t="shared" si="4"/>
        <v>Memiliki kemampuan memahami bentuk, jenis, nilai estetika dalam kritik tari , namun perlu peningkatan dalam memahami ragam gerak dasar tari berdasarkan hitungan maupun iringan</v>
      </c>
      <c r="K25" s="28">
        <f t="shared" si="5"/>
        <v>84.5</v>
      </c>
      <c r="L25" s="28" t="str">
        <f t="shared" si="6"/>
        <v>A</v>
      </c>
      <c r="M25" s="28">
        <f t="shared" si="7"/>
        <v>84.5</v>
      </c>
      <c r="N25" s="28" t="str">
        <f t="shared" si="8"/>
        <v>A</v>
      </c>
      <c r="O25" s="36">
        <v>1</v>
      </c>
      <c r="P25" s="28" t="str">
        <f t="shared" si="9"/>
        <v>Sangat terampil memeragakan gerak dasar tari sesuai dengan hitungan maupun iringan serta mengkomunikasikan kritik tari secara lisan maupun tulisan.</v>
      </c>
      <c r="Q25" s="39"/>
      <c r="R25" s="41" t="s">
        <v>8</v>
      </c>
      <c r="S25" s="18"/>
      <c r="T25" s="1">
        <v>78</v>
      </c>
      <c r="U25" s="1">
        <v>82</v>
      </c>
      <c r="V25" s="1">
        <v>80</v>
      </c>
      <c r="W25" s="1">
        <v>82</v>
      </c>
      <c r="X25" s="1"/>
      <c r="Y25" s="1"/>
      <c r="Z25" s="1"/>
      <c r="AA25" s="1"/>
      <c r="AB25" s="1"/>
      <c r="AC25" s="1"/>
      <c r="AD25" s="1"/>
      <c r="AE25" s="18"/>
      <c r="AF25" s="1">
        <v>82</v>
      </c>
      <c r="AG25" s="1">
        <v>84</v>
      </c>
      <c r="AH25" s="1">
        <v>86</v>
      </c>
      <c r="AI25" s="1">
        <v>86</v>
      </c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70" t="s">
        <v>80</v>
      </c>
      <c r="FD25" s="70"/>
      <c r="FE25" s="70"/>
      <c r="FG25" s="43">
        <v>7</v>
      </c>
      <c r="FH25" s="44"/>
      <c r="FI25" s="44"/>
      <c r="FJ25" s="42">
        <v>62227</v>
      </c>
      <c r="FK25" s="42">
        <v>62237</v>
      </c>
    </row>
    <row r="26" spans="1:167" x14ac:dyDescent="0.25">
      <c r="A26" s="19">
        <v>16</v>
      </c>
      <c r="B26" s="19">
        <v>143064</v>
      </c>
      <c r="C26" s="19" t="s">
        <v>81</v>
      </c>
      <c r="D26" s="18"/>
      <c r="E26" s="28">
        <f t="shared" si="0"/>
        <v>84</v>
      </c>
      <c r="F26" s="28" t="str">
        <f t="shared" si="1"/>
        <v>B</v>
      </c>
      <c r="G26" s="28">
        <f t="shared" si="2"/>
        <v>84</v>
      </c>
      <c r="H26" s="28" t="str">
        <f t="shared" si="3"/>
        <v>B</v>
      </c>
      <c r="I26" s="36">
        <v>2</v>
      </c>
      <c r="J26" s="28" t="str">
        <f t="shared" si="4"/>
        <v>Memiliki kemampuan memahami bentuk, jenis, nilai estetika dalam kritik tari , namun perlu peningkatan dalam memahami ragam gerak dasar tari berdasarkan hitungan maupun iringan</v>
      </c>
      <c r="K26" s="28">
        <f t="shared" si="5"/>
        <v>92</v>
      </c>
      <c r="L26" s="28" t="str">
        <f t="shared" si="6"/>
        <v>A</v>
      </c>
      <c r="M26" s="28">
        <f t="shared" si="7"/>
        <v>92</v>
      </c>
      <c r="N26" s="28" t="str">
        <f t="shared" si="8"/>
        <v>A</v>
      </c>
      <c r="O26" s="36">
        <v>1</v>
      </c>
      <c r="P26" s="28" t="str">
        <f t="shared" si="9"/>
        <v>Sangat terampil memeragakan gerak dasar tari sesuai dengan hitungan maupun iringan serta mengkomunikasikan kritik tari secara lisan maupun tulisan.</v>
      </c>
      <c r="Q26" s="39"/>
      <c r="R26" s="41" t="s">
        <v>8</v>
      </c>
      <c r="S26" s="18"/>
      <c r="T26" s="1">
        <v>80</v>
      </c>
      <c r="U26" s="1">
        <v>88</v>
      </c>
      <c r="V26" s="1">
        <v>82</v>
      </c>
      <c r="W26" s="1">
        <v>84</v>
      </c>
      <c r="X26" s="1"/>
      <c r="Y26" s="1"/>
      <c r="Z26" s="1"/>
      <c r="AA26" s="1"/>
      <c r="AB26" s="1"/>
      <c r="AC26" s="1"/>
      <c r="AD26" s="1"/>
      <c r="AE26" s="18"/>
      <c r="AF26" s="1">
        <v>88</v>
      </c>
      <c r="AG26" s="1">
        <v>92</v>
      </c>
      <c r="AH26" s="1">
        <v>94</v>
      </c>
      <c r="AI26" s="1">
        <v>94</v>
      </c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3"/>
      <c r="FH26" s="44"/>
      <c r="FI26" s="44"/>
      <c r="FJ26" s="42"/>
      <c r="FK26" s="42"/>
    </row>
    <row r="27" spans="1:167" x14ac:dyDescent="0.25">
      <c r="A27" s="19">
        <v>17</v>
      </c>
      <c r="B27" s="19">
        <v>143080</v>
      </c>
      <c r="C27" s="19" t="s">
        <v>82</v>
      </c>
      <c r="D27" s="18"/>
      <c r="E27" s="28">
        <f t="shared" si="0"/>
        <v>84</v>
      </c>
      <c r="F27" s="28" t="str">
        <f t="shared" si="1"/>
        <v>B</v>
      </c>
      <c r="G27" s="28">
        <f t="shared" si="2"/>
        <v>84</v>
      </c>
      <c r="H27" s="28" t="str">
        <f t="shared" si="3"/>
        <v>B</v>
      </c>
      <c r="I27" s="36">
        <v>2</v>
      </c>
      <c r="J27" s="28" t="str">
        <f t="shared" si="4"/>
        <v>Memiliki kemampuan memahami bentuk, jenis, nilai estetika dalam kritik tari , namun perlu peningkatan dalam memahami ragam gerak dasar tari berdasarkan hitungan maupun iringan</v>
      </c>
      <c r="K27" s="28">
        <f t="shared" si="5"/>
        <v>86.5</v>
      </c>
      <c r="L27" s="28" t="str">
        <f t="shared" si="6"/>
        <v>A</v>
      </c>
      <c r="M27" s="28">
        <f t="shared" si="7"/>
        <v>86.5</v>
      </c>
      <c r="N27" s="28" t="str">
        <f t="shared" si="8"/>
        <v>A</v>
      </c>
      <c r="O27" s="36">
        <v>1</v>
      </c>
      <c r="P27" s="28" t="str">
        <f t="shared" si="9"/>
        <v>Sangat terampil memeragakan gerak dasar tari sesuai dengan hitungan maupun iringan serta mengkomunikasikan kritik tari secara lisan maupun tulisan.</v>
      </c>
      <c r="Q27" s="39"/>
      <c r="R27" s="41" t="s">
        <v>8</v>
      </c>
      <c r="S27" s="18"/>
      <c r="T27" s="1">
        <v>78</v>
      </c>
      <c r="U27" s="1">
        <v>87</v>
      </c>
      <c r="V27" s="1">
        <v>84</v>
      </c>
      <c r="W27" s="1">
        <v>88</v>
      </c>
      <c r="X27" s="1"/>
      <c r="Y27" s="1"/>
      <c r="Z27" s="1"/>
      <c r="AA27" s="1"/>
      <c r="AB27" s="1"/>
      <c r="AC27" s="1"/>
      <c r="AD27" s="1"/>
      <c r="AE27" s="18"/>
      <c r="AF27" s="1">
        <v>82</v>
      </c>
      <c r="AG27" s="1">
        <v>86</v>
      </c>
      <c r="AH27" s="1">
        <v>88</v>
      </c>
      <c r="AI27" s="1">
        <v>90</v>
      </c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3">
        <v>8</v>
      </c>
      <c r="FH27" s="44"/>
      <c r="FI27" s="44"/>
      <c r="FJ27" s="42">
        <v>62228</v>
      </c>
      <c r="FK27" s="42">
        <v>62238</v>
      </c>
    </row>
    <row r="28" spans="1:167" x14ac:dyDescent="0.25">
      <c r="A28" s="19">
        <v>18</v>
      </c>
      <c r="B28" s="19">
        <v>143096</v>
      </c>
      <c r="C28" s="19" t="s">
        <v>83</v>
      </c>
      <c r="D28" s="18"/>
      <c r="E28" s="28">
        <f t="shared" si="0"/>
        <v>87</v>
      </c>
      <c r="F28" s="28" t="str">
        <f t="shared" si="1"/>
        <v>A</v>
      </c>
      <c r="G28" s="28">
        <f t="shared" si="2"/>
        <v>87</v>
      </c>
      <c r="H28" s="28" t="str">
        <f t="shared" si="3"/>
        <v>A</v>
      </c>
      <c r="I28" s="36">
        <v>1</v>
      </c>
      <c r="J28" s="28" t="str">
        <f t="shared" si="4"/>
        <v>Memiliki kemampuan memahami ragam gerak dasar tari berdasarkan hitungan maupun iringan, namun perlu peningkatan dalam memahami bentuk, jenis, nilai estetika dalam kritik tari</v>
      </c>
      <c r="K28" s="28">
        <f t="shared" si="5"/>
        <v>86.5</v>
      </c>
      <c r="L28" s="28" t="str">
        <f t="shared" si="6"/>
        <v>A</v>
      </c>
      <c r="M28" s="28">
        <f t="shared" si="7"/>
        <v>86.5</v>
      </c>
      <c r="N28" s="28" t="str">
        <f t="shared" si="8"/>
        <v>A</v>
      </c>
      <c r="O28" s="36">
        <v>1</v>
      </c>
      <c r="P28" s="28" t="str">
        <f t="shared" si="9"/>
        <v>Sangat terampil memeragakan gerak dasar tari sesuai dengan hitungan maupun iringan serta mengkomunikasikan kritik tari secara lisan maupun tulisan.</v>
      </c>
      <c r="Q28" s="39"/>
      <c r="R28" s="41" t="s">
        <v>8</v>
      </c>
      <c r="S28" s="18"/>
      <c r="T28" s="1">
        <v>82</v>
      </c>
      <c r="U28" s="1">
        <v>93</v>
      </c>
      <c r="V28" s="1">
        <v>84</v>
      </c>
      <c r="W28" s="1">
        <v>88</v>
      </c>
      <c r="X28" s="1"/>
      <c r="Y28" s="1"/>
      <c r="Z28" s="1"/>
      <c r="AA28" s="1"/>
      <c r="AB28" s="1"/>
      <c r="AC28" s="1"/>
      <c r="AD28" s="1"/>
      <c r="AE28" s="18"/>
      <c r="AF28" s="1">
        <v>82</v>
      </c>
      <c r="AG28" s="1">
        <v>86</v>
      </c>
      <c r="AH28" s="1">
        <v>88</v>
      </c>
      <c r="AI28" s="1">
        <v>90</v>
      </c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3"/>
      <c r="FH28" s="44"/>
      <c r="FI28" s="44"/>
      <c r="FJ28" s="42"/>
      <c r="FK28" s="42"/>
    </row>
    <row r="29" spans="1:167" x14ac:dyDescent="0.25">
      <c r="A29" s="19">
        <v>19</v>
      </c>
      <c r="B29" s="19">
        <v>143112</v>
      </c>
      <c r="C29" s="19" t="s">
        <v>84</v>
      </c>
      <c r="D29" s="18"/>
      <c r="E29" s="28">
        <f t="shared" si="0"/>
        <v>86</v>
      </c>
      <c r="F29" s="28" t="str">
        <f t="shared" si="1"/>
        <v>A</v>
      </c>
      <c r="G29" s="28">
        <f t="shared" si="2"/>
        <v>86</v>
      </c>
      <c r="H29" s="28" t="str">
        <f t="shared" si="3"/>
        <v>A</v>
      </c>
      <c r="I29" s="36">
        <v>1</v>
      </c>
      <c r="J29" s="28" t="str">
        <f t="shared" si="4"/>
        <v>Memiliki kemampuan memahami ragam gerak dasar tari berdasarkan hitungan maupun iringan, namun perlu peningkatan dalam memahami bentuk, jenis, nilai estetika dalam kritik tari</v>
      </c>
      <c r="K29" s="28">
        <f t="shared" si="5"/>
        <v>85.5</v>
      </c>
      <c r="L29" s="28" t="str">
        <f t="shared" si="6"/>
        <v>A</v>
      </c>
      <c r="M29" s="28">
        <f t="shared" si="7"/>
        <v>85.5</v>
      </c>
      <c r="N29" s="28" t="str">
        <f t="shared" si="8"/>
        <v>A</v>
      </c>
      <c r="O29" s="36">
        <v>1</v>
      </c>
      <c r="P29" s="28" t="str">
        <f t="shared" si="9"/>
        <v>Sangat terampil memeragakan gerak dasar tari sesuai dengan hitungan maupun iringan serta mengkomunikasikan kritik tari secara lisan maupun tulisan.</v>
      </c>
      <c r="Q29" s="39"/>
      <c r="R29" s="41" t="s">
        <v>8</v>
      </c>
      <c r="S29" s="18"/>
      <c r="T29" s="1">
        <v>82</v>
      </c>
      <c r="U29" s="1">
        <v>70</v>
      </c>
      <c r="V29" s="1">
        <v>96</v>
      </c>
      <c r="W29" s="1">
        <v>94</v>
      </c>
      <c r="X29" s="1"/>
      <c r="Y29" s="1"/>
      <c r="Z29" s="1"/>
      <c r="AA29" s="1"/>
      <c r="AB29" s="1"/>
      <c r="AC29" s="1"/>
      <c r="AD29" s="1"/>
      <c r="AE29" s="18"/>
      <c r="AF29" s="1">
        <v>82</v>
      </c>
      <c r="AG29" s="1">
        <v>86</v>
      </c>
      <c r="AH29" s="1">
        <v>86</v>
      </c>
      <c r="AI29" s="1">
        <v>88</v>
      </c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3">
        <v>9</v>
      </c>
      <c r="FH29" s="44"/>
      <c r="FI29" s="44"/>
      <c r="FJ29" s="42">
        <v>62229</v>
      </c>
      <c r="FK29" s="42">
        <v>62239</v>
      </c>
    </row>
    <row r="30" spans="1:167" x14ac:dyDescent="0.25">
      <c r="A30" s="19">
        <v>20</v>
      </c>
      <c r="B30" s="19">
        <v>143128</v>
      </c>
      <c r="C30" s="19" t="s">
        <v>85</v>
      </c>
      <c r="D30" s="18"/>
      <c r="E30" s="28">
        <f t="shared" si="0"/>
        <v>84</v>
      </c>
      <c r="F30" s="28" t="str">
        <f t="shared" si="1"/>
        <v>B</v>
      </c>
      <c r="G30" s="28">
        <f t="shared" si="2"/>
        <v>84</v>
      </c>
      <c r="H30" s="28" t="str">
        <f t="shared" si="3"/>
        <v>B</v>
      </c>
      <c r="I30" s="36">
        <v>2</v>
      </c>
      <c r="J30" s="28" t="str">
        <f t="shared" si="4"/>
        <v>Memiliki kemampuan memahami bentuk, jenis, nilai estetika dalam kritik tari , namun perlu peningkatan dalam memahami ragam gerak dasar tari berdasarkan hitungan maupun iringan</v>
      </c>
      <c r="K30" s="28">
        <f t="shared" si="5"/>
        <v>86.5</v>
      </c>
      <c r="L30" s="28" t="str">
        <f t="shared" si="6"/>
        <v>A</v>
      </c>
      <c r="M30" s="28">
        <f t="shared" si="7"/>
        <v>86.5</v>
      </c>
      <c r="N30" s="28" t="str">
        <f t="shared" si="8"/>
        <v>A</v>
      </c>
      <c r="O30" s="36">
        <v>1</v>
      </c>
      <c r="P30" s="28" t="str">
        <f t="shared" si="9"/>
        <v>Sangat terampil memeragakan gerak dasar tari sesuai dengan hitungan maupun iringan serta mengkomunikasikan kritik tari secara lisan maupun tulisan.</v>
      </c>
      <c r="Q30" s="39"/>
      <c r="R30" s="41" t="s">
        <v>8</v>
      </c>
      <c r="S30" s="18"/>
      <c r="T30" s="1">
        <v>84</v>
      </c>
      <c r="U30" s="1">
        <v>70</v>
      </c>
      <c r="V30" s="1">
        <v>90</v>
      </c>
      <c r="W30" s="1">
        <v>90</v>
      </c>
      <c r="X30" s="1"/>
      <c r="Y30" s="1"/>
      <c r="Z30" s="1"/>
      <c r="AA30" s="1"/>
      <c r="AB30" s="1"/>
      <c r="AC30" s="1"/>
      <c r="AD30" s="1"/>
      <c r="AE30" s="18"/>
      <c r="AF30" s="1">
        <v>82</v>
      </c>
      <c r="AG30" s="1">
        <v>86</v>
      </c>
      <c r="AH30" s="1">
        <v>90</v>
      </c>
      <c r="AI30" s="1">
        <v>88</v>
      </c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3"/>
      <c r="FH30" s="44"/>
      <c r="FI30" s="44"/>
      <c r="FJ30" s="42"/>
      <c r="FK30" s="42"/>
    </row>
    <row r="31" spans="1:167" x14ac:dyDescent="0.25">
      <c r="A31" s="19">
        <v>21</v>
      </c>
      <c r="B31" s="19">
        <v>143144</v>
      </c>
      <c r="C31" s="19" t="s">
        <v>86</v>
      </c>
      <c r="D31" s="18"/>
      <c r="E31" s="28">
        <f t="shared" si="0"/>
        <v>83</v>
      </c>
      <c r="F31" s="28" t="str">
        <f t="shared" si="1"/>
        <v>B</v>
      </c>
      <c r="G31" s="28">
        <f t="shared" si="2"/>
        <v>83</v>
      </c>
      <c r="H31" s="28" t="str">
        <f t="shared" si="3"/>
        <v>B</v>
      </c>
      <c r="I31" s="36">
        <v>2</v>
      </c>
      <c r="J31" s="28" t="str">
        <f t="shared" si="4"/>
        <v>Memiliki kemampuan memahami bentuk, jenis, nilai estetika dalam kritik tari , namun perlu peningkatan dalam memahami ragam gerak dasar tari berdasarkan hitungan maupun iringan</v>
      </c>
      <c r="K31" s="28">
        <f t="shared" si="5"/>
        <v>86</v>
      </c>
      <c r="L31" s="28" t="str">
        <f t="shared" si="6"/>
        <v>A</v>
      </c>
      <c r="M31" s="28">
        <f t="shared" si="7"/>
        <v>86</v>
      </c>
      <c r="N31" s="28" t="str">
        <f t="shared" si="8"/>
        <v>A</v>
      </c>
      <c r="O31" s="36">
        <v>1</v>
      </c>
      <c r="P31" s="28" t="str">
        <f t="shared" si="9"/>
        <v>Sangat terampil memeragakan gerak dasar tari sesuai dengan hitungan maupun iringan serta mengkomunikasikan kritik tari secara lisan maupun tulisan.</v>
      </c>
      <c r="Q31" s="39"/>
      <c r="R31" s="41" t="s">
        <v>8</v>
      </c>
      <c r="S31" s="18"/>
      <c r="T31" s="1">
        <v>82</v>
      </c>
      <c r="U31" s="1">
        <v>73</v>
      </c>
      <c r="V31" s="1">
        <v>90</v>
      </c>
      <c r="W31" s="1">
        <v>86</v>
      </c>
      <c r="X31" s="1"/>
      <c r="Y31" s="1"/>
      <c r="Z31" s="1"/>
      <c r="AA31" s="1"/>
      <c r="AB31" s="1"/>
      <c r="AC31" s="1"/>
      <c r="AD31" s="1"/>
      <c r="AE31" s="18"/>
      <c r="AF31" s="1">
        <v>82</v>
      </c>
      <c r="AG31" s="1">
        <v>86</v>
      </c>
      <c r="AH31" s="1">
        <v>88</v>
      </c>
      <c r="AI31" s="1">
        <v>88</v>
      </c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3">
        <v>10</v>
      </c>
      <c r="FH31" s="44"/>
      <c r="FI31" s="44"/>
      <c r="FJ31" s="42">
        <v>62230</v>
      </c>
      <c r="FK31" s="42">
        <v>62240</v>
      </c>
    </row>
    <row r="32" spans="1:167" x14ac:dyDescent="0.25">
      <c r="A32" s="19">
        <v>22</v>
      </c>
      <c r="B32" s="19">
        <v>143160</v>
      </c>
      <c r="C32" s="19" t="s">
        <v>87</v>
      </c>
      <c r="D32" s="18"/>
      <c r="E32" s="28">
        <f t="shared" si="0"/>
        <v>83</v>
      </c>
      <c r="F32" s="28" t="str">
        <f t="shared" si="1"/>
        <v>B</v>
      </c>
      <c r="G32" s="28">
        <f t="shared" si="2"/>
        <v>83</v>
      </c>
      <c r="H32" s="28" t="str">
        <f t="shared" si="3"/>
        <v>B</v>
      </c>
      <c r="I32" s="36">
        <v>2</v>
      </c>
      <c r="J32" s="28" t="str">
        <f t="shared" si="4"/>
        <v>Memiliki kemampuan memahami bentuk, jenis, nilai estetika dalam kritik tari , namun perlu peningkatan dalam memahami ragam gerak dasar tari berdasarkan hitungan maupun iringan</v>
      </c>
      <c r="K32" s="28">
        <f t="shared" si="5"/>
        <v>86.5</v>
      </c>
      <c r="L32" s="28" t="str">
        <f t="shared" si="6"/>
        <v>A</v>
      </c>
      <c r="M32" s="28">
        <f t="shared" si="7"/>
        <v>86.5</v>
      </c>
      <c r="N32" s="28" t="str">
        <f t="shared" si="8"/>
        <v>A</v>
      </c>
      <c r="O32" s="36">
        <v>1</v>
      </c>
      <c r="P32" s="28" t="str">
        <f t="shared" si="9"/>
        <v>Sangat terampil memeragakan gerak dasar tari sesuai dengan hitungan maupun iringan serta mengkomunikasikan kritik tari secara lisan maupun tulisan.</v>
      </c>
      <c r="Q32" s="39"/>
      <c r="R32" s="41" t="s">
        <v>8</v>
      </c>
      <c r="S32" s="18"/>
      <c r="T32" s="1">
        <v>84</v>
      </c>
      <c r="U32" s="1">
        <v>70</v>
      </c>
      <c r="V32" s="1">
        <v>86</v>
      </c>
      <c r="W32" s="1">
        <v>90</v>
      </c>
      <c r="X32" s="1"/>
      <c r="Y32" s="1"/>
      <c r="Z32" s="1"/>
      <c r="AA32" s="1"/>
      <c r="AB32" s="1"/>
      <c r="AC32" s="1"/>
      <c r="AD32" s="1"/>
      <c r="AE32" s="18"/>
      <c r="AF32" s="1">
        <v>82</v>
      </c>
      <c r="AG32" s="1">
        <v>86</v>
      </c>
      <c r="AH32" s="1">
        <v>88</v>
      </c>
      <c r="AI32" s="1">
        <v>90</v>
      </c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3"/>
      <c r="FH32" s="42"/>
      <c r="FI32" s="42"/>
      <c r="FJ32" s="42"/>
      <c r="FK32" s="42"/>
    </row>
    <row r="33" spans="1:157" x14ac:dyDescent="0.25">
      <c r="A33" s="19">
        <v>23</v>
      </c>
      <c r="B33" s="19">
        <v>143176</v>
      </c>
      <c r="C33" s="19" t="s">
        <v>88</v>
      </c>
      <c r="D33" s="18"/>
      <c r="E33" s="28">
        <f t="shared" si="0"/>
        <v>85</v>
      </c>
      <c r="F33" s="28" t="str">
        <f t="shared" si="1"/>
        <v>A</v>
      </c>
      <c r="G33" s="28">
        <f t="shared" si="2"/>
        <v>85</v>
      </c>
      <c r="H33" s="28" t="str">
        <f t="shared" si="3"/>
        <v>A</v>
      </c>
      <c r="I33" s="36">
        <v>1</v>
      </c>
      <c r="J33" s="28" t="str">
        <f t="shared" si="4"/>
        <v>Memiliki kemampuan memahami ragam gerak dasar tari berdasarkan hitungan maupun iringan, namun perlu peningkatan dalam memahami bentuk, jenis, nilai estetika dalam kritik tari</v>
      </c>
      <c r="K33" s="28">
        <f t="shared" si="5"/>
        <v>86.5</v>
      </c>
      <c r="L33" s="28" t="str">
        <f t="shared" si="6"/>
        <v>A</v>
      </c>
      <c r="M33" s="28">
        <f t="shared" si="7"/>
        <v>86.5</v>
      </c>
      <c r="N33" s="28" t="str">
        <f t="shared" si="8"/>
        <v>A</v>
      </c>
      <c r="O33" s="36">
        <v>1</v>
      </c>
      <c r="P33" s="28" t="str">
        <f t="shared" si="9"/>
        <v>Sangat terampil memeragakan gerak dasar tari sesuai dengan hitungan maupun iringan serta mengkomunikasikan kritik tari secara lisan maupun tulisan.</v>
      </c>
      <c r="Q33" s="39"/>
      <c r="R33" s="41" t="s">
        <v>8</v>
      </c>
      <c r="S33" s="18"/>
      <c r="T33" s="1">
        <v>84</v>
      </c>
      <c r="U33" s="1">
        <v>88</v>
      </c>
      <c r="V33" s="1">
        <v>80</v>
      </c>
      <c r="W33" s="1">
        <v>86</v>
      </c>
      <c r="X33" s="1"/>
      <c r="Y33" s="1"/>
      <c r="Z33" s="1"/>
      <c r="AA33" s="1"/>
      <c r="AB33" s="1"/>
      <c r="AC33" s="1"/>
      <c r="AD33" s="1"/>
      <c r="AE33" s="18"/>
      <c r="AF33" s="1">
        <v>82</v>
      </c>
      <c r="AG33" s="1">
        <v>86</v>
      </c>
      <c r="AH33" s="1">
        <v>90</v>
      </c>
      <c r="AI33" s="1">
        <v>88</v>
      </c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143192</v>
      </c>
      <c r="C34" s="19" t="s">
        <v>89</v>
      </c>
      <c r="D34" s="18"/>
      <c r="E34" s="28">
        <f t="shared" si="0"/>
        <v>85</v>
      </c>
      <c r="F34" s="28" t="str">
        <f t="shared" si="1"/>
        <v>A</v>
      </c>
      <c r="G34" s="28">
        <f t="shared" si="2"/>
        <v>85</v>
      </c>
      <c r="H34" s="28" t="str">
        <f t="shared" si="3"/>
        <v>A</v>
      </c>
      <c r="I34" s="36">
        <v>1</v>
      </c>
      <c r="J34" s="28" t="str">
        <f t="shared" si="4"/>
        <v>Memiliki kemampuan memahami ragam gerak dasar tari berdasarkan hitungan maupun iringan, namun perlu peningkatan dalam memahami bentuk, jenis, nilai estetika dalam kritik tari</v>
      </c>
      <c r="K34" s="28">
        <f t="shared" si="5"/>
        <v>93</v>
      </c>
      <c r="L34" s="28" t="str">
        <f t="shared" si="6"/>
        <v>A</v>
      </c>
      <c r="M34" s="28">
        <f t="shared" si="7"/>
        <v>93</v>
      </c>
      <c r="N34" s="28" t="str">
        <f t="shared" si="8"/>
        <v>A</v>
      </c>
      <c r="O34" s="36">
        <v>1</v>
      </c>
      <c r="P34" s="28" t="str">
        <f t="shared" si="9"/>
        <v>Sangat terampil memeragakan gerak dasar tari sesuai dengan hitungan maupun iringan serta mengkomunikasikan kritik tari secara lisan maupun tulisan.</v>
      </c>
      <c r="Q34" s="39"/>
      <c r="R34" s="41" t="s">
        <v>8</v>
      </c>
      <c r="S34" s="18"/>
      <c r="T34" s="1">
        <v>80</v>
      </c>
      <c r="U34" s="1">
        <v>93</v>
      </c>
      <c r="V34" s="1">
        <v>80</v>
      </c>
      <c r="W34" s="1">
        <v>86</v>
      </c>
      <c r="X34" s="1"/>
      <c r="Y34" s="1"/>
      <c r="Z34" s="1"/>
      <c r="AA34" s="1"/>
      <c r="AB34" s="1"/>
      <c r="AC34" s="1"/>
      <c r="AD34" s="1"/>
      <c r="AE34" s="18"/>
      <c r="AF34" s="1">
        <v>92</v>
      </c>
      <c r="AG34" s="1">
        <v>90</v>
      </c>
      <c r="AH34" s="1">
        <v>96</v>
      </c>
      <c r="AI34" s="1">
        <v>94</v>
      </c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143208</v>
      </c>
      <c r="C35" s="19" t="s">
        <v>90</v>
      </c>
      <c r="D35" s="18"/>
      <c r="E35" s="28">
        <f t="shared" si="0"/>
        <v>89</v>
      </c>
      <c r="F35" s="28" t="str">
        <f t="shared" si="1"/>
        <v>A</v>
      </c>
      <c r="G35" s="28">
        <f t="shared" si="2"/>
        <v>89</v>
      </c>
      <c r="H35" s="28" t="str">
        <f t="shared" si="3"/>
        <v>A</v>
      </c>
      <c r="I35" s="36">
        <v>1</v>
      </c>
      <c r="J35" s="28" t="str">
        <f t="shared" si="4"/>
        <v>Memiliki kemampuan memahami ragam gerak dasar tari berdasarkan hitungan maupun iringan, namun perlu peningkatan dalam memahami bentuk, jenis, nilai estetika dalam kritik tari</v>
      </c>
      <c r="K35" s="28">
        <f t="shared" si="5"/>
        <v>86</v>
      </c>
      <c r="L35" s="28" t="str">
        <f t="shared" si="6"/>
        <v>A</v>
      </c>
      <c r="M35" s="28">
        <f t="shared" si="7"/>
        <v>86</v>
      </c>
      <c r="N35" s="28" t="str">
        <f t="shared" si="8"/>
        <v>A</v>
      </c>
      <c r="O35" s="36">
        <v>1</v>
      </c>
      <c r="P35" s="28" t="str">
        <f t="shared" si="9"/>
        <v>Sangat terampil memeragakan gerak dasar tari sesuai dengan hitungan maupun iringan serta mengkomunikasikan kritik tari secara lisan maupun tulisan.</v>
      </c>
      <c r="Q35" s="39"/>
      <c r="R35" s="41" t="s">
        <v>8</v>
      </c>
      <c r="S35" s="18"/>
      <c r="T35" s="1">
        <v>86</v>
      </c>
      <c r="U35" s="1">
        <v>93</v>
      </c>
      <c r="V35" s="1">
        <v>88</v>
      </c>
      <c r="W35" s="1">
        <v>90</v>
      </c>
      <c r="X35" s="1"/>
      <c r="Y35" s="1"/>
      <c r="Z35" s="1"/>
      <c r="AA35" s="1"/>
      <c r="AB35" s="1"/>
      <c r="AC35" s="1"/>
      <c r="AD35" s="1"/>
      <c r="AE35" s="18"/>
      <c r="AF35" s="1">
        <v>82</v>
      </c>
      <c r="AG35" s="1">
        <v>86</v>
      </c>
      <c r="AH35" s="1">
        <v>88</v>
      </c>
      <c r="AI35" s="1">
        <v>88</v>
      </c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143224</v>
      </c>
      <c r="C36" s="19" t="s">
        <v>91</v>
      </c>
      <c r="D36" s="18"/>
      <c r="E36" s="28">
        <f t="shared" si="0"/>
        <v>88</v>
      </c>
      <c r="F36" s="28" t="str">
        <f t="shared" si="1"/>
        <v>A</v>
      </c>
      <c r="G36" s="28">
        <f t="shared" si="2"/>
        <v>88</v>
      </c>
      <c r="H36" s="28" t="str">
        <f t="shared" si="3"/>
        <v>A</v>
      </c>
      <c r="I36" s="36">
        <v>1</v>
      </c>
      <c r="J36" s="28" t="str">
        <f t="shared" si="4"/>
        <v>Memiliki kemampuan memahami ragam gerak dasar tari berdasarkan hitungan maupun iringan, namun perlu peningkatan dalam memahami bentuk, jenis, nilai estetika dalam kritik tari</v>
      </c>
      <c r="K36" s="28">
        <f t="shared" si="5"/>
        <v>85.5</v>
      </c>
      <c r="L36" s="28" t="str">
        <f t="shared" si="6"/>
        <v>A</v>
      </c>
      <c r="M36" s="28">
        <f t="shared" si="7"/>
        <v>85.5</v>
      </c>
      <c r="N36" s="28" t="str">
        <f t="shared" si="8"/>
        <v>A</v>
      </c>
      <c r="O36" s="36">
        <v>1</v>
      </c>
      <c r="P36" s="28" t="str">
        <f t="shared" si="9"/>
        <v>Sangat terampil memeragakan gerak dasar tari sesuai dengan hitungan maupun iringan serta mengkomunikasikan kritik tari secara lisan maupun tulisan.</v>
      </c>
      <c r="Q36" s="39"/>
      <c r="R36" s="41" t="s">
        <v>8</v>
      </c>
      <c r="S36" s="18"/>
      <c r="T36" s="1">
        <v>80</v>
      </c>
      <c r="U36" s="1">
        <v>97</v>
      </c>
      <c r="V36" s="1">
        <v>86</v>
      </c>
      <c r="W36" s="1">
        <v>88</v>
      </c>
      <c r="X36" s="1"/>
      <c r="Y36" s="1"/>
      <c r="Z36" s="1"/>
      <c r="AA36" s="1"/>
      <c r="AB36" s="1"/>
      <c r="AC36" s="1"/>
      <c r="AD36" s="1"/>
      <c r="AE36" s="18"/>
      <c r="AF36" s="1">
        <v>82</v>
      </c>
      <c r="AG36" s="1">
        <v>86</v>
      </c>
      <c r="AH36" s="1">
        <v>88</v>
      </c>
      <c r="AI36" s="1">
        <v>86</v>
      </c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143240</v>
      </c>
      <c r="C37" s="19" t="s">
        <v>92</v>
      </c>
      <c r="D37" s="18"/>
      <c r="E37" s="28">
        <f t="shared" si="0"/>
        <v>89</v>
      </c>
      <c r="F37" s="28" t="str">
        <f t="shared" si="1"/>
        <v>A</v>
      </c>
      <c r="G37" s="28">
        <f t="shared" si="2"/>
        <v>89</v>
      </c>
      <c r="H37" s="28" t="str">
        <f t="shared" si="3"/>
        <v>A</v>
      </c>
      <c r="I37" s="36">
        <v>1</v>
      </c>
      <c r="J37" s="28" t="str">
        <f t="shared" si="4"/>
        <v>Memiliki kemampuan memahami ragam gerak dasar tari berdasarkan hitungan maupun iringan, namun perlu peningkatan dalam memahami bentuk, jenis, nilai estetika dalam kritik tari</v>
      </c>
      <c r="K37" s="28">
        <f t="shared" si="5"/>
        <v>86.5</v>
      </c>
      <c r="L37" s="28" t="str">
        <f t="shared" si="6"/>
        <v>A</v>
      </c>
      <c r="M37" s="28">
        <f t="shared" si="7"/>
        <v>86.5</v>
      </c>
      <c r="N37" s="28" t="str">
        <f t="shared" si="8"/>
        <v>A</v>
      </c>
      <c r="O37" s="36">
        <v>1</v>
      </c>
      <c r="P37" s="28" t="str">
        <f t="shared" si="9"/>
        <v>Sangat terampil memeragakan gerak dasar tari sesuai dengan hitungan maupun iringan serta mengkomunikasikan kritik tari secara lisan maupun tulisan.</v>
      </c>
      <c r="Q37" s="39"/>
      <c r="R37" s="41" t="s">
        <v>8</v>
      </c>
      <c r="S37" s="18"/>
      <c r="T37" s="1">
        <v>86</v>
      </c>
      <c r="U37" s="1">
        <v>93</v>
      </c>
      <c r="V37" s="1">
        <v>86</v>
      </c>
      <c r="W37" s="1">
        <v>90</v>
      </c>
      <c r="X37" s="1"/>
      <c r="Y37" s="1"/>
      <c r="Z37" s="1"/>
      <c r="AA37" s="1"/>
      <c r="AB37" s="1"/>
      <c r="AC37" s="1"/>
      <c r="AD37" s="1"/>
      <c r="AE37" s="18"/>
      <c r="AF37" s="1">
        <v>82</v>
      </c>
      <c r="AG37" s="1">
        <v>86</v>
      </c>
      <c r="AH37" s="1">
        <v>88</v>
      </c>
      <c r="AI37" s="1">
        <v>90</v>
      </c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143256</v>
      </c>
      <c r="C38" s="19" t="s">
        <v>93</v>
      </c>
      <c r="D38" s="18"/>
      <c r="E38" s="28">
        <f t="shared" si="0"/>
        <v>89</v>
      </c>
      <c r="F38" s="28" t="str">
        <f t="shared" si="1"/>
        <v>A</v>
      </c>
      <c r="G38" s="28">
        <f t="shared" si="2"/>
        <v>89</v>
      </c>
      <c r="H38" s="28" t="str">
        <f t="shared" si="3"/>
        <v>A</v>
      </c>
      <c r="I38" s="36">
        <v>1</v>
      </c>
      <c r="J38" s="28" t="str">
        <f t="shared" si="4"/>
        <v>Memiliki kemampuan memahami ragam gerak dasar tari berdasarkan hitungan maupun iringan, namun perlu peningkatan dalam memahami bentuk, jenis, nilai estetika dalam kritik tari</v>
      </c>
      <c r="K38" s="28">
        <f t="shared" si="5"/>
        <v>86.5</v>
      </c>
      <c r="L38" s="28" t="str">
        <f t="shared" si="6"/>
        <v>A</v>
      </c>
      <c r="M38" s="28">
        <f t="shared" si="7"/>
        <v>86.5</v>
      </c>
      <c r="N38" s="28" t="str">
        <f t="shared" si="8"/>
        <v>A</v>
      </c>
      <c r="O38" s="36">
        <v>1</v>
      </c>
      <c r="P38" s="28" t="str">
        <f t="shared" si="9"/>
        <v>Sangat terampil memeragakan gerak dasar tari sesuai dengan hitungan maupun iringan serta mengkomunikasikan kritik tari secara lisan maupun tulisan.</v>
      </c>
      <c r="Q38" s="39"/>
      <c r="R38" s="41" t="s">
        <v>8</v>
      </c>
      <c r="S38" s="18"/>
      <c r="T38" s="1">
        <v>80</v>
      </c>
      <c r="U38" s="1">
        <v>84</v>
      </c>
      <c r="V38" s="1">
        <v>94</v>
      </c>
      <c r="W38" s="1">
        <v>96</v>
      </c>
      <c r="X38" s="1"/>
      <c r="Y38" s="1"/>
      <c r="Z38" s="1"/>
      <c r="AA38" s="1"/>
      <c r="AB38" s="1"/>
      <c r="AC38" s="1"/>
      <c r="AD38" s="1"/>
      <c r="AE38" s="18"/>
      <c r="AF38" s="1">
        <v>82</v>
      </c>
      <c r="AG38" s="1">
        <v>86</v>
      </c>
      <c r="AH38" s="1">
        <v>90</v>
      </c>
      <c r="AI38" s="1">
        <v>88</v>
      </c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143272</v>
      </c>
      <c r="C39" s="19" t="s">
        <v>94</v>
      </c>
      <c r="D39" s="18"/>
      <c r="E39" s="28">
        <f t="shared" si="0"/>
        <v>83</v>
      </c>
      <c r="F39" s="28" t="str">
        <f t="shared" si="1"/>
        <v>B</v>
      </c>
      <c r="G39" s="28">
        <f t="shared" si="2"/>
        <v>83</v>
      </c>
      <c r="H39" s="28" t="str">
        <f t="shared" si="3"/>
        <v>B</v>
      </c>
      <c r="I39" s="36">
        <v>2</v>
      </c>
      <c r="J39" s="28" t="str">
        <f t="shared" si="4"/>
        <v>Memiliki kemampuan memahami bentuk, jenis, nilai estetika dalam kritik tari , namun perlu peningkatan dalam memahami ragam gerak dasar tari berdasarkan hitungan maupun iringan</v>
      </c>
      <c r="K39" s="28">
        <f t="shared" si="5"/>
        <v>86</v>
      </c>
      <c r="L39" s="28" t="str">
        <f t="shared" si="6"/>
        <v>A</v>
      </c>
      <c r="M39" s="28">
        <f t="shared" si="7"/>
        <v>86</v>
      </c>
      <c r="N39" s="28" t="str">
        <f t="shared" si="8"/>
        <v>A</v>
      </c>
      <c r="O39" s="36">
        <v>1</v>
      </c>
      <c r="P39" s="28" t="str">
        <f t="shared" si="9"/>
        <v>Sangat terampil memeragakan gerak dasar tari sesuai dengan hitungan maupun iringan serta mengkomunikasikan kritik tari secara lisan maupun tulisan.</v>
      </c>
      <c r="Q39" s="39"/>
      <c r="R39" s="41" t="s">
        <v>8</v>
      </c>
      <c r="S39" s="18"/>
      <c r="T39" s="1">
        <v>78</v>
      </c>
      <c r="U39" s="1">
        <v>88</v>
      </c>
      <c r="V39" s="1">
        <v>80</v>
      </c>
      <c r="W39" s="1">
        <v>84</v>
      </c>
      <c r="X39" s="1"/>
      <c r="Y39" s="1"/>
      <c r="Z39" s="1"/>
      <c r="AA39" s="1"/>
      <c r="AB39" s="1"/>
      <c r="AC39" s="1"/>
      <c r="AD39" s="1"/>
      <c r="AE39" s="18"/>
      <c r="AF39" s="1">
        <v>82</v>
      </c>
      <c r="AG39" s="1">
        <v>86</v>
      </c>
      <c r="AH39" s="1">
        <v>88</v>
      </c>
      <c r="AI39" s="1">
        <v>88</v>
      </c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143288</v>
      </c>
      <c r="C40" s="19" t="s">
        <v>95</v>
      </c>
      <c r="D40" s="18"/>
      <c r="E40" s="28">
        <f t="shared" si="0"/>
        <v>88</v>
      </c>
      <c r="F40" s="28" t="str">
        <f t="shared" si="1"/>
        <v>A</v>
      </c>
      <c r="G40" s="28">
        <f t="shared" si="2"/>
        <v>88</v>
      </c>
      <c r="H40" s="28" t="str">
        <f t="shared" si="3"/>
        <v>A</v>
      </c>
      <c r="I40" s="36">
        <v>1</v>
      </c>
      <c r="J40" s="28" t="str">
        <f t="shared" si="4"/>
        <v>Memiliki kemampuan memahami ragam gerak dasar tari berdasarkan hitungan maupun iringan, namun perlu peningkatan dalam memahami bentuk, jenis, nilai estetika dalam kritik tari</v>
      </c>
      <c r="K40" s="28">
        <f t="shared" si="5"/>
        <v>87</v>
      </c>
      <c r="L40" s="28" t="str">
        <f t="shared" si="6"/>
        <v>A</v>
      </c>
      <c r="M40" s="28">
        <f t="shared" si="7"/>
        <v>87</v>
      </c>
      <c r="N40" s="28" t="str">
        <f t="shared" si="8"/>
        <v>A</v>
      </c>
      <c r="O40" s="36">
        <v>1</v>
      </c>
      <c r="P40" s="28" t="str">
        <f t="shared" si="9"/>
        <v>Sangat terampil memeragakan gerak dasar tari sesuai dengan hitungan maupun iringan serta mengkomunikasikan kritik tari secara lisan maupun tulisan.</v>
      </c>
      <c r="Q40" s="39"/>
      <c r="R40" s="41" t="s">
        <v>8</v>
      </c>
      <c r="S40" s="18"/>
      <c r="T40" s="1">
        <v>84</v>
      </c>
      <c r="U40" s="1">
        <v>96</v>
      </c>
      <c r="V40" s="1">
        <v>84</v>
      </c>
      <c r="W40" s="1">
        <v>88</v>
      </c>
      <c r="X40" s="1"/>
      <c r="Y40" s="1"/>
      <c r="Z40" s="1"/>
      <c r="AA40" s="1"/>
      <c r="AB40" s="1"/>
      <c r="AC40" s="1"/>
      <c r="AD40" s="1"/>
      <c r="AE40" s="18"/>
      <c r="AF40" s="1">
        <v>82</v>
      </c>
      <c r="AG40" s="1">
        <v>86</v>
      </c>
      <c r="AH40" s="1">
        <v>90</v>
      </c>
      <c r="AI40" s="1">
        <v>90</v>
      </c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143304</v>
      </c>
      <c r="C41" s="19" t="s">
        <v>96</v>
      </c>
      <c r="D41" s="18"/>
      <c r="E41" s="28">
        <f t="shared" si="0"/>
        <v>87</v>
      </c>
      <c r="F41" s="28" t="str">
        <f t="shared" si="1"/>
        <v>A</v>
      </c>
      <c r="G41" s="28">
        <f t="shared" si="2"/>
        <v>87</v>
      </c>
      <c r="H41" s="28" t="str">
        <f t="shared" si="3"/>
        <v>A</v>
      </c>
      <c r="I41" s="36">
        <v>1</v>
      </c>
      <c r="J41" s="28" t="str">
        <f t="shared" si="4"/>
        <v>Memiliki kemampuan memahami ragam gerak dasar tari berdasarkan hitungan maupun iringan, namun perlu peningkatan dalam memahami bentuk, jenis, nilai estetika dalam kritik tari</v>
      </c>
      <c r="K41" s="28">
        <f t="shared" si="5"/>
        <v>87</v>
      </c>
      <c r="L41" s="28" t="str">
        <f t="shared" si="6"/>
        <v>A</v>
      </c>
      <c r="M41" s="28">
        <f t="shared" si="7"/>
        <v>87</v>
      </c>
      <c r="N41" s="28" t="str">
        <f t="shared" si="8"/>
        <v>A</v>
      </c>
      <c r="O41" s="36">
        <v>1</v>
      </c>
      <c r="P41" s="28" t="str">
        <f t="shared" si="9"/>
        <v>Sangat terampil memeragakan gerak dasar tari sesuai dengan hitungan maupun iringan serta mengkomunikasikan kritik tari secara lisan maupun tulisan.</v>
      </c>
      <c r="Q41" s="39"/>
      <c r="R41" s="41" t="s">
        <v>8</v>
      </c>
      <c r="S41" s="18"/>
      <c r="T41" s="1">
        <v>88</v>
      </c>
      <c r="U41" s="1">
        <v>82</v>
      </c>
      <c r="V41" s="1">
        <v>86</v>
      </c>
      <c r="W41" s="1">
        <v>90</v>
      </c>
      <c r="X41" s="1"/>
      <c r="Y41" s="1"/>
      <c r="Z41" s="1"/>
      <c r="AA41" s="1"/>
      <c r="AB41" s="1"/>
      <c r="AC41" s="1"/>
      <c r="AD41" s="1"/>
      <c r="AE41" s="18"/>
      <c r="AF41" s="1">
        <v>82</v>
      </c>
      <c r="AG41" s="1">
        <v>86</v>
      </c>
      <c r="AH41" s="1">
        <v>90</v>
      </c>
      <c r="AI41" s="1">
        <v>90</v>
      </c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143320</v>
      </c>
      <c r="C42" s="19" t="s">
        <v>97</v>
      </c>
      <c r="D42" s="18"/>
      <c r="E42" s="28">
        <f t="shared" si="0"/>
        <v>84</v>
      </c>
      <c r="F42" s="28" t="str">
        <f t="shared" si="1"/>
        <v>B</v>
      </c>
      <c r="G42" s="28">
        <f t="shared" si="2"/>
        <v>84</v>
      </c>
      <c r="H42" s="28" t="str">
        <f t="shared" si="3"/>
        <v>B</v>
      </c>
      <c r="I42" s="36">
        <v>2</v>
      </c>
      <c r="J42" s="28" t="str">
        <f t="shared" si="4"/>
        <v>Memiliki kemampuan memahami bentuk, jenis, nilai estetika dalam kritik tari , namun perlu peningkatan dalam memahami ragam gerak dasar tari berdasarkan hitungan maupun iringan</v>
      </c>
      <c r="K42" s="28">
        <f t="shared" si="5"/>
        <v>85.5</v>
      </c>
      <c r="L42" s="28" t="str">
        <f t="shared" si="6"/>
        <v>A</v>
      </c>
      <c r="M42" s="28">
        <f t="shared" si="7"/>
        <v>85.5</v>
      </c>
      <c r="N42" s="28" t="str">
        <f t="shared" si="8"/>
        <v>A</v>
      </c>
      <c r="O42" s="36">
        <v>1</v>
      </c>
      <c r="P42" s="28" t="str">
        <f t="shared" si="9"/>
        <v>Sangat terampil memeragakan gerak dasar tari sesuai dengan hitungan maupun iringan serta mengkomunikasikan kritik tari secara lisan maupun tulisan.</v>
      </c>
      <c r="Q42" s="39"/>
      <c r="R42" s="41" t="s">
        <v>8</v>
      </c>
      <c r="S42" s="18"/>
      <c r="T42" s="1">
        <v>78</v>
      </c>
      <c r="U42" s="1">
        <v>92</v>
      </c>
      <c r="V42" s="1">
        <v>80</v>
      </c>
      <c r="W42" s="1">
        <v>84</v>
      </c>
      <c r="X42" s="1"/>
      <c r="Y42" s="1"/>
      <c r="Z42" s="1"/>
      <c r="AA42" s="1"/>
      <c r="AB42" s="1"/>
      <c r="AC42" s="1"/>
      <c r="AD42" s="1"/>
      <c r="AE42" s="18"/>
      <c r="AF42" s="1">
        <v>82</v>
      </c>
      <c r="AG42" s="1">
        <v>86</v>
      </c>
      <c r="AH42" s="1">
        <v>86</v>
      </c>
      <c r="AI42" s="1">
        <v>88</v>
      </c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143336</v>
      </c>
      <c r="C43" s="19" t="s">
        <v>98</v>
      </c>
      <c r="D43" s="18"/>
      <c r="E43" s="28">
        <f t="shared" si="0"/>
        <v>83</v>
      </c>
      <c r="F43" s="28" t="str">
        <f t="shared" si="1"/>
        <v>B</v>
      </c>
      <c r="G43" s="28">
        <f t="shared" si="2"/>
        <v>83</v>
      </c>
      <c r="H43" s="28" t="str">
        <f t="shared" si="3"/>
        <v>B</v>
      </c>
      <c r="I43" s="36">
        <v>2</v>
      </c>
      <c r="J43" s="28" t="str">
        <f t="shared" si="4"/>
        <v>Memiliki kemampuan memahami bentuk, jenis, nilai estetika dalam kritik tari , namun perlu peningkatan dalam memahami ragam gerak dasar tari berdasarkan hitungan maupun iringan</v>
      </c>
      <c r="K43" s="28">
        <f t="shared" si="5"/>
        <v>88.5</v>
      </c>
      <c r="L43" s="28" t="str">
        <f t="shared" si="6"/>
        <v>A</v>
      </c>
      <c r="M43" s="28">
        <f t="shared" si="7"/>
        <v>88.5</v>
      </c>
      <c r="N43" s="28" t="str">
        <f t="shared" si="8"/>
        <v>A</v>
      </c>
      <c r="O43" s="36">
        <v>1</v>
      </c>
      <c r="P43" s="28" t="str">
        <f t="shared" si="9"/>
        <v>Sangat terampil memeragakan gerak dasar tari sesuai dengan hitungan maupun iringan serta mengkomunikasikan kritik tari secara lisan maupun tulisan.</v>
      </c>
      <c r="Q43" s="39"/>
      <c r="R43" s="41" t="s">
        <v>8</v>
      </c>
      <c r="S43" s="18"/>
      <c r="T43" s="1">
        <v>78</v>
      </c>
      <c r="U43" s="1">
        <v>80</v>
      </c>
      <c r="V43" s="1">
        <v>86</v>
      </c>
      <c r="W43" s="1">
        <v>88</v>
      </c>
      <c r="X43" s="1"/>
      <c r="Y43" s="1"/>
      <c r="Z43" s="1"/>
      <c r="AA43" s="1"/>
      <c r="AB43" s="1"/>
      <c r="AC43" s="1"/>
      <c r="AD43" s="1"/>
      <c r="AE43" s="18"/>
      <c r="AF43" s="1">
        <v>86</v>
      </c>
      <c r="AG43" s="1">
        <v>88</v>
      </c>
      <c r="AH43" s="1">
        <v>90</v>
      </c>
      <c r="AI43" s="1">
        <v>90</v>
      </c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143352</v>
      </c>
      <c r="C44" s="19" t="s">
        <v>99</v>
      </c>
      <c r="D44" s="18"/>
      <c r="E44" s="28">
        <f t="shared" si="0"/>
        <v>88</v>
      </c>
      <c r="F44" s="28" t="str">
        <f t="shared" si="1"/>
        <v>A</v>
      </c>
      <c r="G44" s="28">
        <f t="shared" si="2"/>
        <v>88</v>
      </c>
      <c r="H44" s="28" t="str">
        <f t="shared" si="3"/>
        <v>A</v>
      </c>
      <c r="I44" s="36">
        <v>1</v>
      </c>
      <c r="J44" s="28" t="str">
        <f t="shared" si="4"/>
        <v>Memiliki kemampuan memahami ragam gerak dasar tari berdasarkan hitungan maupun iringan, namun perlu peningkatan dalam memahami bentuk, jenis, nilai estetika dalam kritik tari</v>
      </c>
      <c r="K44" s="28">
        <f t="shared" si="5"/>
        <v>84.5</v>
      </c>
      <c r="L44" s="28" t="str">
        <f t="shared" si="6"/>
        <v>A</v>
      </c>
      <c r="M44" s="28">
        <f t="shared" si="7"/>
        <v>84.5</v>
      </c>
      <c r="N44" s="28" t="str">
        <f t="shared" si="8"/>
        <v>A</v>
      </c>
      <c r="O44" s="36">
        <v>1</v>
      </c>
      <c r="P44" s="28" t="str">
        <f t="shared" si="9"/>
        <v>Sangat terampil memeragakan gerak dasar tari sesuai dengan hitungan maupun iringan serta mengkomunikasikan kritik tari secara lisan maupun tulisan.</v>
      </c>
      <c r="Q44" s="39"/>
      <c r="R44" s="41" t="s">
        <v>8</v>
      </c>
      <c r="S44" s="18"/>
      <c r="T44" s="1">
        <v>84</v>
      </c>
      <c r="U44" s="1">
        <v>88</v>
      </c>
      <c r="V44" s="1">
        <v>86</v>
      </c>
      <c r="W44" s="1">
        <v>94</v>
      </c>
      <c r="X44" s="1"/>
      <c r="Y44" s="1"/>
      <c r="Z44" s="1"/>
      <c r="AA44" s="1"/>
      <c r="AB44" s="1"/>
      <c r="AC44" s="1"/>
      <c r="AD44" s="1"/>
      <c r="AE44" s="18"/>
      <c r="AF44" s="1">
        <v>82</v>
      </c>
      <c r="AG44" s="1">
        <v>86</v>
      </c>
      <c r="AH44" s="1">
        <v>84</v>
      </c>
      <c r="AI44" s="1">
        <v>86</v>
      </c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143368</v>
      </c>
      <c r="C45" s="19" t="s">
        <v>100</v>
      </c>
      <c r="D45" s="18"/>
      <c r="E45" s="28">
        <f t="shared" si="0"/>
        <v>89</v>
      </c>
      <c r="F45" s="28" t="str">
        <f t="shared" si="1"/>
        <v>A</v>
      </c>
      <c r="G45" s="28">
        <f t="shared" si="2"/>
        <v>89</v>
      </c>
      <c r="H45" s="28" t="str">
        <f t="shared" si="3"/>
        <v>A</v>
      </c>
      <c r="I45" s="36">
        <v>1</v>
      </c>
      <c r="J45" s="28" t="str">
        <f t="shared" si="4"/>
        <v>Memiliki kemampuan memahami ragam gerak dasar tari berdasarkan hitungan maupun iringan, namun perlu peningkatan dalam memahami bentuk, jenis, nilai estetika dalam kritik tari</v>
      </c>
      <c r="K45" s="28">
        <f t="shared" si="5"/>
        <v>86</v>
      </c>
      <c r="L45" s="28" t="str">
        <f t="shared" si="6"/>
        <v>A</v>
      </c>
      <c r="M45" s="28">
        <f t="shared" si="7"/>
        <v>86</v>
      </c>
      <c r="N45" s="28" t="str">
        <f t="shared" si="8"/>
        <v>A</v>
      </c>
      <c r="O45" s="36">
        <v>1</v>
      </c>
      <c r="P45" s="28" t="str">
        <f t="shared" si="9"/>
        <v>Sangat terampil memeragakan gerak dasar tari sesuai dengan hitungan maupun iringan serta mengkomunikasikan kritik tari secara lisan maupun tulisan.</v>
      </c>
      <c r="Q45" s="39"/>
      <c r="R45" s="41" t="s">
        <v>8</v>
      </c>
      <c r="S45" s="18"/>
      <c r="T45" s="1">
        <v>84</v>
      </c>
      <c r="U45" s="1">
        <v>97</v>
      </c>
      <c r="V45" s="1">
        <v>84</v>
      </c>
      <c r="W45" s="1">
        <v>90</v>
      </c>
      <c r="X45" s="1"/>
      <c r="Y45" s="1"/>
      <c r="Z45" s="1"/>
      <c r="AA45" s="1"/>
      <c r="AB45" s="1"/>
      <c r="AC45" s="1"/>
      <c r="AD45" s="1"/>
      <c r="AE45" s="18"/>
      <c r="AF45" s="1">
        <v>82</v>
      </c>
      <c r="AG45" s="1">
        <v>86</v>
      </c>
      <c r="AH45" s="1">
        <v>88</v>
      </c>
      <c r="AI45" s="1">
        <v>88</v>
      </c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143384</v>
      </c>
      <c r="C46" s="19" t="s">
        <v>101</v>
      </c>
      <c r="D46" s="18"/>
      <c r="E46" s="28">
        <f t="shared" si="0"/>
        <v>88</v>
      </c>
      <c r="F46" s="28" t="str">
        <f t="shared" si="1"/>
        <v>A</v>
      </c>
      <c r="G46" s="28">
        <f t="shared" si="2"/>
        <v>88</v>
      </c>
      <c r="H46" s="28" t="str">
        <f t="shared" si="3"/>
        <v>A</v>
      </c>
      <c r="I46" s="36">
        <v>1</v>
      </c>
      <c r="J46" s="28" t="str">
        <f t="shared" si="4"/>
        <v>Memiliki kemampuan memahami ragam gerak dasar tari berdasarkan hitungan maupun iringan, namun perlu peningkatan dalam memahami bentuk, jenis, nilai estetika dalam kritik tari</v>
      </c>
      <c r="K46" s="28">
        <f t="shared" si="5"/>
        <v>85.5</v>
      </c>
      <c r="L46" s="28" t="str">
        <f t="shared" si="6"/>
        <v>A</v>
      </c>
      <c r="M46" s="28">
        <f t="shared" si="7"/>
        <v>85.5</v>
      </c>
      <c r="N46" s="28" t="str">
        <f t="shared" si="8"/>
        <v>A</v>
      </c>
      <c r="O46" s="36">
        <v>1</v>
      </c>
      <c r="P46" s="28" t="str">
        <f t="shared" si="9"/>
        <v>Sangat terampil memeragakan gerak dasar tari sesuai dengan hitungan maupun iringan serta mengkomunikasikan kritik tari secara lisan maupun tulisan.</v>
      </c>
      <c r="Q46" s="39"/>
      <c r="R46" s="41" t="s">
        <v>8</v>
      </c>
      <c r="S46" s="18"/>
      <c r="T46" s="1">
        <v>84</v>
      </c>
      <c r="U46" s="1">
        <v>95</v>
      </c>
      <c r="V46" s="1">
        <v>84</v>
      </c>
      <c r="W46" s="1">
        <v>90</v>
      </c>
      <c r="X46" s="1"/>
      <c r="Y46" s="1"/>
      <c r="Z46" s="1"/>
      <c r="AA46" s="1"/>
      <c r="AB46" s="1"/>
      <c r="AC46" s="1"/>
      <c r="AD46" s="1"/>
      <c r="AE46" s="18"/>
      <c r="AF46" s="1">
        <v>82</v>
      </c>
      <c r="AG46" s="1">
        <v>86</v>
      </c>
      <c r="AH46" s="1">
        <v>88</v>
      </c>
      <c r="AI46" s="1">
        <v>86</v>
      </c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89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80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84.888888888888886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147" priority="1" operator="between">
      <formula>($C$4-1)</formula>
      <formula>1</formula>
    </cfRule>
  </conditionalFormatting>
  <conditionalFormatting sqref="E12">
    <cfRule type="cellIs" dxfId="1146" priority="2" operator="between">
      <formula>($C$4-1)</formula>
      <formula>1</formula>
    </cfRule>
  </conditionalFormatting>
  <conditionalFormatting sqref="E13">
    <cfRule type="cellIs" dxfId="1145" priority="3" operator="between">
      <formula>($C$4-1)</formula>
      <formula>1</formula>
    </cfRule>
  </conditionalFormatting>
  <conditionalFormatting sqref="E14">
    <cfRule type="cellIs" dxfId="1144" priority="4" operator="between">
      <formula>($C$4-1)</formula>
      <formula>1</formula>
    </cfRule>
  </conditionalFormatting>
  <conditionalFormatting sqref="E15">
    <cfRule type="cellIs" dxfId="1143" priority="5" operator="between">
      <formula>($C$4-1)</formula>
      <formula>1</formula>
    </cfRule>
  </conditionalFormatting>
  <conditionalFormatting sqref="E16">
    <cfRule type="cellIs" dxfId="1142" priority="6" operator="between">
      <formula>($C$4-1)</formula>
      <formula>1</formula>
    </cfRule>
  </conditionalFormatting>
  <conditionalFormatting sqref="E17">
    <cfRule type="cellIs" dxfId="1141" priority="7" operator="between">
      <formula>($C$4-1)</formula>
      <formula>1</formula>
    </cfRule>
  </conditionalFormatting>
  <conditionalFormatting sqref="E18">
    <cfRule type="cellIs" dxfId="1140" priority="8" operator="between">
      <formula>($C$4-1)</formula>
      <formula>1</formula>
    </cfRule>
  </conditionalFormatting>
  <conditionalFormatting sqref="E19">
    <cfRule type="cellIs" dxfId="1139" priority="9" operator="between">
      <formula>($C$4-1)</formula>
      <formula>1</formula>
    </cfRule>
  </conditionalFormatting>
  <conditionalFormatting sqref="E20">
    <cfRule type="cellIs" dxfId="1138" priority="10" operator="between">
      <formula>($C$4-1)</formula>
      <formula>1</formula>
    </cfRule>
  </conditionalFormatting>
  <conditionalFormatting sqref="E21">
    <cfRule type="cellIs" dxfId="1137" priority="11" operator="between">
      <formula>($C$4-1)</formula>
      <formula>1</formula>
    </cfRule>
  </conditionalFormatting>
  <conditionalFormatting sqref="E22">
    <cfRule type="cellIs" dxfId="1136" priority="12" operator="between">
      <formula>($C$4-1)</formula>
      <formula>1</formula>
    </cfRule>
  </conditionalFormatting>
  <conditionalFormatting sqref="E23">
    <cfRule type="cellIs" dxfId="1135" priority="13" operator="between">
      <formula>($C$4-1)</formula>
      <formula>1</formula>
    </cfRule>
  </conditionalFormatting>
  <conditionalFormatting sqref="E24">
    <cfRule type="cellIs" dxfId="1134" priority="14" operator="between">
      <formula>($C$4-1)</formula>
      <formula>1</formula>
    </cfRule>
  </conditionalFormatting>
  <conditionalFormatting sqref="E25">
    <cfRule type="cellIs" dxfId="1133" priority="15" operator="between">
      <formula>($C$4-1)</formula>
      <formula>1</formula>
    </cfRule>
  </conditionalFormatting>
  <conditionalFormatting sqref="E26">
    <cfRule type="cellIs" dxfId="1132" priority="16" operator="between">
      <formula>($C$4-1)</formula>
      <formula>1</formula>
    </cfRule>
  </conditionalFormatting>
  <conditionalFormatting sqref="E27">
    <cfRule type="cellIs" dxfId="1131" priority="17" operator="between">
      <formula>($C$4-1)</formula>
      <formula>1</formula>
    </cfRule>
  </conditionalFormatting>
  <conditionalFormatting sqref="E28">
    <cfRule type="cellIs" dxfId="1130" priority="18" operator="between">
      <formula>($C$4-1)</formula>
      <formula>1</formula>
    </cfRule>
  </conditionalFormatting>
  <conditionalFormatting sqref="E29">
    <cfRule type="cellIs" dxfId="1129" priority="19" operator="between">
      <formula>($C$4-1)</formula>
      <formula>1</formula>
    </cfRule>
  </conditionalFormatting>
  <conditionalFormatting sqref="E30">
    <cfRule type="cellIs" dxfId="1128" priority="20" operator="between">
      <formula>($C$4-1)</formula>
      <formula>1</formula>
    </cfRule>
  </conditionalFormatting>
  <conditionalFormatting sqref="E31">
    <cfRule type="cellIs" dxfId="1127" priority="21" operator="between">
      <formula>($C$4-1)</formula>
      <formula>1</formula>
    </cfRule>
  </conditionalFormatting>
  <conditionalFormatting sqref="E32">
    <cfRule type="cellIs" dxfId="1126" priority="22" operator="between">
      <formula>($C$4-1)</formula>
      <formula>1</formula>
    </cfRule>
  </conditionalFormatting>
  <conditionalFormatting sqref="E33">
    <cfRule type="cellIs" dxfId="1125" priority="23" operator="between">
      <formula>($C$4-1)</formula>
      <formula>1</formula>
    </cfRule>
  </conditionalFormatting>
  <conditionalFormatting sqref="E34">
    <cfRule type="cellIs" dxfId="1124" priority="24" operator="between">
      <formula>($C$4-1)</formula>
      <formula>1</formula>
    </cfRule>
  </conditionalFormatting>
  <conditionalFormatting sqref="E35">
    <cfRule type="cellIs" dxfId="1123" priority="25" operator="between">
      <formula>($C$4-1)</formula>
      <formula>1</formula>
    </cfRule>
  </conditionalFormatting>
  <conditionalFormatting sqref="E36">
    <cfRule type="cellIs" dxfId="1122" priority="26" operator="between">
      <formula>($C$4-1)</formula>
      <formula>1</formula>
    </cfRule>
  </conditionalFormatting>
  <conditionalFormatting sqref="E37">
    <cfRule type="cellIs" dxfId="1121" priority="27" operator="between">
      <formula>($C$4-1)</formula>
      <formula>1</formula>
    </cfRule>
  </conditionalFormatting>
  <conditionalFormatting sqref="E38">
    <cfRule type="cellIs" dxfId="1120" priority="28" operator="between">
      <formula>($C$4-1)</formula>
      <formula>1</formula>
    </cfRule>
  </conditionalFormatting>
  <conditionalFormatting sqref="E39">
    <cfRule type="cellIs" dxfId="1119" priority="29" operator="between">
      <formula>($C$4-1)</formula>
      <formula>1</formula>
    </cfRule>
  </conditionalFormatting>
  <conditionalFormatting sqref="E40">
    <cfRule type="cellIs" dxfId="1118" priority="30" operator="between">
      <formula>($C$4-1)</formula>
      <formula>1</formula>
    </cfRule>
  </conditionalFormatting>
  <conditionalFormatting sqref="E41">
    <cfRule type="cellIs" dxfId="1117" priority="31" operator="between">
      <formula>($C$4-1)</formula>
      <formula>1</formula>
    </cfRule>
  </conditionalFormatting>
  <conditionalFormatting sqref="E42">
    <cfRule type="cellIs" dxfId="1116" priority="32" operator="between">
      <formula>($C$4-1)</formula>
      <formula>1</formula>
    </cfRule>
  </conditionalFormatting>
  <conditionalFormatting sqref="E43">
    <cfRule type="cellIs" dxfId="1115" priority="33" operator="between">
      <formula>($C$4-1)</formula>
      <formula>1</formula>
    </cfRule>
  </conditionalFormatting>
  <conditionalFormatting sqref="E44">
    <cfRule type="cellIs" dxfId="1114" priority="34" operator="between">
      <formula>($C$4-1)</formula>
      <formula>1</formula>
    </cfRule>
  </conditionalFormatting>
  <conditionalFormatting sqref="E45">
    <cfRule type="cellIs" dxfId="1113" priority="35" operator="between">
      <formula>($C$4-1)</formula>
      <formula>1</formula>
    </cfRule>
  </conditionalFormatting>
  <conditionalFormatting sqref="E46">
    <cfRule type="cellIs" dxfId="1112" priority="36" operator="between">
      <formula>($C$4-1)</formula>
      <formula>1</formula>
    </cfRule>
  </conditionalFormatting>
  <conditionalFormatting sqref="E47">
    <cfRule type="cellIs" dxfId="1111" priority="37" operator="between">
      <formula>($C$4-1)</formula>
      <formula>1</formula>
    </cfRule>
  </conditionalFormatting>
  <conditionalFormatting sqref="E48">
    <cfRule type="cellIs" dxfId="1110" priority="38" operator="between">
      <formula>($C$4-1)</formula>
      <formula>1</formula>
    </cfRule>
  </conditionalFormatting>
  <conditionalFormatting sqref="E49">
    <cfRule type="cellIs" dxfId="1109" priority="39" operator="between">
      <formula>($C$4-1)</formula>
      <formula>1</formula>
    </cfRule>
  </conditionalFormatting>
  <conditionalFormatting sqref="E50">
    <cfRule type="cellIs" dxfId="1108" priority="40" operator="between">
      <formula>($C$4-1)</formula>
      <formula>1</formula>
    </cfRule>
  </conditionalFormatting>
  <conditionalFormatting sqref="G11">
    <cfRule type="cellIs" dxfId="1107" priority="41" operator="between">
      <formula>($C$4-1)</formula>
      <formula>1</formula>
    </cfRule>
  </conditionalFormatting>
  <conditionalFormatting sqref="G12">
    <cfRule type="cellIs" dxfId="1106" priority="42" operator="between">
      <formula>($C$4-1)</formula>
      <formula>1</formula>
    </cfRule>
  </conditionalFormatting>
  <conditionalFormatting sqref="G13">
    <cfRule type="cellIs" dxfId="1105" priority="43" operator="between">
      <formula>($C$4-1)</formula>
      <formula>1</formula>
    </cfRule>
  </conditionalFormatting>
  <conditionalFormatting sqref="G14">
    <cfRule type="cellIs" dxfId="1104" priority="44" operator="between">
      <formula>($C$4-1)</formula>
      <formula>1</formula>
    </cfRule>
  </conditionalFormatting>
  <conditionalFormatting sqref="G15">
    <cfRule type="cellIs" dxfId="1103" priority="45" operator="between">
      <formula>($C$4-1)</formula>
      <formula>1</formula>
    </cfRule>
  </conditionalFormatting>
  <conditionalFormatting sqref="G16">
    <cfRule type="cellIs" dxfId="1102" priority="46" operator="between">
      <formula>($C$4-1)</formula>
      <formula>1</formula>
    </cfRule>
  </conditionalFormatting>
  <conditionalFormatting sqref="G17">
    <cfRule type="cellIs" dxfId="1101" priority="47" operator="between">
      <formula>($C$4-1)</formula>
      <formula>1</formula>
    </cfRule>
  </conditionalFormatting>
  <conditionalFormatting sqref="G18">
    <cfRule type="cellIs" dxfId="1100" priority="48" operator="between">
      <formula>($C$4-1)</formula>
      <formula>1</formula>
    </cfRule>
  </conditionalFormatting>
  <conditionalFormatting sqref="G19">
    <cfRule type="cellIs" dxfId="1099" priority="49" operator="between">
      <formula>($C$4-1)</formula>
      <formula>1</formula>
    </cfRule>
  </conditionalFormatting>
  <conditionalFormatting sqref="G20">
    <cfRule type="cellIs" dxfId="1098" priority="50" operator="between">
      <formula>($C$4-1)</formula>
      <formula>1</formula>
    </cfRule>
  </conditionalFormatting>
  <conditionalFormatting sqref="G21">
    <cfRule type="cellIs" dxfId="1097" priority="51" operator="between">
      <formula>($C$4-1)</formula>
      <formula>1</formula>
    </cfRule>
  </conditionalFormatting>
  <conditionalFormatting sqref="G22">
    <cfRule type="cellIs" dxfId="1096" priority="52" operator="between">
      <formula>($C$4-1)</formula>
      <formula>1</formula>
    </cfRule>
  </conditionalFormatting>
  <conditionalFormatting sqref="G23">
    <cfRule type="cellIs" dxfId="1095" priority="53" operator="between">
      <formula>($C$4-1)</formula>
      <formula>1</formula>
    </cfRule>
  </conditionalFormatting>
  <conditionalFormatting sqref="G24">
    <cfRule type="cellIs" dxfId="1094" priority="54" operator="between">
      <formula>($C$4-1)</formula>
      <formula>1</formula>
    </cfRule>
  </conditionalFormatting>
  <conditionalFormatting sqref="G25">
    <cfRule type="cellIs" dxfId="1093" priority="55" operator="between">
      <formula>($C$4-1)</formula>
      <formula>1</formula>
    </cfRule>
  </conditionalFormatting>
  <conditionalFormatting sqref="G26">
    <cfRule type="cellIs" dxfId="1092" priority="56" operator="between">
      <formula>($C$4-1)</formula>
      <formula>1</formula>
    </cfRule>
  </conditionalFormatting>
  <conditionalFormatting sqref="G27">
    <cfRule type="cellIs" dxfId="1091" priority="57" operator="between">
      <formula>($C$4-1)</formula>
      <formula>1</formula>
    </cfRule>
  </conditionalFormatting>
  <conditionalFormatting sqref="G28">
    <cfRule type="cellIs" dxfId="1090" priority="58" operator="between">
      <formula>($C$4-1)</formula>
      <formula>1</formula>
    </cfRule>
  </conditionalFormatting>
  <conditionalFormatting sqref="G29">
    <cfRule type="cellIs" dxfId="1089" priority="59" operator="between">
      <formula>($C$4-1)</formula>
      <formula>1</formula>
    </cfRule>
  </conditionalFormatting>
  <conditionalFormatting sqref="G30">
    <cfRule type="cellIs" dxfId="1088" priority="60" operator="between">
      <formula>($C$4-1)</formula>
      <formula>1</formula>
    </cfRule>
  </conditionalFormatting>
  <conditionalFormatting sqref="G31">
    <cfRule type="cellIs" dxfId="1087" priority="61" operator="between">
      <formula>($C$4-1)</formula>
      <formula>1</formula>
    </cfRule>
  </conditionalFormatting>
  <conditionalFormatting sqref="G32">
    <cfRule type="cellIs" dxfId="1086" priority="62" operator="between">
      <formula>($C$4-1)</formula>
      <formula>1</formula>
    </cfRule>
  </conditionalFormatting>
  <conditionalFormatting sqref="G33">
    <cfRule type="cellIs" dxfId="1085" priority="63" operator="between">
      <formula>($C$4-1)</formula>
      <formula>1</formula>
    </cfRule>
  </conditionalFormatting>
  <conditionalFormatting sqref="G34">
    <cfRule type="cellIs" dxfId="1084" priority="64" operator="between">
      <formula>($C$4-1)</formula>
      <formula>1</formula>
    </cfRule>
  </conditionalFormatting>
  <conditionalFormatting sqref="G35">
    <cfRule type="cellIs" dxfId="1083" priority="65" operator="between">
      <formula>($C$4-1)</formula>
      <formula>1</formula>
    </cfRule>
  </conditionalFormatting>
  <conditionalFormatting sqref="G36">
    <cfRule type="cellIs" dxfId="1082" priority="66" operator="between">
      <formula>($C$4-1)</formula>
      <formula>1</formula>
    </cfRule>
  </conditionalFormatting>
  <conditionalFormatting sqref="G37">
    <cfRule type="cellIs" dxfId="1081" priority="67" operator="between">
      <formula>($C$4-1)</formula>
      <formula>1</formula>
    </cfRule>
  </conditionalFormatting>
  <conditionalFormatting sqref="G38">
    <cfRule type="cellIs" dxfId="1080" priority="68" operator="between">
      <formula>($C$4-1)</formula>
      <formula>1</formula>
    </cfRule>
  </conditionalFormatting>
  <conditionalFormatting sqref="G39">
    <cfRule type="cellIs" dxfId="1079" priority="69" operator="between">
      <formula>($C$4-1)</formula>
      <formula>1</formula>
    </cfRule>
  </conditionalFormatting>
  <conditionalFormatting sqref="G40">
    <cfRule type="cellIs" dxfId="1078" priority="70" operator="between">
      <formula>($C$4-1)</formula>
      <formula>1</formula>
    </cfRule>
  </conditionalFormatting>
  <conditionalFormatting sqref="G41">
    <cfRule type="cellIs" dxfId="1077" priority="71" operator="between">
      <formula>($C$4-1)</formula>
      <formula>1</formula>
    </cfRule>
  </conditionalFormatting>
  <conditionalFormatting sqref="G42">
    <cfRule type="cellIs" dxfId="1076" priority="72" operator="between">
      <formula>($C$4-1)</formula>
      <formula>1</formula>
    </cfRule>
  </conditionalFormatting>
  <conditionalFormatting sqref="G43">
    <cfRule type="cellIs" dxfId="1075" priority="73" operator="between">
      <formula>($C$4-1)</formula>
      <formula>1</formula>
    </cfRule>
  </conditionalFormatting>
  <conditionalFormatting sqref="G44">
    <cfRule type="cellIs" dxfId="1074" priority="74" operator="between">
      <formula>($C$4-1)</formula>
      <formula>1</formula>
    </cfRule>
  </conditionalFormatting>
  <conditionalFormatting sqref="G45">
    <cfRule type="cellIs" dxfId="1073" priority="75" operator="between">
      <formula>($C$4-1)</formula>
      <formula>1</formula>
    </cfRule>
  </conditionalFormatting>
  <conditionalFormatting sqref="G46">
    <cfRule type="cellIs" dxfId="1072" priority="76" operator="between">
      <formula>($C$4-1)</formula>
      <formula>1</formula>
    </cfRule>
  </conditionalFormatting>
  <conditionalFormatting sqref="G47">
    <cfRule type="cellIs" dxfId="1071" priority="77" operator="between">
      <formula>($C$4-1)</formula>
      <formula>1</formula>
    </cfRule>
  </conditionalFormatting>
  <conditionalFormatting sqref="G48">
    <cfRule type="cellIs" dxfId="1070" priority="78" operator="between">
      <formula>($C$4-1)</formula>
      <formula>1</formula>
    </cfRule>
  </conditionalFormatting>
  <conditionalFormatting sqref="G49">
    <cfRule type="cellIs" dxfId="1069" priority="79" operator="between">
      <formula>($C$4-1)</formula>
      <formula>1</formula>
    </cfRule>
  </conditionalFormatting>
  <conditionalFormatting sqref="G50">
    <cfRule type="cellIs" dxfId="1068" priority="80" operator="between">
      <formula>($C$4-1)</formula>
      <formula>1</formula>
    </cfRule>
  </conditionalFormatting>
  <conditionalFormatting sqref="K11">
    <cfRule type="cellIs" dxfId="1067" priority="81" operator="between">
      <formula>($C$4-1)</formula>
      <formula>1</formula>
    </cfRule>
  </conditionalFormatting>
  <conditionalFormatting sqref="K12">
    <cfRule type="cellIs" dxfId="1066" priority="82" operator="between">
      <formula>($C$4-1)</formula>
      <formula>1</formula>
    </cfRule>
  </conditionalFormatting>
  <conditionalFormatting sqref="K13">
    <cfRule type="cellIs" dxfId="1065" priority="83" operator="between">
      <formula>($C$4-1)</formula>
      <formula>1</formula>
    </cfRule>
  </conditionalFormatting>
  <conditionalFormatting sqref="K14">
    <cfRule type="cellIs" dxfId="1064" priority="84" operator="between">
      <formula>($C$4-1)</formula>
      <formula>1</formula>
    </cfRule>
  </conditionalFormatting>
  <conditionalFormatting sqref="K15">
    <cfRule type="cellIs" dxfId="1063" priority="85" operator="between">
      <formula>($C$4-1)</formula>
      <formula>1</formula>
    </cfRule>
  </conditionalFormatting>
  <conditionalFormatting sqref="K16">
    <cfRule type="cellIs" dxfId="1062" priority="86" operator="between">
      <formula>($C$4-1)</formula>
      <formula>1</formula>
    </cfRule>
  </conditionalFormatting>
  <conditionalFormatting sqref="K17">
    <cfRule type="cellIs" dxfId="1061" priority="87" operator="between">
      <formula>($C$4-1)</formula>
      <formula>1</formula>
    </cfRule>
  </conditionalFormatting>
  <conditionalFormatting sqref="K18">
    <cfRule type="cellIs" dxfId="1060" priority="88" operator="between">
      <formula>($C$4-1)</formula>
      <formula>1</formula>
    </cfRule>
  </conditionalFormatting>
  <conditionalFormatting sqref="K19">
    <cfRule type="cellIs" dxfId="1059" priority="89" operator="between">
      <formula>($C$4-1)</formula>
      <formula>1</formula>
    </cfRule>
  </conditionalFormatting>
  <conditionalFormatting sqref="K20">
    <cfRule type="cellIs" dxfId="1058" priority="90" operator="between">
      <formula>($C$4-1)</formula>
      <formula>1</formula>
    </cfRule>
  </conditionalFormatting>
  <conditionalFormatting sqref="K21">
    <cfRule type="cellIs" dxfId="1057" priority="91" operator="between">
      <formula>($C$4-1)</formula>
      <formula>1</formula>
    </cfRule>
  </conditionalFormatting>
  <conditionalFormatting sqref="K22">
    <cfRule type="cellIs" dxfId="1056" priority="92" operator="between">
      <formula>($C$4-1)</formula>
      <formula>1</formula>
    </cfRule>
  </conditionalFormatting>
  <conditionalFormatting sqref="K23">
    <cfRule type="cellIs" dxfId="1055" priority="93" operator="between">
      <formula>($C$4-1)</formula>
      <formula>1</formula>
    </cfRule>
  </conditionalFormatting>
  <conditionalFormatting sqref="K24">
    <cfRule type="cellIs" dxfId="1054" priority="94" operator="between">
      <formula>($C$4-1)</formula>
      <formula>1</formula>
    </cfRule>
  </conditionalFormatting>
  <conditionalFormatting sqref="K25">
    <cfRule type="cellIs" dxfId="1053" priority="95" operator="between">
      <formula>($C$4-1)</formula>
      <formula>1</formula>
    </cfRule>
  </conditionalFormatting>
  <conditionalFormatting sqref="K26">
    <cfRule type="cellIs" dxfId="1052" priority="96" operator="between">
      <formula>($C$4-1)</formula>
      <formula>1</formula>
    </cfRule>
  </conditionalFormatting>
  <conditionalFormatting sqref="K27">
    <cfRule type="cellIs" dxfId="1051" priority="97" operator="between">
      <formula>($C$4-1)</formula>
      <formula>1</formula>
    </cfRule>
  </conditionalFormatting>
  <conditionalFormatting sqref="K28">
    <cfRule type="cellIs" dxfId="1050" priority="98" operator="between">
      <formula>($C$4-1)</formula>
      <formula>1</formula>
    </cfRule>
  </conditionalFormatting>
  <conditionalFormatting sqref="K29">
    <cfRule type="cellIs" dxfId="1049" priority="99" operator="between">
      <formula>($C$4-1)</formula>
      <formula>1</formula>
    </cfRule>
  </conditionalFormatting>
  <conditionalFormatting sqref="K30">
    <cfRule type="cellIs" dxfId="1048" priority="100" operator="between">
      <formula>($C$4-1)</formula>
      <formula>1</formula>
    </cfRule>
  </conditionalFormatting>
  <conditionalFormatting sqref="K31">
    <cfRule type="cellIs" dxfId="1047" priority="101" operator="between">
      <formula>($C$4-1)</formula>
      <formula>1</formula>
    </cfRule>
  </conditionalFormatting>
  <conditionalFormatting sqref="K32">
    <cfRule type="cellIs" dxfId="1046" priority="102" operator="between">
      <formula>($C$4-1)</formula>
      <formula>1</formula>
    </cfRule>
  </conditionalFormatting>
  <conditionalFormatting sqref="K33">
    <cfRule type="cellIs" dxfId="1045" priority="103" operator="between">
      <formula>($C$4-1)</formula>
      <formula>1</formula>
    </cfRule>
  </conditionalFormatting>
  <conditionalFormatting sqref="K34">
    <cfRule type="cellIs" dxfId="1044" priority="104" operator="between">
      <formula>($C$4-1)</formula>
      <formula>1</formula>
    </cfRule>
  </conditionalFormatting>
  <conditionalFormatting sqref="K35">
    <cfRule type="cellIs" dxfId="1043" priority="105" operator="between">
      <formula>($C$4-1)</formula>
      <formula>1</formula>
    </cfRule>
  </conditionalFormatting>
  <conditionalFormatting sqref="K36">
    <cfRule type="cellIs" dxfId="1042" priority="106" operator="between">
      <formula>($C$4-1)</formula>
      <formula>1</formula>
    </cfRule>
  </conditionalFormatting>
  <conditionalFormatting sqref="K37">
    <cfRule type="cellIs" dxfId="1041" priority="107" operator="between">
      <formula>($C$4-1)</formula>
      <formula>1</formula>
    </cfRule>
  </conditionalFormatting>
  <conditionalFormatting sqref="K38">
    <cfRule type="cellIs" dxfId="1040" priority="108" operator="between">
      <formula>($C$4-1)</formula>
      <formula>1</formula>
    </cfRule>
  </conditionalFormatting>
  <conditionalFormatting sqref="K39">
    <cfRule type="cellIs" dxfId="1039" priority="109" operator="between">
      <formula>($C$4-1)</formula>
      <formula>1</formula>
    </cfRule>
  </conditionalFormatting>
  <conditionalFormatting sqref="K40">
    <cfRule type="cellIs" dxfId="1038" priority="110" operator="between">
      <formula>($C$4-1)</formula>
      <formula>1</formula>
    </cfRule>
  </conditionalFormatting>
  <conditionalFormatting sqref="K41">
    <cfRule type="cellIs" dxfId="1037" priority="111" operator="between">
      <formula>($C$4-1)</formula>
      <formula>1</formula>
    </cfRule>
  </conditionalFormatting>
  <conditionalFormatting sqref="K42">
    <cfRule type="cellIs" dxfId="1036" priority="112" operator="between">
      <formula>($C$4-1)</formula>
      <formula>1</formula>
    </cfRule>
  </conditionalFormatting>
  <conditionalFormatting sqref="K43">
    <cfRule type="cellIs" dxfId="1035" priority="113" operator="between">
      <formula>($C$4-1)</formula>
      <formula>1</formula>
    </cfRule>
  </conditionalFormatting>
  <conditionalFormatting sqref="K44">
    <cfRule type="cellIs" dxfId="1034" priority="114" operator="between">
      <formula>($C$4-1)</formula>
      <formula>1</formula>
    </cfRule>
  </conditionalFormatting>
  <conditionalFormatting sqref="K45">
    <cfRule type="cellIs" dxfId="1033" priority="115" operator="between">
      <formula>($C$4-1)</formula>
      <formula>1</formula>
    </cfRule>
  </conditionalFormatting>
  <conditionalFormatting sqref="K46">
    <cfRule type="cellIs" dxfId="1032" priority="116" operator="between">
      <formula>($C$4-1)</formula>
      <formula>1</formula>
    </cfRule>
  </conditionalFormatting>
  <conditionalFormatting sqref="K47">
    <cfRule type="cellIs" dxfId="1031" priority="117" operator="between">
      <formula>($C$4-1)</formula>
      <formula>1</formula>
    </cfRule>
  </conditionalFormatting>
  <conditionalFormatting sqref="K48">
    <cfRule type="cellIs" dxfId="1030" priority="118" operator="between">
      <formula>($C$4-1)</formula>
      <formula>1</formula>
    </cfRule>
  </conditionalFormatting>
  <conditionalFormatting sqref="K49">
    <cfRule type="cellIs" dxfId="1029" priority="119" operator="between">
      <formula>($C$4-1)</formula>
      <formula>1</formula>
    </cfRule>
  </conditionalFormatting>
  <conditionalFormatting sqref="K50">
    <cfRule type="cellIs" dxfId="1028" priority="120" operator="between">
      <formula>($C$4-1)</formula>
      <formula>1</formula>
    </cfRule>
  </conditionalFormatting>
  <conditionalFormatting sqref="M11">
    <cfRule type="cellIs" dxfId="1027" priority="121" operator="between">
      <formula>($C$4-1)</formula>
      <formula>1</formula>
    </cfRule>
  </conditionalFormatting>
  <conditionalFormatting sqref="M12">
    <cfRule type="cellIs" dxfId="1026" priority="122" operator="between">
      <formula>($C$4-1)</formula>
      <formula>1</formula>
    </cfRule>
  </conditionalFormatting>
  <conditionalFormatting sqref="M13">
    <cfRule type="cellIs" dxfId="1025" priority="123" operator="between">
      <formula>($C$4-1)</formula>
      <formula>1</formula>
    </cfRule>
  </conditionalFormatting>
  <conditionalFormatting sqref="M14">
    <cfRule type="cellIs" dxfId="1024" priority="124" operator="between">
      <formula>($C$4-1)</formula>
      <formula>1</formula>
    </cfRule>
  </conditionalFormatting>
  <conditionalFormatting sqref="M15">
    <cfRule type="cellIs" dxfId="1023" priority="125" operator="between">
      <formula>($C$4-1)</formula>
      <formula>1</formula>
    </cfRule>
  </conditionalFormatting>
  <conditionalFormatting sqref="M16">
    <cfRule type="cellIs" dxfId="1022" priority="126" operator="between">
      <formula>($C$4-1)</formula>
      <formula>1</formula>
    </cfRule>
  </conditionalFormatting>
  <conditionalFormatting sqref="M17">
    <cfRule type="cellIs" dxfId="1021" priority="127" operator="between">
      <formula>($C$4-1)</formula>
      <formula>1</formula>
    </cfRule>
  </conditionalFormatting>
  <conditionalFormatting sqref="M18">
    <cfRule type="cellIs" dxfId="1020" priority="128" operator="between">
      <formula>($C$4-1)</formula>
      <formula>1</formula>
    </cfRule>
  </conditionalFormatting>
  <conditionalFormatting sqref="M19">
    <cfRule type="cellIs" dxfId="1019" priority="129" operator="between">
      <formula>($C$4-1)</formula>
      <formula>1</formula>
    </cfRule>
  </conditionalFormatting>
  <conditionalFormatting sqref="M20">
    <cfRule type="cellIs" dxfId="1018" priority="130" operator="between">
      <formula>($C$4-1)</formula>
      <formula>1</formula>
    </cfRule>
  </conditionalFormatting>
  <conditionalFormatting sqref="M21">
    <cfRule type="cellIs" dxfId="1017" priority="131" operator="between">
      <formula>($C$4-1)</formula>
      <formula>1</formula>
    </cfRule>
  </conditionalFormatting>
  <conditionalFormatting sqref="M22">
    <cfRule type="cellIs" dxfId="1016" priority="132" operator="between">
      <formula>($C$4-1)</formula>
      <formula>1</formula>
    </cfRule>
  </conditionalFormatting>
  <conditionalFormatting sqref="M23">
    <cfRule type="cellIs" dxfId="1015" priority="133" operator="between">
      <formula>($C$4-1)</formula>
      <formula>1</formula>
    </cfRule>
  </conditionalFormatting>
  <conditionalFormatting sqref="M24">
    <cfRule type="cellIs" dxfId="1014" priority="134" operator="between">
      <formula>($C$4-1)</formula>
      <formula>1</formula>
    </cfRule>
  </conditionalFormatting>
  <conditionalFormatting sqref="M25">
    <cfRule type="cellIs" dxfId="1013" priority="135" operator="between">
      <formula>($C$4-1)</formula>
      <formula>1</formula>
    </cfRule>
  </conditionalFormatting>
  <conditionalFormatting sqref="M26">
    <cfRule type="cellIs" dxfId="1012" priority="136" operator="between">
      <formula>($C$4-1)</formula>
      <formula>1</formula>
    </cfRule>
  </conditionalFormatting>
  <conditionalFormatting sqref="M27">
    <cfRule type="cellIs" dxfId="1011" priority="137" operator="between">
      <formula>($C$4-1)</formula>
      <formula>1</formula>
    </cfRule>
  </conditionalFormatting>
  <conditionalFormatting sqref="M28">
    <cfRule type="cellIs" dxfId="1010" priority="138" operator="between">
      <formula>($C$4-1)</formula>
      <formula>1</formula>
    </cfRule>
  </conditionalFormatting>
  <conditionalFormatting sqref="M29">
    <cfRule type="cellIs" dxfId="1009" priority="139" operator="between">
      <formula>($C$4-1)</formula>
      <formula>1</formula>
    </cfRule>
  </conditionalFormatting>
  <conditionalFormatting sqref="M30">
    <cfRule type="cellIs" dxfId="1008" priority="140" operator="between">
      <formula>($C$4-1)</formula>
      <formula>1</formula>
    </cfRule>
  </conditionalFormatting>
  <conditionalFormatting sqref="M31">
    <cfRule type="cellIs" dxfId="1007" priority="141" operator="between">
      <formula>($C$4-1)</formula>
      <formula>1</formula>
    </cfRule>
  </conditionalFormatting>
  <conditionalFormatting sqref="M32">
    <cfRule type="cellIs" dxfId="1006" priority="142" operator="between">
      <formula>($C$4-1)</formula>
      <formula>1</formula>
    </cfRule>
  </conditionalFormatting>
  <conditionalFormatting sqref="M33">
    <cfRule type="cellIs" dxfId="1005" priority="143" operator="between">
      <formula>($C$4-1)</formula>
      <formula>1</formula>
    </cfRule>
  </conditionalFormatting>
  <conditionalFormatting sqref="M34">
    <cfRule type="cellIs" dxfId="1004" priority="144" operator="between">
      <formula>($C$4-1)</formula>
      <formula>1</formula>
    </cfRule>
  </conditionalFormatting>
  <conditionalFormatting sqref="M35">
    <cfRule type="cellIs" dxfId="1003" priority="145" operator="between">
      <formula>($C$4-1)</formula>
      <formula>1</formula>
    </cfRule>
  </conditionalFormatting>
  <conditionalFormatting sqref="M36">
    <cfRule type="cellIs" dxfId="1002" priority="146" operator="between">
      <formula>($C$4-1)</formula>
      <formula>1</formula>
    </cfRule>
  </conditionalFormatting>
  <conditionalFormatting sqref="M37">
    <cfRule type="cellIs" dxfId="1001" priority="147" operator="between">
      <formula>($C$4-1)</formula>
      <formula>1</formula>
    </cfRule>
  </conditionalFormatting>
  <conditionalFormatting sqref="M38">
    <cfRule type="cellIs" dxfId="1000" priority="148" operator="between">
      <formula>($C$4-1)</formula>
      <formula>1</formula>
    </cfRule>
  </conditionalFormatting>
  <conditionalFormatting sqref="M39">
    <cfRule type="cellIs" dxfId="999" priority="149" operator="between">
      <formula>($C$4-1)</formula>
      <formula>1</formula>
    </cfRule>
  </conditionalFormatting>
  <conditionalFormatting sqref="M40">
    <cfRule type="cellIs" dxfId="998" priority="150" operator="between">
      <formula>($C$4-1)</formula>
      <formula>1</formula>
    </cfRule>
  </conditionalFormatting>
  <conditionalFormatting sqref="M41">
    <cfRule type="cellIs" dxfId="997" priority="151" operator="between">
      <formula>($C$4-1)</formula>
      <formula>1</formula>
    </cfRule>
  </conditionalFormatting>
  <conditionalFormatting sqref="M42">
    <cfRule type="cellIs" dxfId="996" priority="152" operator="between">
      <formula>($C$4-1)</formula>
      <formula>1</formula>
    </cfRule>
  </conditionalFormatting>
  <conditionalFormatting sqref="M43">
    <cfRule type="cellIs" dxfId="995" priority="153" operator="between">
      <formula>($C$4-1)</formula>
      <formula>1</formula>
    </cfRule>
  </conditionalFormatting>
  <conditionalFormatting sqref="M44">
    <cfRule type="cellIs" dxfId="994" priority="154" operator="between">
      <formula>($C$4-1)</formula>
      <formula>1</formula>
    </cfRule>
  </conditionalFormatting>
  <conditionalFormatting sqref="M45">
    <cfRule type="cellIs" dxfId="993" priority="155" operator="between">
      <formula>($C$4-1)</formula>
      <formula>1</formula>
    </cfRule>
  </conditionalFormatting>
  <conditionalFormatting sqref="M46">
    <cfRule type="cellIs" dxfId="992" priority="156" operator="between">
      <formula>($C$4-1)</formula>
      <formula>1</formula>
    </cfRule>
  </conditionalFormatting>
  <conditionalFormatting sqref="M47">
    <cfRule type="cellIs" dxfId="991" priority="157" operator="between">
      <formula>($C$4-1)</formula>
      <formula>1</formula>
    </cfRule>
  </conditionalFormatting>
  <conditionalFormatting sqref="M48">
    <cfRule type="cellIs" dxfId="990" priority="158" operator="between">
      <formula>($C$4-1)</formula>
      <formula>1</formula>
    </cfRule>
  </conditionalFormatting>
  <conditionalFormatting sqref="M49">
    <cfRule type="cellIs" dxfId="989" priority="159" operator="between">
      <formula>($C$4-1)</formula>
      <formula>1</formula>
    </cfRule>
  </conditionalFormatting>
  <conditionalFormatting sqref="M50">
    <cfRule type="cellIs" dxfId="988" priority="160" operator="between">
      <formula>($C$4-1)</formula>
      <formula>1</formula>
    </cfRule>
  </conditionalFormatting>
  <conditionalFormatting sqref="K52">
    <cfRule type="cellIs" dxfId="987" priority="161" operator="lessThan">
      <formula>$C$4</formula>
    </cfRule>
  </conditionalFormatting>
  <conditionalFormatting sqref="K53">
    <cfRule type="cellIs" dxfId="986" priority="162" operator="lessThan">
      <formula>$C$4</formula>
    </cfRule>
  </conditionalFormatting>
  <conditionalFormatting sqref="K54">
    <cfRule type="cellIs" dxfId="985" priority="163" operator="lessThan">
      <formula>$C$4</formula>
    </cfRule>
  </conditionalFormatting>
  <conditionalFormatting sqref="K55">
    <cfRule type="cellIs" dxfId="984" priority="164" operator="lessThan">
      <formula>$C$4</formula>
    </cfRule>
  </conditionalFormatting>
  <dataValidations xWindow="471" yWindow="246"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F35" activePane="bottomRight" state="frozen"/>
      <selection pane="topRight"/>
      <selection pane="bottomLeft"/>
      <selection pane="bottomRight" activeCell="L44" sqref="L44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9.2851562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1186</v>
      </c>
      <c r="B1" s="20"/>
      <c r="C1" s="52" t="s">
        <v>0</v>
      </c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115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1186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250</v>
      </c>
      <c r="C7" s="18"/>
      <c r="D7" s="18"/>
      <c r="E7" s="53" t="s">
        <v>13</v>
      </c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0" t="s">
        <v>14</v>
      </c>
      <c r="B8" s="51" t="s">
        <v>15</v>
      </c>
      <c r="C8" s="50" t="s">
        <v>16</v>
      </c>
      <c r="D8" s="18"/>
      <c r="E8" s="61" t="s">
        <v>17</v>
      </c>
      <c r="F8" s="62"/>
      <c r="G8" s="62"/>
      <c r="H8" s="62"/>
      <c r="I8" s="62"/>
      <c r="J8" s="63"/>
      <c r="K8" s="58" t="s">
        <v>18</v>
      </c>
      <c r="L8" s="59"/>
      <c r="M8" s="59"/>
      <c r="N8" s="59"/>
      <c r="O8" s="59"/>
      <c r="P8" s="60"/>
      <c r="Q8" s="77" t="s">
        <v>19</v>
      </c>
      <c r="R8" s="77"/>
      <c r="S8" s="18"/>
      <c r="T8" s="76" t="s">
        <v>20</v>
      </c>
      <c r="U8" s="76"/>
      <c r="V8" s="76"/>
      <c r="W8" s="76"/>
      <c r="X8" s="76"/>
      <c r="Y8" s="76"/>
      <c r="Z8" s="76"/>
      <c r="AA8" s="76"/>
      <c r="AB8" s="76"/>
      <c r="AC8" s="76"/>
      <c r="AD8" s="76"/>
      <c r="AE8" s="34"/>
      <c r="AF8" s="71" t="s">
        <v>21</v>
      </c>
      <c r="AG8" s="71"/>
      <c r="AH8" s="71"/>
      <c r="AI8" s="71"/>
      <c r="AJ8" s="71"/>
      <c r="AK8" s="71"/>
      <c r="AL8" s="71"/>
      <c r="AM8" s="71"/>
      <c r="AN8" s="71"/>
      <c r="AO8" s="71"/>
      <c r="AP8" s="34"/>
      <c r="AQ8" s="73" t="s">
        <v>19</v>
      </c>
      <c r="AR8" s="73"/>
      <c r="AS8" s="73"/>
      <c r="AT8" s="73"/>
      <c r="AU8" s="73"/>
      <c r="AV8" s="73"/>
      <c r="AW8" s="73"/>
      <c r="AX8" s="73"/>
      <c r="AY8" s="73"/>
      <c r="AZ8" s="73"/>
      <c r="BA8" s="74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0"/>
      <c r="B9" s="51"/>
      <c r="C9" s="50"/>
      <c r="D9" s="18"/>
      <c r="E9" s="76" t="s">
        <v>23</v>
      </c>
      <c r="F9" s="76"/>
      <c r="G9" s="64" t="s">
        <v>24</v>
      </c>
      <c r="H9" s="65"/>
      <c r="I9" s="65"/>
      <c r="J9" s="66"/>
      <c r="K9" s="54" t="s">
        <v>23</v>
      </c>
      <c r="L9" s="55"/>
      <c r="M9" s="67" t="s">
        <v>24</v>
      </c>
      <c r="N9" s="68"/>
      <c r="O9" s="68"/>
      <c r="P9" s="69"/>
      <c r="Q9" s="56" t="s">
        <v>23</v>
      </c>
      <c r="R9" s="56" t="s">
        <v>24</v>
      </c>
      <c r="S9" s="18"/>
      <c r="T9" s="78" t="s">
        <v>25</v>
      </c>
      <c r="U9" s="78" t="s">
        <v>26</v>
      </c>
      <c r="V9" s="78" t="s">
        <v>27</v>
      </c>
      <c r="W9" s="78" t="s">
        <v>28</v>
      </c>
      <c r="X9" s="78" t="s">
        <v>29</v>
      </c>
      <c r="Y9" s="78" t="s">
        <v>30</v>
      </c>
      <c r="Z9" s="78" t="s">
        <v>31</v>
      </c>
      <c r="AA9" s="78" t="s">
        <v>32</v>
      </c>
      <c r="AB9" s="78" t="s">
        <v>33</v>
      </c>
      <c r="AC9" s="78" t="s">
        <v>34</v>
      </c>
      <c r="AD9" s="75" t="s">
        <v>35</v>
      </c>
      <c r="AE9" s="34"/>
      <c r="AF9" s="46" t="s">
        <v>36</v>
      </c>
      <c r="AG9" s="46" t="s">
        <v>37</v>
      </c>
      <c r="AH9" s="46" t="s">
        <v>38</v>
      </c>
      <c r="AI9" s="46" t="s">
        <v>39</v>
      </c>
      <c r="AJ9" s="46" t="s">
        <v>40</v>
      </c>
      <c r="AK9" s="46" t="s">
        <v>41</v>
      </c>
      <c r="AL9" s="46" t="s">
        <v>42</v>
      </c>
      <c r="AM9" s="46" t="s">
        <v>43</v>
      </c>
      <c r="AN9" s="46" t="s">
        <v>44</v>
      </c>
      <c r="AO9" s="46" t="s">
        <v>45</v>
      </c>
      <c r="AP9" s="34"/>
      <c r="AQ9" s="72" t="s">
        <v>46</v>
      </c>
      <c r="AR9" s="72"/>
      <c r="AS9" s="72" t="s">
        <v>47</v>
      </c>
      <c r="AT9" s="72"/>
      <c r="AU9" s="72" t="s">
        <v>48</v>
      </c>
      <c r="AV9" s="72"/>
      <c r="AW9" s="72"/>
      <c r="AX9" s="72" t="s">
        <v>49</v>
      </c>
      <c r="AY9" s="72"/>
      <c r="AZ9" s="72"/>
      <c r="BA9" s="74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0"/>
      <c r="B10" s="51"/>
      <c r="C10" s="50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7"/>
      <c r="R10" s="57"/>
      <c r="S10" s="18"/>
      <c r="T10" s="79"/>
      <c r="U10" s="79"/>
      <c r="V10" s="79"/>
      <c r="W10" s="79"/>
      <c r="X10" s="79"/>
      <c r="Y10" s="79"/>
      <c r="Z10" s="79"/>
      <c r="AA10" s="79"/>
      <c r="AB10" s="79"/>
      <c r="AC10" s="79"/>
      <c r="AD10" s="75"/>
      <c r="AE10" s="34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4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143400</v>
      </c>
      <c r="C11" s="19" t="s">
        <v>116</v>
      </c>
      <c r="D11" s="18"/>
      <c r="E11" s="28">
        <f t="shared" ref="E11:E50" si="0">IF((COUNTA(T11:AC11)&gt;0),(ROUND((AVERAGE(T11:AC11)),0)),"")</f>
        <v>84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84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memahami bentuk, jenis, nilai estetika dalam kritik tari , namun perlu peningkatan dalam memahami ragam gerak dasar tari berdasarkan hitungan maupun iringan</v>
      </c>
      <c r="K11" s="28">
        <f t="shared" ref="K11:K50" si="5">IF((COUNTA(AF11:AO11)&gt;0),AVERAGE(AF11:AO11),"")</f>
        <v>87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87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memeragakan gerak dasar tari sesuai dengan hitungan maupun iringan serta mengkomunikasikan kritik tari secara lisan maupun tulisan.</v>
      </c>
      <c r="Q11" s="39"/>
      <c r="R11" s="39" t="s">
        <v>8</v>
      </c>
      <c r="S11" s="18"/>
      <c r="T11" s="1">
        <v>82</v>
      </c>
      <c r="U11" s="1">
        <v>90</v>
      </c>
      <c r="V11" s="1">
        <v>80</v>
      </c>
      <c r="W11" s="1">
        <v>84</v>
      </c>
      <c r="X11" s="1"/>
      <c r="Y11" s="1"/>
      <c r="Z11" s="1"/>
      <c r="AA11" s="1"/>
      <c r="AB11" s="1"/>
      <c r="AC11" s="1"/>
      <c r="AD11" s="1"/>
      <c r="AE11" s="18"/>
      <c r="AF11" s="1">
        <v>88</v>
      </c>
      <c r="AG11" s="1">
        <v>86</v>
      </c>
      <c r="AH11" s="1">
        <v>88</v>
      </c>
      <c r="AI11" s="1">
        <v>86</v>
      </c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9" t="s">
        <v>56</v>
      </c>
      <c r="FD11" s="49"/>
      <c r="FE11" s="49"/>
      <c r="FG11" s="48" t="s">
        <v>57</v>
      </c>
      <c r="FH11" s="48"/>
      <c r="FI11" s="48"/>
    </row>
    <row r="12" spans="1:167" x14ac:dyDescent="0.25">
      <c r="A12" s="19">
        <v>2</v>
      </c>
      <c r="B12" s="19">
        <v>143416</v>
      </c>
      <c r="C12" s="19" t="s">
        <v>117</v>
      </c>
      <c r="D12" s="18"/>
      <c r="E12" s="28">
        <f t="shared" si="0"/>
        <v>79</v>
      </c>
      <c r="F12" s="28" t="str">
        <f t="shared" si="1"/>
        <v>B</v>
      </c>
      <c r="G12" s="28">
        <f t="shared" si="2"/>
        <v>79</v>
      </c>
      <c r="H12" s="28" t="str">
        <f t="shared" si="3"/>
        <v>B</v>
      </c>
      <c r="I12" s="36">
        <v>2</v>
      </c>
      <c r="J12" s="28" t="str">
        <f t="shared" si="4"/>
        <v>Memiliki kemampuan memahami bentuk, jenis, nilai estetika dalam kritik tari , namun perlu peningkatan dalam memahami ragam gerak dasar tari berdasarkan hitungan maupun iringan</v>
      </c>
      <c r="K12" s="28">
        <f t="shared" si="5"/>
        <v>78</v>
      </c>
      <c r="L12" s="28" t="str">
        <f t="shared" si="6"/>
        <v>B</v>
      </c>
      <c r="M12" s="28">
        <f t="shared" si="7"/>
        <v>78</v>
      </c>
      <c r="N12" s="28" t="str">
        <f t="shared" si="8"/>
        <v>B</v>
      </c>
      <c r="O12" s="36">
        <v>1</v>
      </c>
      <c r="P12" s="28" t="str">
        <f t="shared" si="9"/>
        <v>Sangat terampil memeragakan gerak dasar tari sesuai dengan hitungan maupun iringan serta mengkomunikasikan kritik tari secara lisan maupun tulisan.</v>
      </c>
      <c r="Q12" s="39"/>
      <c r="R12" s="39" t="s">
        <v>8</v>
      </c>
      <c r="S12" s="18"/>
      <c r="T12" s="1">
        <v>76</v>
      </c>
      <c r="U12" s="1">
        <v>76</v>
      </c>
      <c r="V12" s="1">
        <v>80</v>
      </c>
      <c r="W12" s="1">
        <v>84</v>
      </c>
      <c r="X12" s="1"/>
      <c r="Y12" s="1"/>
      <c r="Z12" s="1"/>
      <c r="AA12" s="1"/>
      <c r="AB12" s="1"/>
      <c r="AC12" s="1"/>
      <c r="AD12" s="1"/>
      <c r="AE12" s="18"/>
      <c r="AF12" s="1">
        <v>76</v>
      </c>
      <c r="AG12" s="1">
        <v>76</v>
      </c>
      <c r="AH12" s="1">
        <v>80</v>
      </c>
      <c r="AI12" s="1">
        <v>80</v>
      </c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143432</v>
      </c>
      <c r="C13" s="19" t="s">
        <v>118</v>
      </c>
      <c r="D13" s="18"/>
      <c r="E13" s="28">
        <f t="shared" si="0"/>
        <v>88</v>
      </c>
      <c r="F13" s="28" t="str">
        <f t="shared" si="1"/>
        <v>A</v>
      </c>
      <c r="G13" s="28">
        <f t="shared" si="2"/>
        <v>88</v>
      </c>
      <c r="H13" s="28" t="str">
        <f t="shared" si="3"/>
        <v>A</v>
      </c>
      <c r="I13" s="36">
        <v>1</v>
      </c>
      <c r="J13" s="28" t="str">
        <f t="shared" si="4"/>
        <v>Memiliki kemampuan memahami ragam gerak dasar tari berdasarkan hitungan maupun iringan, namun perlu peningkatan dalam memahami bentuk, jenis, nilai estetika dalam kritik tari</v>
      </c>
      <c r="K13" s="28">
        <f t="shared" si="5"/>
        <v>87.5</v>
      </c>
      <c r="L13" s="28" t="str">
        <f t="shared" si="6"/>
        <v>A</v>
      </c>
      <c r="M13" s="28">
        <f t="shared" si="7"/>
        <v>87.5</v>
      </c>
      <c r="N13" s="28" t="str">
        <f t="shared" si="8"/>
        <v>A</v>
      </c>
      <c r="O13" s="36">
        <v>1</v>
      </c>
      <c r="P13" s="28" t="str">
        <f t="shared" si="9"/>
        <v>Sangat terampil memeragakan gerak dasar tari sesuai dengan hitungan maupun iringan serta mengkomunikasikan kritik tari secara lisan maupun tulisan.</v>
      </c>
      <c r="Q13" s="39"/>
      <c r="R13" s="39" t="s">
        <v>8</v>
      </c>
      <c r="S13" s="18"/>
      <c r="T13" s="1">
        <v>86</v>
      </c>
      <c r="U13" s="1">
        <v>90</v>
      </c>
      <c r="V13" s="1">
        <v>90</v>
      </c>
      <c r="W13" s="1">
        <v>86</v>
      </c>
      <c r="X13" s="1"/>
      <c r="Y13" s="1"/>
      <c r="Z13" s="1"/>
      <c r="AA13" s="1"/>
      <c r="AB13" s="1"/>
      <c r="AC13" s="1"/>
      <c r="AD13" s="1"/>
      <c r="AE13" s="18"/>
      <c r="AF13" s="1">
        <v>88</v>
      </c>
      <c r="AG13" s="1">
        <v>90</v>
      </c>
      <c r="AH13" s="1">
        <v>86</v>
      </c>
      <c r="AI13" s="1">
        <v>86</v>
      </c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3">
        <v>1</v>
      </c>
      <c r="FH13" s="44" t="s">
        <v>337</v>
      </c>
      <c r="FI13" s="45" t="s">
        <v>341</v>
      </c>
      <c r="FJ13" s="42">
        <v>62241</v>
      </c>
      <c r="FK13" s="42">
        <v>62251</v>
      </c>
    </row>
    <row r="14" spans="1:167" x14ac:dyDescent="0.25">
      <c r="A14" s="19">
        <v>4</v>
      </c>
      <c r="B14" s="19">
        <v>143448</v>
      </c>
      <c r="C14" s="19" t="s">
        <v>119</v>
      </c>
      <c r="D14" s="18"/>
      <c r="E14" s="28">
        <f t="shared" si="0"/>
        <v>86</v>
      </c>
      <c r="F14" s="28" t="str">
        <f t="shared" si="1"/>
        <v>A</v>
      </c>
      <c r="G14" s="28">
        <f t="shared" si="2"/>
        <v>86</v>
      </c>
      <c r="H14" s="28" t="str">
        <f t="shared" si="3"/>
        <v>A</v>
      </c>
      <c r="I14" s="36">
        <v>1</v>
      </c>
      <c r="J14" s="28" t="str">
        <f t="shared" si="4"/>
        <v>Memiliki kemampuan memahami ragam gerak dasar tari berdasarkan hitungan maupun iringan, namun perlu peningkatan dalam memahami bentuk, jenis, nilai estetika dalam kritik tari</v>
      </c>
      <c r="K14" s="28">
        <f t="shared" si="5"/>
        <v>90</v>
      </c>
      <c r="L14" s="28" t="str">
        <f t="shared" si="6"/>
        <v>A</v>
      </c>
      <c r="M14" s="28">
        <f t="shared" si="7"/>
        <v>90</v>
      </c>
      <c r="N14" s="28" t="str">
        <f t="shared" si="8"/>
        <v>A</v>
      </c>
      <c r="O14" s="36">
        <v>1</v>
      </c>
      <c r="P14" s="28" t="str">
        <f t="shared" si="9"/>
        <v>Sangat terampil memeragakan gerak dasar tari sesuai dengan hitungan maupun iringan serta mengkomunikasikan kritik tari secara lisan maupun tulisan.</v>
      </c>
      <c r="Q14" s="39"/>
      <c r="R14" s="39" t="s">
        <v>8</v>
      </c>
      <c r="S14" s="18"/>
      <c r="T14" s="1">
        <v>84</v>
      </c>
      <c r="U14" s="1">
        <v>89</v>
      </c>
      <c r="V14" s="1">
        <v>84</v>
      </c>
      <c r="W14" s="1">
        <v>88</v>
      </c>
      <c r="X14" s="1"/>
      <c r="Y14" s="1"/>
      <c r="Z14" s="1"/>
      <c r="AA14" s="1"/>
      <c r="AB14" s="1"/>
      <c r="AC14" s="1"/>
      <c r="AD14" s="1"/>
      <c r="AE14" s="18"/>
      <c r="AF14" s="1">
        <v>90</v>
      </c>
      <c r="AG14" s="1">
        <v>88</v>
      </c>
      <c r="AH14" s="1">
        <v>90</v>
      </c>
      <c r="AI14" s="1">
        <v>92</v>
      </c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3"/>
      <c r="FH14" s="44"/>
      <c r="FI14" s="44"/>
      <c r="FJ14" s="42"/>
      <c r="FK14" s="42"/>
    </row>
    <row r="15" spans="1:167" x14ac:dyDescent="0.25">
      <c r="A15" s="19">
        <v>5</v>
      </c>
      <c r="B15" s="19">
        <v>149032</v>
      </c>
      <c r="C15" s="19" t="s">
        <v>120</v>
      </c>
      <c r="D15" s="18"/>
      <c r="E15" s="28">
        <f t="shared" si="0"/>
        <v>87</v>
      </c>
      <c r="F15" s="28" t="str">
        <f t="shared" si="1"/>
        <v>A</v>
      </c>
      <c r="G15" s="28">
        <f t="shared" si="2"/>
        <v>87</v>
      </c>
      <c r="H15" s="28" t="str">
        <f t="shared" si="3"/>
        <v>A</v>
      </c>
      <c r="I15" s="36">
        <v>1</v>
      </c>
      <c r="J15" s="28" t="str">
        <f t="shared" si="4"/>
        <v>Memiliki kemampuan memahami ragam gerak dasar tari berdasarkan hitungan maupun iringan, namun perlu peningkatan dalam memahami bentuk, jenis, nilai estetika dalam kritik tari</v>
      </c>
      <c r="K15" s="28">
        <f t="shared" si="5"/>
        <v>86.5</v>
      </c>
      <c r="L15" s="28" t="str">
        <f t="shared" si="6"/>
        <v>A</v>
      </c>
      <c r="M15" s="28">
        <f t="shared" si="7"/>
        <v>86.5</v>
      </c>
      <c r="N15" s="28" t="str">
        <f t="shared" si="8"/>
        <v>A</v>
      </c>
      <c r="O15" s="36">
        <v>1</v>
      </c>
      <c r="P15" s="28" t="str">
        <f t="shared" si="9"/>
        <v>Sangat terampil memeragakan gerak dasar tari sesuai dengan hitungan maupun iringan serta mengkomunikasikan kritik tari secara lisan maupun tulisan.</v>
      </c>
      <c r="Q15" s="39"/>
      <c r="R15" s="39" t="s">
        <v>8</v>
      </c>
      <c r="S15" s="18"/>
      <c r="T15" s="1">
        <v>80</v>
      </c>
      <c r="U15" s="1">
        <v>89</v>
      </c>
      <c r="V15" s="1">
        <v>90</v>
      </c>
      <c r="W15" s="1">
        <v>88</v>
      </c>
      <c r="X15" s="1"/>
      <c r="Y15" s="1"/>
      <c r="Z15" s="1"/>
      <c r="AA15" s="1"/>
      <c r="AB15" s="1"/>
      <c r="AC15" s="1"/>
      <c r="AD15" s="1"/>
      <c r="AE15" s="18"/>
      <c r="AF15" s="1">
        <v>88</v>
      </c>
      <c r="AG15" s="1">
        <v>84</v>
      </c>
      <c r="AH15" s="1">
        <v>86</v>
      </c>
      <c r="AI15" s="1">
        <v>88</v>
      </c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3">
        <v>2</v>
      </c>
      <c r="FH15" s="44" t="s">
        <v>338</v>
      </c>
      <c r="FI15" s="45" t="s">
        <v>340</v>
      </c>
      <c r="FJ15" s="42">
        <v>62242</v>
      </c>
      <c r="FK15" s="42">
        <v>62252</v>
      </c>
    </row>
    <row r="16" spans="1:167" x14ac:dyDescent="0.25">
      <c r="A16" s="19">
        <v>6</v>
      </c>
      <c r="B16" s="19">
        <v>143464</v>
      </c>
      <c r="C16" s="19" t="s">
        <v>121</v>
      </c>
      <c r="D16" s="18"/>
      <c r="E16" s="28">
        <f t="shared" si="0"/>
        <v>83</v>
      </c>
      <c r="F16" s="28" t="str">
        <f t="shared" si="1"/>
        <v>B</v>
      </c>
      <c r="G16" s="28">
        <f t="shared" si="2"/>
        <v>83</v>
      </c>
      <c r="H16" s="28" t="str">
        <f t="shared" si="3"/>
        <v>B</v>
      </c>
      <c r="I16" s="36">
        <v>2</v>
      </c>
      <c r="J16" s="28" t="str">
        <f t="shared" si="4"/>
        <v>Memiliki kemampuan memahami bentuk, jenis, nilai estetika dalam kritik tari , namun perlu peningkatan dalam memahami ragam gerak dasar tari berdasarkan hitungan maupun iringan</v>
      </c>
      <c r="K16" s="28">
        <f t="shared" si="5"/>
        <v>87.5</v>
      </c>
      <c r="L16" s="28" t="str">
        <f t="shared" si="6"/>
        <v>A</v>
      </c>
      <c r="M16" s="28">
        <f t="shared" si="7"/>
        <v>87.5</v>
      </c>
      <c r="N16" s="28" t="str">
        <f t="shared" si="8"/>
        <v>A</v>
      </c>
      <c r="O16" s="36">
        <v>1</v>
      </c>
      <c r="P16" s="28" t="str">
        <f t="shared" si="9"/>
        <v>Sangat terampil memeragakan gerak dasar tari sesuai dengan hitungan maupun iringan serta mengkomunikasikan kritik tari secara lisan maupun tulisan.</v>
      </c>
      <c r="Q16" s="39"/>
      <c r="R16" s="39" t="s">
        <v>8</v>
      </c>
      <c r="S16" s="18"/>
      <c r="T16" s="1">
        <v>80</v>
      </c>
      <c r="U16" s="1">
        <v>90</v>
      </c>
      <c r="V16" s="1">
        <v>80</v>
      </c>
      <c r="W16" s="1">
        <v>82</v>
      </c>
      <c r="X16" s="1"/>
      <c r="Y16" s="1"/>
      <c r="Z16" s="1"/>
      <c r="AA16" s="1"/>
      <c r="AB16" s="1"/>
      <c r="AC16" s="1"/>
      <c r="AD16" s="1"/>
      <c r="AE16" s="18"/>
      <c r="AF16" s="1">
        <v>86</v>
      </c>
      <c r="AG16" s="1">
        <v>90</v>
      </c>
      <c r="AH16" s="1">
        <v>88</v>
      </c>
      <c r="AI16" s="1">
        <v>86</v>
      </c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3"/>
      <c r="FH16" s="44"/>
      <c r="FI16" s="44"/>
      <c r="FJ16" s="42"/>
      <c r="FK16" s="42"/>
    </row>
    <row r="17" spans="1:167" x14ac:dyDescent="0.25">
      <c r="A17" s="19">
        <v>7</v>
      </c>
      <c r="B17" s="19">
        <v>143480</v>
      </c>
      <c r="C17" s="19" t="s">
        <v>122</v>
      </c>
      <c r="D17" s="18"/>
      <c r="E17" s="28">
        <f t="shared" si="0"/>
        <v>87</v>
      </c>
      <c r="F17" s="28" t="str">
        <f t="shared" si="1"/>
        <v>A</v>
      </c>
      <c r="G17" s="28">
        <f t="shared" si="2"/>
        <v>87</v>
      </c>
      <c r="H17" s="28" t="str">
        <f t="shared" si="3"/>
        <v>A</v>
      </c>
      <c r="I17" s="36">
        <v>1</v>
      </c>
      <c r="J17" s="28" t="str">
        <f t="shared" si="4"/>
        <v>Memiliki kemampuan memahami ragam gerak dasar tari berdasarkan hitungan maupun iringan, namun perlu peningkatan dalam memahami bentuk, jenis, nilai estetika dalam kritik tari</v>
      </c>
      <c r="K17" s="28">
        <f t="shared" si="5"/>
        <v>87.5</v>
      </c>
      <c r="L17" s="28" t="str">
        <f t="shared" si="6"/>
        <v>A</v>
      </c>
      <c r="M17" s="28">
        <f t="shared" si="7"/>
        <v>87.5</v>
      </c>
      <c r="N17" s="28" t="str">
        <f t="shared" si="8"/>
        <v>A</v>
      </c>
      <c r="O17" s="36">
        <v>1</v>
      </c>
      <c r="P17" s="28" t="str">
        <f t="shared" si="9"/>
        <v>Sangat terampil memeragakan gerak dasar tari sesuai dengan hitungan maupun iringan serta mengkomunikasikan kritik tari secara lisan maupun tulisan.</v>
      </c>
      <c r="Q17" s="39"/>
      <c r="R17" s="39" t="s">
        <v>8</v>
      </c>
      <c r="S17" s="18"/>
      <c r="T17" s="1">
        <v>82</v>
      </c>
      <c r="U17" s="1">
        <v>89</v>
      </c>
      <c r="V17" s="1">
        <v>86</v>
      </c>
      <c r="W17" s="1">
        <v>90</v>
      </c>
      <c r="X17" s="1"/>
      <c r="Y17" s="1"/>
      <c r="Z17" s="1"/>
      <c r="AA17" s="1"/>
      <c r="AB17" s="1"/>
      <c r="AC17" s="1"/>
      <c r="AD17" s="1"/>
      <c r="AE17" s="18"/>
      <c r="AF17" s="1">
        <v>86</v>
      </c>
      <c r="AG17" s="1">
        <v>88</v>
      </c>
      <c r="AH17" s="1">
        <v>88</v>
      </c>
      <c r="AI17" s="1">
        <v>88</v>
      </c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3">
        <v>3</v>
      </c>
      <c r="FH17" s="44" t="s">
        <v>339</v>
      </c>
      <c r="FI17" s="45" t="s">
        <v>342</v>
      </c>
      <c r="FJ17" s="42">
        <v>62243</v>
      </c>
      <c r="FK17" s="42">
        <v>62253</v>
      </c>
    </row>
    <row r="18" spans="1:167" x14ac:dyDescent="0.25">
      <c r="A18" s="19">
        <v>8</v>
      </c>
      <c r="B18" s="19">
        <v>143496</v>
      </c>
      <c r="C18" s="19" t="s">
        <v>123</v>
      </c>
      <c r="D18" s="18"/>
      <c r="E18" s="28">
        <f t="shared" si="0"/>
        <v>87</v>
      </c>
      <c r="F18" s="28" t="str">
        <f t="shared" si="1"/>
        <v>A</v>
      </c>
      <c r="G18" s="28">
        <f t="shared" si="2"/>
        <v>87</v>
      </c>
      <c r="H18" s="28" t="str">
        <f t="shared" si="3"/>
        <v>A</v>
      </c>
      <c r="I18" s="36">
        <v>1</v>
      </c>
      <c r="J18" s="28" t="str">
        <f t="shared" si="4"/>
        <v>Memiliki kemampuan memahami ragam gerak dasar tari berdasarkan hitungan maupun iringan, namun perlu peningkatan dalam memahami bentuk, jenis, nilai estetika dalam kritik tari</v>
      </c>
      <c r="K18" s="28">
        <f t="shared" si="5"/>
        <v>87.5</v>
      </c>
      <c r="L18" s="28" t="str">
        <f t="shared" si="6"/>
        <v>A</v>
      </c>
      <c r="M18" s="28">
        <f t="shared" si="7"/>
        <v>87.5</v>
      </c>
      <c r="N18" s="28" t="str">
        <f t="shared" si="8"/>
        <v>A</v>
      </c>
      <c r="O18" s="36">
        <v>1</v>
      </c>
      <c r="P18" s="28" t="str">
        <f t="shared" si="9"/>
        <v>Sangat terampil memeragakan gerak dasar tari sesuai dengan hitungan maupun iringan serta mengkomunikasikan kritik tari secara lisan maupun tulisan.</v>
      </c>
      <c r="Q18" s="39"/>
      <c r="R18" s="39" t="s">
        <v>8</v>
      </c>
      <c r="S18" s="18"/>
      <c r="T18" s="1">
        <v>82</v>
      </c>
      <c r="U18" s="1">
        <v>91</v>
      </c>
      <c r="V18" s="1">
        <v>86</v>
      </c>
      <c r="W18" s="1">
        <v>90</v>
      </c>
      <c r="X18" s="1"/>
      <c r="Y18" s="1"/>
      <c r="Z18" s="1"/>
      <c r="AA18" s="1"/>
      <c r="AB18" s="1"/>
      <c r="AC18" s="1"/>
      <c r="AD18" s="1"/>
      <c r="AE18" s="18"/>
      <c r="AF18" s="1">
        <v>86</v>
      </c>
      <c r="AG18" s="1">
        <v>88</v>
      </c>
      <c r="AH18" s="1">
        <v>90</v>
      </c>
      <c r="AI18" s="1">
        <v>86</v>
      </c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3"/>
      <c r="FH18" s="44"/>
      <c r="FI18" s="44"/>
      <c r="FJ18" s="42"/>
      <c r="FK18" s="42"/>
    </row>
    <row r="19" spans="1:167" x14ac:dyDescent="0.25">
      <c r="A19" s="19">
        <v>9</v>
      </c>
      <c r="B19" s="19">
        <v>149726</v>
      </c>
      <c r="C19" s="19" t="s">
        <v>124</v>
      </c>
      <c r="D19" s="18"/>
      <c r="E19" s="28">
        <f t="shared" si="0"/>
        <v>87</v>
      </c>
      <c r="F19" s="28" t="str">
        <f t="shared" si="1"/>
        <v>A</v>
      </c>
      <c r="G19" s="28">
        <f t="shared" si="2"/>
        <v>87</v>
      </c>
      <c r="H19" s="28" t="str">
        <f t="shared" si="3"/>
        <v>A</v>
      </c>
      <c r="I19" s="36">
        <v>1</v>
      </c>
      <c r="J19" s="28" t="str">
        <f t="shared" si="4"/>
        <v>Memiliki kemampuan memahami ragam gerak dasar tari berdasarkan hitungan maupun iringan, namun perlu peningkatan dalam memahami bentuk, jenis, nilai estetika dalam kritik tari</v>
      </c>
      <c r="K19" s="28">
        <f t="shared" si="5"/>
        <v>87</v>
      </c>
      <c r="L19" s="28" t="str">
        <f t="shared" si="6"/>
        <v>A</v>
      </c>
      <c r="M19" s="28">
        <f t="shared" si="7"/>
        <v>87</v>
      </c>
      <c r="N19" s="28" t="str">
        <f t="shared" si="8"/>
        <v>A</v>
      </c>
      <c r="O19" s="36">
        <v>1</v>
      </c>
      <c r="P19" s="28" t="str">
        <f t="shared" si="9"/>
        <v>Sangat terampil memeragakan gerak dasar tari sesuai dengan hitungan maupun iringan serta mengkomunikasikan kritik tari secara lisan maupun tulisan.</v>
      </c>
      <c r="Q19" s="39"/>
      <c r="R19" s="39" t="s">
        <v>8</v>
      </c>
      <c r="S19" s="18"/>
      <c r="T19" s="1">
        <v>80</v>
      </c>
      <c r="U19" s="1">
        <v>90</v>
      </c>
      <c r="V19" s="1">
        <v>86</v>
      </c>
      <c r="W19" s="1">
        <v>90</v>
      </c>
      <c r="X19" s="1"/>
      <c r="Y19" s="1"/>
      <c r="Z19" s="1"/>
      <c r="AA19" s="1"/>
      <c r="AB19" s="1"/>
      <c r="AC19" s="1"/>
      <c r="AD19" s="1"/>
      <c r="AE19" s="18"/>
      <c r="AF19" s="1">
        <v>86</v>
      </c>
      <c r="AG19" s="1">
        <v>82</v>
      </c>
      <c r="AH19" s="1">
        <v>90</v>
      </c>
      <c r="AI19" s="1">
        <v>90</v>
      </c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3">
        <v>4</v>
      </c>
      <c r="FH19" s="44"/>
      <c r="FI19" s="44"/>
      <c r="FJ19" s="42">
        <v>62244</v>
      </c>
      <c r="FK19" s="42">
        <v>62254</v>
      </c>
    </row>
    <row r="20" spans="1:167" x14ac:dyDescent="0.25">
      <c r="A20" s="19">
        <v>10</v>
      </c>
      <c r="B20" s="19">
        <v>143512</v>
      </c>
      <c r="C20" s="19" t="s">
        <v>125</v>
      </c>
      <c r="D20" s="18"/>
      <c r="E20" s="28">
        <f t="shared" si="0"/>
        <v>84</v>
      </c>
      <c r="F20" s="28" t="str">
        <f t="shared" si="1"/>
        <v>B</v>
      </c>
      <c r="G20" s="28">
        <f t="shared" si="2"/>
        <v>84</v>
      </c>
      <c r="H20" s="28" t="str">
        <f t="shared" si="3"/>
        <v>B</v>
      </c>
      <c r="I20" s="36">
        <v>2</v>
      </c>
      <c r="J20" s="28" t="str">
        <f t="shared" si="4"/>
        <v>Memiliki kemampuan memahami bentuk, jenis, nilai estetika dalam kritik tari , namun perlu peningkatan dalam memahami ragam gerak dasar tari berdasarkan hitungan maupun iringan</v>
      </c>
      <c r="K20" s="28">
        <f t="shared" si="5"/>
        <v>86</v>
      </c>
      <c r="L20" s="28" t="str">
        <f t="shared" si="6"/>
        <v>A</v>
      </c>
      <c r="M20" s="28">
        <f t="shared" si="7"/>
        <v>86</v>
      </c>
      <c r="N20" s="28" t="str">
        <f t="shared" si="8"/>
        <v>A</v>
      </c>
      <c r="O20" s="36">
        <v>1</v>
      </c>
      <c r="P20" s="28" t="str">
        <f t="shared" si="9"/>
        <v>Sangat terampil memeragakan gerak dasar tari sesuai dengan hitungan maupun iringan serta mengkomunikasikan kritik tari secara lisan maupun tulisan.</v>
      </c>
      <c r="Q20" s="39"/>
      <c r="R20" s="39" t="s">
        <v>8</v>
      </c>
      <c r="S20" s="18"/>
      <c r="T20" s="1">
        <v>86</v>
      </c>
      <c r="U20" s="1">
        <v>87</v>
      </c>
      <c r="V20" s="1">
        <v>80</v>
      </c>
      <c r="W20" s="1">
        <v>84</v>
      </c>
      <c r="X20" s="1"/>
      <c r="Y20" s="1"/>
      <c r="Z20" s="1"/>
      <c r="AA20" s="1"/>
      <c r="AB20" s="1"/>
      <c r="AC20" s="1"/>
      <c r="AD20" s="1"/>
      <c r="AE20" s="18"/>
      <c r="AF20" s="1">
        <v>86</v>
      </c>
      <c r="AG20" s="1">
        <v>84</v>
      </c>
      <c r="AH20" s="1">
        <v>88</v>
      </c>
      <c r="AI20" s="1">
        <v>86</v>
      </c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3"/>
      <c r="FH20" s="44"/>
      <c r="FI20" s="44"/>
      <c r="FJ20" s="42"/>
      <c r="FK20" s="42"/>
    </row>
    <row r="21" spans="1:167" x14ac:dyDescent="0.25">
      <c r="A21" s="19">
        <v>11</v>
      </c>
      <c r="B21" s="19">
        <v>143528</v>
      </c>
      <c r="C21" s="19" t="s">
        <v>126</v>
      </c>
      <c r="D21" s="18"/>
      <c r="E21" s="28">
        <f t="shared" si="0"/>
        <v>89</v>
      </c>
      <c r="F21" s="28" t="str">
        <f t="shared" si="1"/>
        <v>A</v>
      </c>
      <c r="G21" s="28">
        <f t="shared" si="2"/>
        <v>89</v>
      </c>
      <c r="H21" s="28" t="str">
        <f t="shared" si="3"/>
        <v>A</v>
      </c>
      <c r="I21" s="36">
        <v>1</v>
      </c>
      <c r="J21" s="28" t="str">
        <f t="shared" si="4"/>
        <v>Memiliki kemampuan memahami ragam gerak dasar tari berdasarkan hitungan maupun iringan, namun perlu peningkatan dalam memahami bentuk, jenis, nilai estetika dalam kritik tari</v>
      </c>
      <c r="K21" s="28">
        <f t="shared" si="5"/>
        <v>86</v>
      </c>
      <c r="L21" s="28" t="str">
        <f t="shared" si="6"/>
        <v>A</v>
      </c>
      <c r="M21" s="28">
        <f t="shared" si="7"/>
        <v>86</v>
      </c>
      <c r="N21" s="28" t="str">
        <f t="shared" si="8"/>
        <v>A</v>
      </c>
      <c r="O21" s="36">
        <v>1</v>
      </c>
      <c r="P21" s="28" t="str">
        <f t="shared" si="9"/>
        <v>Sangat terampil memeragakan gerak dasar tari sesuai dengan hitungan maupun iringan serta mengkomunikasikan kritik tari secara lisan maupun tulisan.</v>
      </c>
      <c r="Q21" s="39"/>
      <c r="R21" s="39" t="s">
        <v>8</v>
      </c>
      <c r="S21" s="18"/>
      <c r="T21" s="1">
        <v>80</v>
      </c>
      <c r="U21" s="1">
        <v>89</v>
      </c>
      <c r="V21" s="1">
        <v>96</v>
      </c>
      <c r="W21" s="1">
        <v>92</v>
      </c>
      <c r="X21" s="1"/>
      <c r="Y21" s="1"/>
      <c r="Z21" s="1"/>
      <c r="AA21" s="1"/>
      <c r="AB21" s="1"/>
      <c r="AC21" s="1"/>
      <c r="AD21" s="1"/>
      <c r="AE21" s="18"/>
      <c r="AF21" s="1">
        <v>82</v>
      </c>
      <c r="AG21" s="1">
        <v>86</v>
      </c>
      <c r="AH21" s="1">
        <v>86</v>
      </c>
      <c r="AI21" s="1">
        <v>90</v>
      </c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3">
        <v>5</v>
      </c>
      <c r="FH21" s="44"/>
      <c r="FI21" s="44"/>
      <c r="FJ21" s="42">
        <v>62245</v>
      </c>
      <c r="FK21" s="42">
        <v>62255</v>
      </c>
    </row>
    <row r="22" spans="1:167" x14ac:dyDescent="0.25">
      <c r="A22" s="19">
        <v>12</v>
      </c>
      <c r="B22" s="19">
        <v>143544</v>
      </c>
      <c r="C22" s="19" t="s">
        <v>127</v>
      </c>
      <c r="D22" s="18"/>
      <c r="E22" s="28">
        <f t="shared" si="0"/>
        <v>85</v>
      </c>
      <c r="F22" s="28" t="str">
        <f t="shared" si="1"/>
        <v>A</v>
      </c>
      <c r="G22" s="28">
        <f t="shared" si="2"/>
        <v>85</v>
      </c>
      <c r="H22" s="28" t="str">
        <f t="shared" si="3"/>
        <v>A</v>
      </c>
      <c r="I22" s="36">
        <v>1</v>
      </c>
      <c r="J22" s="28" t="str">
        <f t="shared" si="4"/>
        <v>Memiliki kemampuan memahami ragam gerak dasar tari berdasarkan hitungan maupun iringan, namun perlu peningkatan dalam memahami bentuk, jenis, nilai estetika dalam kritik tari</v>
      </c>
      <c r="K22" s="28">
        <f t="shared" si="5"/>
        <v>86.5</v>
      </c>
      <c r="L22" s="28" t="str">
        <f t="shared" si="6"/>
        <v>A</v>
      </c>
      <c r="M22" s="28">
        <f t="shared" si="7"/>
        <v>86.5</v>
      </c>
      <c r="N22" s="28" t="str">
        <f t="shared" si="8"/>
        <v>A</v>
      </c>
      <c r="O22" s="36">
        <v>1</v>
      </c>
      <c r="P22" s="28" t="str">
        <f t="shared" si="9"/>
        <v>Sangat terampil memeragakan gerak dasar tari sesuai dengan hitungan maupun iringan serta mengkomunikasikan kritik tari secara lisan maupun tulisan.</v>
      </c>
      <c r="Q22" s="39"/>
      <c r="R22" s="39" t="s">
        <v>8</v>
      </c>
      <c r="S22" s="18"/>
      <c r="T22" s="1">
        <v>84</v>
      </c>
      <c r="U22" s="1">
        <v>92</v>
      </c>
      <c r="V22" s="1">
        <v>80</v>
      </c>
      <c r="W22" s="1">
        <v>84</v>
      </c>
      <c r="X22" s="1"/>
      <c r="Y22" s="1"/>
      <c r="Z22" s="1"/>
      <c r="AA22" s="1"/>
      <c r="AB22" s="1"/>
      <c r="AC22" s="1"/>
      <c r="AD22" s="1"/>
      <c r="AE22" s="18"/>
      <c r="AF22" s="1">
        <v>86</v>
      </c>
      <c r="AG22" s="1">
        <v>88</v>
      </c>
      <c r="AH22" s="1">
        <v>86</v>
      </c>
      <c r="AI22" s="1">
        <v>86</v>
      </c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3"/>
      <c r="FH22" s="44"/>
      <c r="FI22" s="44"/>
      <c r="FJ22" s="42"/>
      <c r="FK22" s="42"/>
    </row>
    <row r="23" spans="1:167" x14ac:dyDescent="0.25">
      <c r="A23" s="19">
        <v>13</v>
      </c>
      <c r="B23" s="19">
        <v>143560</v>
      </c>
      <c r="C23" s="19" t="s">
        <v>128</v>
      </c>
      <c r="D23" s="18"/>
      <c r="E23" s="28">
        <f t="shared" si="0"/>
        <v>87</v>
      </c>
      <c r="F23" s="28" t="str">
        <f t="shared" si="1"/>
        <v>A</v>
      </c>
      <c r="G23" s="28">
        <f t="shared" si="2"/>
        <v>87</v>
      </c>
      <c r="H23" s="28" t="str">
        <f t="shared" si="3"/>
        <v>A</v>
      </c>
      <c r="I23" s="36">
        <v>1</v>
      </c>
      <c r="J23" s="28" t="str">
        <f t="shared" si="4"/>
        <v>Memiliki kemampuan memahami ragam gerak dasar tari berdasarkan hitungan maupun iringan, namun perlu peningkatan dalam memahami bentuk, jenis, nilai estetika dalam kritik tari</v>
      </c>
      <c r="K23" s="28">
        <f t="shared" si="5"/>
        <v>87.5</v>
      </c>
      <c r="L23" s="28" t="str">
        <f t="shared" si="6"/>
        <v>A</v>
      </c>
      <c r="M23" s="28">
        <f t="shared" si="7"/>
        <v>87.5</v>
      </c>
      <c r="N23" s="28" t="str">
        <f t="shared" si="8"/>
        <v>A</v>
      </c>
      <c r="O23" s="36">
        <v>1</v>
      </c>
      <c r="P23" s="28" t="str">
        <f t="shared" si="9"/>
        <v>Sangat terampil memeragakan gerak dasar tari sesuai dengan hitungan maupun iringan serta mengkomunikasikan kritik tari secara lisan maupun tulisan.</v>
      </c>
      <c r="Q23" s="39"/>
      <c r="R23" s="39" t="s">
        <v>8</v>
      </c>
      <c r="S23" s="18"/>
      <c r="T23" s="1">
        <v>80</v>
      </c>
      <c r="U23" s="1">
        <v>89</v>
      </c>
      <c r="V23" s="1">
        <v>90</v>
      </c>
      <c r="W23" s="1">
        <v>88</v>
      </c>
      <c r="X23" s="1"/>
      <c r="Y23" s="1"/>
      <c r="Z23" s="1"/>
      <c r="AA23" s="1"/>
      <c r="AB23" s="1"/>
      <c r="AC23" s="1"/>
      <c r="AD23" s="1"/>
      <c r="AE23" s="18"/>
      <c r="AF23" s="1">
        <v>86</v>
      </c>
      <c r="AG23" s="1">
        <v>88</v>
      </c>
      <c r="AH23" s="1">
        <v>86</v>
      </c>
      <c r="AI23" s="1">
        <v>90</v>
      </c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3">
        <v>6</v>
      </c>
      <c r="FH23" s="44"/>
      <c r="FI23" s="44"/>
      <c r="FJ23" s="42">
        <v>62246</v>
      </c>
      <c r="FK23" s="42">
        <v>62256</v>
      </c>
    </row>
    <row r="24" spans="1:167" x14ac:dyDescent="0.25">
      <c r="A24" s="19">
        <v>14</v>
      </c>
      <c r="B24" s="19">
        <v>143576</v>
      </c>
      <c r="C24" s="19" t="s">
        <v>129</v>
      </c>
      <c r="D24" s="18"/>
      <c r="E24" s="28">
        <f t="shared" si="0"/>
        <v>84</v>
      </c>
      <c r="F24" s="28" t="str">
        <f t="shared" si="1"/>
        <v>B</v>
      </c>
      <c r="G24" s="28">
        <f t="shared" si="2"/>
        <v>84</v>
      </c>
      <c r="H24" s="28" t="str">
        <f t="shared" si="3"/>
        <v>B</v>
      </c>
      <c r="I24" s="36">
        <v>2</v>
      </c>
      <c r="J24" s="28" t="str">
        <f t="shared" si="4"/>
        <v>Memiliki kemampuan memahami bentuk, jenis, nilai estetika dalam kritik tari , namun perlu peningkatan dalam memahami ragam gerak dasar tari berdasarkan hitungan maupun iringan</v>
      </c>
      <c r="K24" s="28">
        <f t="shared" si="5"/>
        <v>86.5</v>
      </c>
      <c r="L24" s="28" t="str">
        <f t="shared" si="6"/>
        <v>A</v>
      </c>
      <c r="M24" s="28">
        <f t="shared" si="7"/>
        <v>86.5</v>
      </c>
      <c r="N24" s="28" t="str">
        <f t="shared" si="8"/>
        <v>A</v>
      </c>
      <c r="O24" s="36">
        <v>1</v>
      </c>
      <c r="P24" s="28" t="str">
        <f t="shared" si="9"/>
        <v>Sangat terampil memeragakan gerak dasar tari sesuai dengan hitungan maupun iringan serta mengkomunikasikan kritik tari secara lisan maupun tulisan.</v>
      </c>
      <c r="Q24" s="39"/>
      <c r="R24" s="39" t="s">
        <v>8</v>
      </c>
      <c r="S24" s="18"/>
      <c r="T24" s="1">
        <v>82</v>
      </c>
      <c r="U24" s="1">
        <v>80</v>
      </c>
      <c r="V24" s="1">
        <v>86</v>
      </c>
      <c r="W24" s="1">
        <v>86</v>
      </c>
      <c r="X24" s="1"/>
      <c r="Y24" s="1"/>
      <c r="Z24" s="1"/>
      <c r="AA24" s="1"/>
      <c r="AB24" s="1"/>
      <c r="AC24" s="1"/>
      <c r="AD24" s="1"/>
      <c r="AE24" s="18"/>
      <c r="AF24" s="1">
        <v>86</v>
      </c>
      <c r="AG24" s="1">
        <v>86</v>
      </c>
      <c r="AH24" s="1">
        <v>86</v>
      </c>
      <c r="AI24" s="1">
        <v>88</v>
      </c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3"/>
      <c r="FH24" s="44"/>
      <c r="FI24" s="44"/>
      <c r="FJ24" s="42"/>
      <c r="FK24" s="42"/>
    </row>
    <row r="25" spans="1:167" x14ac:dyDescent="0.25">
      <c r="A25" s="19">
        <v>15</v>
      </c>
      <c r="B25" s="19">
        <v>143592</v>
      </c>
      <c r="C25" s="19" t="s">
        <v>130</v>
      </c>
      <c r="D25" s="18"/>
      <c r="E25" s="28">
        <f t="shared" si="0"/>
        <v>83</v>
      </c>
      <c r="F25" s="28" t="str">
        <f t="shared" si="1"/>
        <v>B</v>
      </c>
      <c r="G25" s="28">
        <f t="shared" si="2"/>
        <v>83</v>
      </c>
      <c r="H25" s="28" t="str">
        <f t="shared" si="3"/>
        <v>B</v>
      </c>
      <c r="I25" s="36">
        <v>2</v>
      </c>
      <c r="J25" s="28" t="str">
        <f t="shared" si="4"/>
        <v>Memiliki kemampuan memahami bentuk, jenis, nilai estetika dalam kritik tari , namun perlu peningkatan dalam memahami ragam gerak dasar tari berdasarkan hitungan maupun iringan</v>
      </c>
      <c r="K25" s="28">
        <f t="shared" si="5"/>
        <v>86</v>
      </c>
      <c r="L25" s="28" t="str">
        <f t="shared" si="6"/>
        <v>A</v>
      </c>
      <c r="M25" s="28">
        <f t="shared" si="7"/>
        <v>86</v>
      </c>
      <c r="N25" s="28" t="str">
        <f t="shared" si="8"/>
        <v>A</v>
      </c>
      <c r="O25" s="36">
        <v>1</v>
      </c>
      <c r="P25" s="28" t="str">
        <f t="shared" si="9"/>
        <v>Sangat terampil memeragakan gerak dasar tari sesuai dengan hitungan maupun iringan serta mengkomunikasikan kritik tari secara lisan maupun tulisan.</v>
      </c>
      <c r="Q25" s="39"/>
      <c r="R25" s="39" t="s">
        <v>8</v>
      </c>
      <c r="S25" s="18"/>
      <c r="T25" s="1">
        <v>80</v>
      </c>
      <c r="U25" s="1">
        <v>90</v>
      </c>
      <c r="V25" s="1">
        <v>80</v>
      </c>
      <c r="W25" s="1">
        <v>82</v>
      </c>
      <c r="X25" s="1"/>
      <c r="Y25" s="1"/>
      <c r="Z25" s="1"/>
      <c r="AA25" s="1"/>
      <c r="AB25" s="1"/>
      <c r="AC25" s="1"/>
      <c r="AD25" s="1"/>
      <c r="AE25" s="18"/>
      <c r="AF25" s="1">
        <v>84</v>
      </c>
      <c r="AG25" s="1">
        <v>88</v>
      </c>
      <c r="AH25" s="1">
        <v>86</v>
      </c>
      <c r="AI25" s="1">
        <v>86</v>
      </c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70" t="s">
        <v>80</v>
      </c>
      <c r="FD25" s="70"/>
      <c r="FE25" s="70"/>
      <c r="FG25" s="43">
        <v>7</v>
      </c>
      <c r="FH25" s="44"/>
      <c r="FI25" s="44"/>
      <c r="FJ25" s="42">
        <v>62247</v>
      </c>
      <c r="FK25" s="42">
        <v>62257</v>
      </c>
    </row>
    <row r="26" spans="1:167" x14ac:dyDescent="0.25">
      <c r="A26" s="19">
        <v>16</v>
      </c>
      <c r="B26" s="19">
        <v>143608</v>
      </c>
      <c r="C26" s="19" t="s">
        <v>131</v>
      </c>
      <c r="D26" s="18"/>
      <c r="E26" s="28">
        <f t="shared" si="0"/>
        <v>84</v>
      </c>
      <c r="F26" s="28" t="str">
        <f t="shared" si="1"/>
        <v>B</v>
      </c>
      <c r="G26" s="28">
        <f t="shared" si="2"/>
        <v>84</v>
      </c>
      <c r="H26" s="28" t="str">
        <f t="shared" si="3"/>
        <v>B</v>
      </c>
      <c r="I26" s="36">
        <v>2</v>
      </c>
      <c r="J26" s="28" t="str">
        <f t="shared" si="4"/>
        <v>Memiliki kemampuan memahami bentuk, jenis, nilai estetika dalam kritik tari , namun perlu peningkatan dalam memahami ragam gerak dasar tari berdasarkan hitungan maupun iringan</v>
      </c>
      <c r="K26" s="28">
        <f t="shared" si="5"/>
        <v>84.5</v>
      </c>
      <c r="L26" s="28" t="str">
        <f t="shared" si="6"/>
        <v>A</v>
      </c>
      <c r="M26" s="28">
        <f t="shared" si="7"/>
        <v>84.5</v>
      </c>
      <c r="N26" s="28" t="str">
        <f t="shared" si="8"/>
        <v>A</v>
      </c>
      <c r="O26" s="36">
        <v>1</v>
      </c>
      <c r="P26" s="28" t="str">
        <f t="shared" si="9"/>
        <v>Sangat terampil memeragakan gerak dasar tari sesuai dengan hitungan maupun iringan serta mengkomunikasikan kritik tari secara lisan maupun tulisan.</v>
      </c>
      <c r="Q26" s="39"/>
      <c r="R26" s="39" t="s">
        <v>8</v>
      </c>
      <c r="S26" s="18"/>
      <c r="T26" s="1">
        <v>82</v>
      </c>
      <c r="U26" s="1">
        <v>87</v>
      </c>
      <c r="V26" s="1">
        <v>82</v>
      </c>
      <c r="W26" s="1">
        <v>86</v>
      </c>
      <c r="X26" s="1"/>
      <c r="Y26" s="1"/>
      <c r="Z26" s="1"/>
      <c r="AA26" s="1"/>
      <c r="AB26" s="1"/>
      <c r="AC26" s="1"/>
      <c r="AD26" s="1"/>
      <c r="AE26" s="18"/>
      <c r="AF26" s="1">
        <v>88</v>
      </c>
      <c r="AG26" s="1">
        <v>84</v>
      </c>
      <c r="AH26" s="1">
        <v>84</v>
      </c>
      <c r="AI26" s="1">
        <v>82</v>
      </c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3"/>
      <c r="FH26" s="44"/>
      <c r="FI26" s="44"/>
      <c r="FJ26" s="42"/>
      <c r="FK26" s="42"/>
    </row>
    <row r="27" spans="1:167" x14ac:dyDescent="0.25">
      <c r="A27" s="19">
        <v>17</v>
      </c>
      <c r="B27" s="19">
        <v>143624</v>
      </c>
      <c r="C27" s="19" t="s">
        <v>132</v>
      </c>
      <c r="D27" s="18"/>
      <c r="E27" s="28">
        <f t="shared" si="0"/>
        <v>88</v>
      </c>
      <c r="F27" s="28" t="str">
        <f t="shared" si="1"/>
        <v>A</v>
      </c>
      <c r="G27" s="28">
        <f t="shared" si="2"/>
        <v>88</v>
      </c>
      <c r="H27" s="28" t="str">
        <f t="shared" si="3"/>
        <v>A</v>
      </c>
      <c r="I27" s="36">
        <v>1</v>
      </c>
      <c r="J27" s="28" t="str">
        <f t="shared" si="4"/>
        <v>Memiliki kemampuan memahami ragam gerak dasar tari berdasarkan hitungan maupun iringan, namun perlu peningkatan dalam memahami bentuk, jenis, nilai estetika dalam kritik tari</v>
      </c>
      <c r="K27" s="28">
        <f t="shared" si="5"/>
        <v>89</v>
      </c>
      <c r="L27" s="28" t="str">
        <f t="shared" si="6"/>
        <v>A</v>
      </c>
      <c r="M27" s="28">
        <f t="shared" si="7"/>
        <v>89</v>
      </c>
      <c r="N27" s="28" t="str">
        <f t="shared" si="8"/>
        <v>A</v>
      </c>
      <c r="O27" s="36">
        <v>1</v>
      </c>
      <c r="P27" s="28" t="str">
        <f t="shared" si="9"/>
        <v>Sangat terampil memeragakan gerak dasar tari sesuai dengan hitungan maupun iringan serta mengkomunikasikan kritik tari secara lisan maupun tulisan.</v>
      </c>
      <c r="Q27" s="39"/>
      <c r="R27" s="39" t="s">
        <v>8</v>
      </c>
      <c r="S27" s="18"/>
      <c r="T27" s="1">
        <v>80</v>
      </c>
      <c r="U27" s="1">
        <v>90</v>
      </c>
      <c r="V27" s="1">
        <v>90</v>
      </c>
      <c r="W27" s="1">
        <v>92</v>
      </c>
      <c r="X27" s="1"/>
      <c r="Y27" s="1"/>
      <c r="Z27" s="1"/>
      <c r="AA27" s="1"/>
      <c r="AB27" s="1"/>
      <c r="AC27" s="1"/>
      <c r="AD27" s="1"/>
      <c r="AE27" s="18"/>
      <c r="AF27" s="1">
        <v>88</v>
      </c>
      <c r="AG27" s="1">
        <v>88</v>
      </c>
      <c r="AH27" s="1">
        <v>90</v>
      </c>
      <c r="AI27" s="1">
        <v>90</v>
      </c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3">
        <v>8</v>
      </c>
      <c r="FH27" s="44"/>
      <c r="FI27" s="44"/>
      <c r="FJ27" s="42">
        <v>62248</v>
      </c>
      <c r="FK27" s="42">
        <v>62258</v>
      </c>
    </row>
    <row r="28" spans="1:167" x14ac:dyDescent="0.25">
      <c r="A28" s="19">
        <v>18</v>
      </c>
      <c r="B28" s="19">
        <v>143640</v>
      </c>
      <c r="C28" s="19" t="s">
        <v>133</v>
      </c>
      <c r="D28" s="18"/>
      <c r="E28" s="28">
        <f t="shared" si="0"/>
        <v>89</v>
      </c>
      <c r="F28" s="28" t="str">
        <f t="shared" si="1"/>
        <v>A</v>
      </c>
      <c r="G28" s="28">
        <f t="shared" si="2"/>
        <v>89</v>
      </c>
      <c r="H28" s="28" t="str">
        <f t="shared" si="3"/>
        <v>A</v>
      </c>
      <c r="I28" s="36">
        <v>1</v>
      </c>
      <c r="J28" s="28" t="str">
        <f t="shared" si="4"/>
        <v>Memiliki kemampuan memahami ragam gerak dasar tari berdasarkan hitungan maupun iringan, namun perlu peningkatan dalam memahami bentuk, jenis, nilai estetika dalam kritik tari</v>
      </c>
      <c r="K28" s="28">
        <f t="shared" si="5"/>
        <v>87.5</v>
      </c>
      <c r="L28" s="28" t="str">
        <f t="shared" si="6"/>
        <v>A</v>
      </c>
      <c r="M28" s="28">
        <f t="shared" si="7"/>
        <v>87.5</v>
      </c>
      <c r="N28" s="28" t="str">
        <f t="shared" si="8"/>
        <v>A</v>
      </c>
      <c r="O28" s="36">
        <v>1</v>
      </c>
      <c r="P28" s="28" t="str">
        <f t="shared" si="9"/>
        <v>Sangat terampil memeragakan gerak dasar tari sesuai dengan hitungan maupun iringan serta mengkomunikasikan kritik tari secara lisan maupun tulisan.</v>
      </c>
      <c r="Q28" s="39"/>
      <c r="R28" s="39" t="s">
        <v>8</v>
      </c>
      <c r="S28" s="18"/>
      <c r="T28" s="1">
        <v>84</v>
      </c>
      <c r="U28" s="1">
        <v>88</v>
      </c>
      <c r="V28" s="1">
        <v>90</v>
      </c>
      <c r="W28" s="1">
        <v>94</v>
      </c>
      <c r="X28" s="1"/>
      <c r="Y28" s="1"/>
      <c r="Z28" s="1"/>
      <c r="AA28" s="1"/>
      <c r="AB28" s="1"/>
      <c r="AC28" s="1"/>
      <c r="AD28" s="1"/>
      <c r="AE28" s="18"/>
      <c r="AF28" s="1">
        <v>86</v>
      </c>
      <c r="AG28" s="1">
        <v>88</v>
      </c>
      <c r="AH28" s="1">
        <v>88</v>
      </c>
      <c r="AI28" s="1">
        <v>88</v>
      </c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3"/>
      <c r="FH28" s="44"/>
      <c r="FI28" s="44"/>
      <c r="FJ28" s="42"/>
      <c r="FK28" s="42"/>
    </row>
    <row r="29" spans="1:167" x14ac:dyDescent="0.25">
      <c r="A29" s="19">
        <v>19</v>
      </c>
      <c r="B29" s="19">
        <v>143656</v>
      </c>
      <c r="C29" s="19" t="s">
        <v>134</v>
      </c>
      <c r="D29" s="18"/>
      <c r="E29" s="28">
        <f t="shared" si="0"/>
        <v>85</v>
      </c>
      <c r="F29" s="28" t="str">
        <f t="shared" si="1"/>
        <v>A</v>
      </c>
      <c r="G29" s="28">
        <f t="shared" si="2"/>
        <v>85</v>
      </c>
      <c r="H29" s="28" t="str">
        <f t="shared" si="3"/>
        <v>A</v>
      </c>
      <c r="I29" s="36">
        <v>1</v>
      </c>
      <c r="J29" s="28" t="str">
        <f t="shared" si="4"/>
        <v>Memiliki kemampuan memahami ragam gerak dasar tari berdasarkan hitungan maupun iringan, namun perlu peningkatan dalam memahami bentuk, jenis, nilai estetika dalam kritik tari</v>
      </c>
      <c r="K29" s="28">
        <f t="shared" si="5"/>
        <v>87</v>
      </c>
      <c r="L29" s="28" t="str">
        <f t="shared" si="6"/>
        <v>A</v>
      </c>
      <c r="M29" s="28">
        <f t="shared" si="7"/>
        <v>87</v>
      </c>
      <c r="N29" s="28" t="str">
        <f t="shared" si="8"/>
        <v>A</v>
      </c>
      <c r="O29" s="36">
        <v>1</v>
      </c>
      <c r="P29" s="28" t="str">
        <f t="shared" si="9"/>
        <v>Sangat terampil memeragakan gerak dasar tari sesuai dengan hitungan maupun iringan serta mengkomunikasikan kritik tari secara lisan maupun tulisan.</v>
      </c>
      <c r="Q29" s="39"/>
      <c r="R29" s="39" t="s">
        <v>8</v>
      </c>
      <c r="S29" s="18"/>
      <c r="T29" s="1">
        <v>80</v>
      </c>
      <c r="U29" s="1">
        <v>85</v>
      </c>
      <c r="V29" s="1">
        <v>86</v>
      </c>
      <c r="W29" s="1">
        <v>90</v>
      </c>
      <c r="X29" s="1"/>
      <c r="Y29" s="1"/>
      <c r="Z29" s="1"/>
      <c r="AA29" s="1"/>
      <c r="AB29" s="1"/>
      <c r="AC29" s="1"/>
      <c r="AD29" s="1"/>
      <c r="AE29" s="18"/>
      <c r="AF29" s="1">
        <v>86</v>
      </c>
      <c r="AG29" s="1">
        <v>86</v>
      </c>
      <c r="AH29" s="1">
        <v>88</v>
      </c>
      <c r="AI29" s="1">
        <v>88</v>
      </c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3">
        <v>9</v>
      </c>
      <c r="FH29" s="44"/>
      <c r="FI29" s="44"/>
      <c r="FJ29" s="42">
        <v>62249</v>
      </c>
      <c r="FK29" s="42">
        <v>62259</v>
      </c>
    </row>
    <row r="30" spans="1:167" x14ac:dyDescent="0.25">
      <c r="A30" s="19">
        <v>20</v>
      </c>
      <c r="B30" s="19">
        <v>143672</v>
      </c>
      <c r="C30" s="19" t="s">
        <v>135</v>
      </c>
      <c r="D30" s="18"/>
      <c r="E30" s="28">
        <f t="shared" si="0"/>
        <v>88</v>
      </c>
      <c r="F30" s="28" t="str">
        <f t="shared" si="1"/>
        <v>A</v>
      </c>
      <c r="G30" s="28">
        <f t="shared" si="2"/>
        <v>88</v>
      </c>
      <c r="H30" s="28" t="str">
        <f t="shared" si="3"/>
        <v>A</v>
      </c>
      <c r="I30" s="36">
        <v>1</v>
      </c>
      <c r="J30" s="28" t="str">
        <f t="shared" si="4"/>
        <v>Memiliki kemampuan memahami ragam gerak dasar tari berdasarkan hitungan maupun iringan, namun perlu peningkatan dalam memahami bentuk, jenis, nilai estetika dalam kritik tari</v>
      </c>
      <c r="K30" s="28">
        <f t="shared" si="5"/>
        <v>87.5</v>
      </c>
      <c r="L30" s="28" t="str">
        <f t="shared" si="6"/>
        <v>A</v>
      </c>
      <c r="M30" s="28">
        <f t="shared" si="7"/>
        <v>87.5</v>
      </c>
      <c r="N30" s="28" t="str">
        <f t="shared" si="8"/>
        <v>A</v>
      </c>
      <c r="O30" s="36">
        <v>1</v>
      </c>
      <c r="P30" s="28" t="str">
        <f t="shared" si="9"/>
        <v>Sangat terampil memeragakan gerak dasar tari sesuai dengan hitungan maupun iringan serta mengkomunikasikan kritik tari secara lisan maupun tulisan.</v>
      </c>
      <c r="Q30" s="39"/>
      <c r="R30" s="39" t="s">
        <v>8</v>
      </c>
      <c r="S30" s="18"/>
      <c r="T30" s="1">
        <v>82</v>
      </c>
      <c r="U30" s="1">
        <v>87</v>
      </c>
      <c r="V30" s="1">
        <v>90</v>
      </c>
      <c r="W30" s="1">
        <v>92</v>
      </c>
      <c r="X30" s="1"/>
      <c r="Y30" s="1"/>
      <c r="Z30" s="1"/>
      <c r="AA30" s="1"/>
      <c r="AB30" s="1"/>
      <c r="AC30" s="1"/>
      <c r="AD30" s="1"/>
      <c r="AE30" s="18"/>
      <c r="AF30" s="1">
        <v>86</v>
      </c>
      <c r="AG30" s="1">
        <v>88</v>
      </c>
      <c r="AH30" s="1">
        <v>88</v>
      </c>
      <c r="AI30" s="1">
        <v>88</v>
      </c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3"/>
      <c r="FH30" s="44"/>
      <c r="FI30" s="44"/>
      <c r="FJ30" s="42"/>
      <c r="FK30" s="42"/>
    </row>
    <row r="31" spans="1:167" x14ac:dyDescent="0.25">
      <c r="A31" s="19">
        <v>21</v>
      </c>
      <c r="B31" s="19">
        <v>143688</v>
      </c>
      <c r="C31" s="19" t="s">
        <v>136</v>
      </c>
      <c r="D31" s="18"/>
      <c r="E31" s="28">
        <f t="shared" si="0"/>
        <v>86</v>
      </c>
      <c r="F31" s="28" t="str">
        <f t="shared" si="1"/>
        <v>A</v>
      </c>
      <c r="G31" s="28">
        <f t="shared" si="2"/>
        <v>86</v>
      </c>
      <c r="H31" s="28" t="str">
        <f t="shared" si="3"/>
        <v>A</v>
      </c>
      <c r="I31" s="36">
        <v>1</v>
      </c>
      <c r="J31" s="28" t="str">
        <f t="shared" si="4"/>
        <v>Memiliki kemampuan memahami ragam gerak dasar tari berdasarkan hitungan maupun iringan, namun perlu peningkatan dalam memahami bentuk, jenis, nilai estetika dalam kritik tari</v>
      </c>
      <c r="K31" s="28">
        <f t="shared" si="5"/>
        <v>85</v>
      </c>
      <c r="L31" s="28" t="str">
        <f t="shared" si="6"/>
        <v>A</v>
      </c>
      <c r="M31" s="28">
        <f t="shared" si="7"/>
        <v>85</v>
      </c>
      <c r="N31" s="28" t="str">
        <f t="shared" si="8"/>
        <v>A</v>
      </c>
      <c r="O31" s="36">
        <v>1</v>
      </c>
      <c r="P31" s="28" t="str">
        <f t="shared" si="9"/>
        <v>Sangat terampil memeragakan gerak dasar tari sesuai dengan hitungan maupun iringan serta mengkomunikasikan kritik tari secara lisan maupun tulisan.</v>
      </c>
      <c r="Q31" s="39"/>
      <c r="R31" s="39" t="s">
        <v>8</v>
      </c>
      <c r="S31" s="18"/>
      <c r="T31" s="1">
        <v>82</v>
      </c>
      <c r="U31" s="1">
        <v>89</v>
      </c>
      <c r="V31" s="1">
        <v>88</v>
      </c>
      <c r="W31" s="1">
        <v>86</v>
      </c>
      <c r="X31" s="1"/>
      <c r="Y31" s="1"/>
      <c r="Z31" s="1"/>
      <c r="AA31" s="1"/>
      <c r="AB31" s="1"/>
      <c r="AC31" s="1"/>
      <c r="AD31" s="1"/>
      <c r="AE31" s="18"/>
      <c r="AF31" s="1">
        <v>86</v>
      </c>
      <c r="AG31" s="1">
        <v>84</v>
      </c>
      <c r="AH31" s="1">
        <v>86</v>
      </c>
      <c r="AI31" s="1">
        <v>84</v>
      </c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3">
        <v>10</v>
      </c>
      <c r="FH31" s="44"/>
      <c r="FI31" s="44"/>
      <c r="FJ31" s="42">
        <v>62250</v>
      </c>
      <c r="FK31" s="42">
        <v>62260</v>
      </c>
    </row>
    <row r="32" spans="1:167" x14ac:dyDescent="0.25">
      <c r="A32" s="19">
        <v>22</v>
      </c>
      <c r="B32" s="19">
        <v>143704</v>
      </c>
      <c r="C32" s="19" t="s">
        <v>137</v>
      </c>
      <c r="D32" s="18"/>
      <c r="E32" s="28">
        <f t="shared" si="0"/>
        <v>91</v>
      </c>
      <c r="F32" s="28" t="str">
        <f t="shared" si="1"/>
        <v>A</v>
      </c>
      <c r="G32" s="28">
        <f t="shared" si="2"/>
        <v>91</v>
      </c>
      <c r="H32" s="28" t="str">
        <f t="shared" si="3"/>
        <v>A</v>
      </c>
      <c r="I32" s="36">
        <v>1</v>
      </c>
      <c r="J32" s="28" t="str">
        <f t="shared" si="4"/>
        <v>Memiliki kemampuan memahami ragam gerak dasar tari berdasarkan hitungan maupun iringan, namun perlu peningkatan dalam memahami bentuk, jenis, nilai estetika dalam kritik tari</v>
      </c>
      <c r="K32" s="28">
        <f t="shared" si="5"/>
        <v>89</v>
      </c>
      <c r="L32" s="28" t="str">
        <f t="shared" si="6"/>
        <v>A</v>
      </c>
      <c r="M32" s="28">
        <f t="shared" si="7"/>
        <v>89</v>
      </c>
      <c r="N32" s="28" t="str">
        <f t="shared" si="8"/>
        <v>A</v>
      </c>
      <c r="O32" s="36">
        <v>1</v>
      </c>
      <c r="P32" s="28" t="str">
        <f t="shared" si="9"/>
        <v>Sangat terampil memeragakan gerak dasar tari sesuai dengan hitungan maupun iringan serta mengkomunikasikan kritik tari secara lisan maupun tulisan.</v>
      </c>
      <c r="Q32" s="39"/>
      <c r="R32" s="39" t="s">
        <v>8</v>
      </c>
      <c r="S32" s="18"/>
      <c r="T32" s="1">
        <v>84</v>
      </c>
      <c r="U32" s="1">
        <v>92</v>
      </c>
      <c r="V32" s="1">
        <v>94</v>
      </c>
      <c r="W32" s="1">
        <v>94</v>
      </c>
      <c r="X32" s="1"/>
      <c r="Y32" s="1"/>
      <c r="Z32" s="1"/>
      <c r="AA32" s="1"/>
      <c r="AB32" s="1"/>
      <c r="AC32" s="1"/>
      <c r="AD32" s="1"/>
      <c r="AE32" s="18"/>
      <c r="AF32" s="1">
        <v>86</v>
      </c>
      <c r="AG32" s="1">
        <v>86</v>
      </c>
      <c r="AH32" s="1">
        <v>90</v>
      </c>
      <c r="AI32" s="1">
        <v>94</v>
      </c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3"/>
      <c r="FH32" s="42"/>
      <c r="FI32" s="42"/>
      <c r="FJ32" s="42"/>
      <c r="FK32" s="42"/>
    </row>
    <row r="33" spans="1:157" x14ac:dyDescent="0.25">
      <c r="A33" s="19">
        <v>23</v>
      </c>
      <c r="B33" s="19">
        <v>143720</v>
      </c>
      <c r="C33" s="19" t="s">
        <v>138</v>
      </c>
      <c r="D33" s="18"/>
      <c r="E33" s="28">
        <f t="shared" si="0"/>
        <v>92</v>
      </c>
      <c r="F33" s="28" t="str">
        <f t="shared" si="1"/>
        <v>A</v>
      </c>
      <c r="G33" s="28">
        <f t="shared" si="2"/>
        <v>92</v>
      </c>
      <c r="H33" s="28" t="str">
        <f t="shared" si="3"/>
        <v>A</v>
      </c>
      <c r="I33" s="36">
        <v>1</v>
      </c>
      <c r="J33" s="28" t="str">
        <f t="shared" si="4"/>
        <v>Memiliki kemampuan memahami ragam gerak dasar tari berdasarkan hitungan maupun iringan, namun perlu peningkatan dalam memahami bentuk, jenis, nilai estetika dalam kritik tari</v>
      </c>
      <c r="K33" s="28">
        <f t="shared" si="5"/>
        <v>89.5</v>
      </c>
      <c r="L33" s="28" t="str">
        <f t="shared" si="6"/>
        <v>A</v>
      </c>
      <c r="M33" s="28">
        <f t="shared" si="7"/>
        <v>89.5</v>
      </c>
      <c r="N33" s="28" t="str">
        <f t="shared" si="8"/>
        <v>A</v>
      </c>
      <c r="O33" s="36">
        <v>1</v>
      </c>
      <c r="P33" s="28" t="str">
        <f t="shared" si="9"/>
        <v>Sangat terampil memeragakan gerak dasar tari sesuai dengan hitungan maupun iringan serta mengkomunikasikan kritik tari secara lisan maupun tulisan.</v>
      </c>
      <c r="Q33" s="39"/>
      <c r="R33" s="39" t="s">
        <v>8</v>
      </c>
      <c r="S33" s="18"/>
      <c r="T33" s="1">
        <v>86</v>
      </c>
      <c r="U33" s="1">
        <v>91</v>
      </c>
      <c r="V33" s="1">
        <v>96</v>
      </c>
      <c r="W33" s="1">
        <v>94</v>
      </c>
      <c r="X33" s="1"/>
      <c r="Y33" s="1"/>
      <c r="Z33" s="1"/>
      <c r="AA33" s="1"/>
      <c r="AB33" s="1"/>
      <c r="AC33" s="1"/>
      <c r="AD33" s="1"/>
      <c r="AE33" s="18"/>
      <c r="AF33" s="1">
        <v>82</v>
      </c>
      <c r="AG33" s="1">
        <v>86</v>
      </c>
      <c r="AH33" s="1">
        <v>96</v>
      </c>
      <c r="AI33" s="1">
        <v>94</v>
      </c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143736</v>
      </c>
      <c r="C34" s="19" t="s">
        <v>139</v>
      </c>
      <c r="D34" s="18"/>
      <c r="E34" s="28">
        <f t="shared" si="0"/>
        <v>89</v>
      </c>
      <c r="F34" s="28" t="str">
        <f t="shared" si="1"/>
        <v>A</v>
      </c>
      <c r="G34" s="28">
        <f t="shared" si="2"/>
        <v>89</v>
      </c>
      <c r="H34" s="28" t="str">
        <f t="shared" si="3"/>
        <v>A</v>
      </c>
      <c r="I34" s="36">
        <v>1</v>
      </c>
      <c r="J34" s="28" t="str">
        <f t="shared" si="4"/>
        <v>Memiliki kemampuan memahami ragam gerak dasar tari berdasarkan hitungan maupun iringan, namun perlu peningkatan dalam memahami bentuk, jenis, nilai estetika dalam kritik tari</v>
      </c>
      <c r="K34" s="28">
        <f t="shared" si="5"/>
        <v>85.5</v>
      </c>
      <c r="L34" s="28" t="str">
        <f t="shared" si="6"/>
        <v>A</v>
      </c>
      <c r="M34" s="28">
        <f t="shared" si="7"/>
        <v>85.5</v>
      </c>
      <c r="N34" s="28" t="str">
        <f t="shared" si="8"/>
        <v>A</v>
      </c>
      <c r="O34" s="36">
        <v>1</v>
      </c>
      <c r="P34" s="28" t="str">
        <f t="shared" si="9"/>
        <v>Sangat terampil memeragakan gerak dasar tari sesuai dengan hitungan maupun iringan serta mengkomunikasikan kritik tari secara lisan maupun tulisan.</v>
      </c>
      <c r="Q34" s="39"/>
      <c r="R34" s="39" t="s">
        <v>8</v>
      </c>
      <c r="S34" s="18"/>
      <c r="T34" s="1">
        <v>84</v>
      </c>
      <c r="U34" s="1">
        <v>91</v>
      </c>
      <c r="V34" s="1">
        <v>90</v>
      </c>
      <c r="W34" s="1">
        <v>92</v>
      </c>
      <c r="X34" s="1"/>
      <c r="Y34" s="1"/>
      <c r="Z34" s="1"/>
      <c r="AA34" s="1"/>
      <c r="AB34" s="1"/>
      <c r="AC34" s="1"/>
      <c r="AD34" s="1"/>
      <c r="AE34" s="18"/>
      <c r="AF34" s="1">
        <v>82</v>
      </c>
      <c r="AG34" s="1">
        <v>86</v>
      </c>
      <c r="AH34" s="1">
        <v>88</v>
      </c>
      <c r="AI34" s="1">
        <v>86</v>
      </c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143752</v>
      </c>
      <c r="C35" s="19" t="s">
        <v>140</v>
      </c>
      <c r="D35" s="18"/>
      <c r="E35" s="28">
        <f t="shared" si="0"/>
        <v>85</v>
      </c>
      <c r="F35" s="28" t="str">
        <f t="shared" si="1"/>
        <v>A</v>
      </c>
      <c r="G35" s="28">
        <f t="shared" si="2"/>
        <v>85</v>
      </c>
      <c r="H35" s="28" t="str">
        <f t="shared" si="3"/>
        <v>A</v>
      </c>
      <c r="I35" s="36">
        <v>1</v>
      </c>
      <c r="J35" s="28" t="str">
        <f t="shared" si="4"/>
        <v>Memiliki kemampuan memahami ragam gerak dasar tari berdasarkan hitungan maupun iringan, namun perlu peningkatan dalam memahami bentuk, jenis, nilai estetika dalam kritik tari</v>
      </c>
      <c r="K35" s="28">
        <f t="shared" si="5"/>
        <v>85</v>
      </c>
      <c r="L35" s="28" t="str">
        <f t="shared" si="6"/>
        <v>A</v>
      </c>
      <c r="M35" s="28">
        <f t="shared" si="7"/>
        <v>85</v>
      </c>
      <c r="N35" s="28" t="str">
        <f t="shared" si="8"/>
        <v>A</v>
      </c>
      <c r="O35" s="36">
        <v>1</v>
      </c>
      <c r="P35" s="28" t="str">
        <f t="shared" si="9"/>
        <v>Sangat terampil memeragakan gerak dasar tari sesuai dengan hitungan maupun iringan serta mengkomunikasikan kritik tari secara lisan maupun tulisan.</v>
      </c>
      <c r="Q35" s="39"/>
      <c r="R35" s="39" t="s">
        <v>8</v>
      </c>
      <c r="S35" s="18"/>
      <c r="T35" s="1">
        <v>84</v>
      </c>
      <c r="U35" s="1">
        <v>91</v>
      </c>
      <c r="V35" s="1">
        <v>82</v>
      </c>
      <c r="W35" s="1">
        <v>84</v>
      </c>
      <c r="X35" s="1"/>
      <c r="Y35" s="1"/>
      <c r="Z35" s="1"/>
      <c r="AA35" s="1"/>
      <c r="AB35" s="1"/>
      <c r="AC35" s="1"/>
      <c r="AD35" s="1"/>
      <c r="AE35" s="18"/>
      <c r="AF35" s="1">
        <v>82</v>
      </c>
      <c r="AG35" s="1">
        <v>86</v>
      </c>
      <c r="AH35" s="1">
        <v>86</v>
      </c>
      <c r="AI35" s="1">
        <v>86</v>
      </c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143768</v>
      </c>
      <c r="C36" s="19" t="s">
        <v>141</v>
      </c>
      <c r="D36" s="18"/>
      <c r="E36" s="28">
        <f t="shared" si="0"/>
        <v>86</v>
      </c>
      <c r="F36" s="28" t="str">
        <f t="shared" si="1"/>
        <v>A</v>
      </c>
      <c r="G36" s="28">
        <f t="shared" si="2"/>
        <v>86</v>
      </c>
      <c r="H36" s="28" t="str">
        <f t="shared" si="3"/>
        <v>A</v>
      </c>
      <c r="I36" s="36">
        <v>1</v>
      </c>
      <c r="J36" s="28" t="str">
        <f t="shared" si="4"/>
        <v>Memiliki kemampuan memahami ragam gerak dasar tari berdasarkan hitungan maupun iringan, namun perlu peningkatan dalam memahami bentuk, jenis, nilai estetika dalam kritik tari</v>
      </c>
      <c r="K36" s="28">
        <f t="shared" si="5"/>
        <v>85.5</v>
      </c>
      <c r="L36" s="28" t="str">
        <f t="shared" si="6"/>
        <v>A</v>
      </c>
      <c r="M36" s="28">
        <f t="shared" si="7"/>
        <v>85.5</v>
      </c>
      <c r="N36" s="28" t="str">
        <f t="shared" si="8"/>
        <v>A</v>
      </c>
      <c r="O36" s="36">
        <v>1</v>
      </c>
      <c r="P36" s="28" t="str">
        <f t="shared" si="9"/>
        <v>Sangat terampil memeragakan gerak dasar tari sesuai dengan hitungan maupun iringan serta mengkomunikasikan kritik tari secara lisan maupun tulisan.</v>
      </c>
      <c r="Q36" s="39"/>
      <c r="R36" s="39" t="s">
        <v>8</v>
      </c>
      <c r="S36" s="18"/>
      <c r="T36" s="1">
        <v>80</v>
      </c>
      <c r="U36" s="1">
        <v>90</v>
      </c>
      <c r="V36" s="1">
        <v>86</v>
      </c>
      <c r="W36" s="1">
        <v>88</v>
      </c>
      <c r="X36" s="1"/>
      <c r="Y36" s="1"/>
      <c r="Z36" s="1"/>
      <c r="AA36" s="1"/>
      <c r="AB36" s="1"/>
      <c r="AC36" s="1"/>
      <c r="AD36" s="1"/>
      <c r="AE36" s="18"/>
      <c r="AF36" s="1">
        <v>82</v>
      </c>
      <c r="AG36" s="1">
        <v>86</v>
      </c>
      <c r="AH36" s="1">
        <v>86</v>
      </c>
      <c r="AI36" s="1">
        <v>88</v>
      </c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143784</v>
      </c>
      <c r="C37" s="19" t="s">
        <v>142</v>
      </c>
      <c r="D37" s="18"/>
      <c r="E37" s="28">
        <f t="shared" si="0"/>
        <v>83</v>
      </c>
      <c r="F37" s="28" t="str">
        <f t="shared" si="1"/>
        <v>B</v>
      </c>
      <c r="G37" s="28">
        <f t="shared" si="2"/>
        <v>83</v>
      </c>
      <c r="H37" s="28" t="str">
        <f t="shared" si="3"/>
        <v>B</v>
      </c>
      <c r="I37" s="36">
        <v>2</v>
      </c>
      <c r="J37" s="28" t="str">
        <f t="shared" si="4"/>
        <v>Memiliki kemampuan memahami bentuk, jenis, nilai estetika dalam kritik tari , namun perlu peningkatan dalam memahami ragam gerak dasar tari berdasarkan hitungan maupun iringan</v>
      </c>
      <c r="K37" s="28">
        <f t="shared" si="5"/>
        <v>86</v>
      </c>
      <c r="L37" s="28" t="str">
        <f t="shared" si="6"/>
        <v>A</v>
      </c>
      <c r="M37" s="28">
        <f t="shared" si="7"/>
        <v>86</v>
      </c>
      <c r="N37" s="28" t="str">
        <f t="shared" si="8"/>
        <v>A</v>
      </c>
      <c r="O37" s="36">
        <v>1</v>
      </c>
      <c r="P37" s="28" t="str">
        <f t="shared" si="9"/>
        <v>Sangat terampil memeragakan gerak dasar tari sesuai dengan hitungan maupun iringan serta mengkomunikasikan kritik tari secara lisan maupun tulisan.</v>
      </c>
      <c r="Q37" s="39"/>
      <c r="R37" s="39" t="s">
        <v>8</v>
      </c>
      <c r="S37" s="18"/>
      <c r="T37" s="1">
        <v>84</v>
      </c>
      <c r="U37" s="1">
        <v>85</v>
      </c>
      <c r="V37" s="1">
        <v>80</v>
      </c>
      <c r="W37" s="1">
        <v>82</v>
      </c>
      <c r="X37" s="1"/>
      <c r="Y37" s="1"/>
      <c r="Z37" s="1"/>
      <c r="AA37" s="1"/>
      <c r="AB37" s="1"/>
      <c r="AC37" s="1"/>
      <c r="AD37" s="1"/>
      <c r="AE37" s="18"/>
      <c r="AF37" s="1">
        <v>88</v>
      </c>
      <c r="AG37" s="1">
        <v>86</v>
      </c>
      <c r="AH37" s="1">
        <v>84</v>
      </c>
      <c r="AI37" s="1">
        <v>86</v>
      </c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143800</v>
      </c>
      <c r="C38" s="19" t="s">
        <v>143</v>
      </c>
      <c r="D38" s="18"/>
      <c r="E38" s="28">
        <f t="shared" si="0"/>
        <v>88</v>
      </c>
      <c r="F38" s="28" t="str">
        <f t="shared" si="1"/>
        <v>A</v>
      </c>
      <c r="G38" s="28">
        <f t="shared" si="2"/>
        <v>88</v>
      </c>
      <c r="H38" s="28" t="str">
        <f t="shared" si="3"/>
        <v>A</v>
      </c>
      <c r="I38" s="36">
        <v>1</v>
      </c>
      <c r="J38" s="28" t="str">
        <f t="shared" si="4"/>
        <v>Memiliki kemampuan memahami ragam gerak dasar tari berdasarkan hitungan maupun iringan, namun perlu peningkatan dalam memahami bentuk, jenis, nilai estetika dalam kritik tari</v>
      </c>
      <c r="K38" s="28">
        <f t="shared" si="5"/>
        <v>88</v>
      </c>
      <c r="L38" s="28" t="str">
        <f t="shared" si="6"/>
        <v>A</v>
      </c>
      <c r="M38" s="28">
        <f t="shared" si="7"/>
        <v>88</v>
      </c>
      <c r="N38" s="28" t="str">
        <f t="shared" si="8"/>
        <v>A</v>
      </c>
      <c r="O38" s="36">
        <v>1</v>
      </c>
      <c r="P38" s="28" t="str">
        <f t="shared" si="9"/>
        <v>Sangat terampil memeragakan gerak dasar tari sesuai dengan hitungan maupun iringan serta mengkomunikasikan kritik tari secara lisan maupun tulisan.</v>
      </c>
      <c r="Q38" s="39"/>
      <c r="R38" s="39" t="s">
        <v>8</v>
      </c>
      <c r="S38" s="18"/>
      <c r="T38" s="1">
        <v>84</v>
      </c>
      <c r="U38" s="1">
        <v>93</v>
      </c>
      <c r="V38" s="1">
        <v>86</v>
      </c>
      <c r="W38" s="1">
        <v>90</v>
      </c>
      <c r="X38" s="1"/>
      <c r="Y38" s="1"/>
      <c r="Z38" s="1"/>
      <c r="AA38" s="1"/>
      <c r="AB38" s="1"/>
      <c r="AC38" s="1"/>
      <c r="AD38" s="1"/>
      <c r="AE38" s="18"/>
      <c r="AF38" s="1">
        <v>86</v>
      </c>
      <c r="AG38" s="1">
        <v>86</v>
      </c>
      <c r="AH38" s="1">
        <v>90</v>
      </c>
      <c r="AI38" s="1">
        <v>90</v>
      </c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143816</v>
      </c>
      <c r="C39" s="19" t="s">
        <v>144</v>
      </c>
      <c r="D39" s="18"/>
      <c r="E39" s="28">
        <f t="shared" si="0"/>
        <v>86</v>
      </c>
      <c r="F39" s="28" t="str">
        <f t="shared" si="1"/>
        <v>A</v>
      </c>
      <c r="G39" s="28">
        <f t="shared" si="2"/>
        <v>86</v>
      </c>
      <c r="H39" s="28" t="str">
        <f t="shared" si="3"/>
        <v>A</v>
      </c>
      <c r="I39" s="36">
        <v>1</v>
      </c>
      <c r="J39" s="28" t="str">
        <f t="shared" si="4"/>
        <v>Memiliki kemampuan memahami ragam gerak dasar tari berdasarkan hitungan maupun iringan, namun perlu peningkatan dalam memahami bentuk, jenis, nilai estetika dalam kritik tari</v>
      </c>
      <c r="K39" s="28">
        <f t="shared" si="5"/>
        <v>84</v>
      </c>
      <c r="L39" s="28" t="str">
        <f t="shared" si="6"/>
        <v>B</v>
      </c>
      <c r="M39" s="28">
        <f t="shared" si="7"/>
        <v>84</v>
      </c>
      <c r="N39" s="28" t="str">
        <f t="shared" si="8"/>
        <v>B</v>
      </c>
      <c r="O39" s="36">
        <v>1</v>
      </c>
      <c r="P39" s="28" t="str">
        <f t="shared" si="9"/>
        <v>Sangat terampil memeragakan gerak dasar tari sesuai dengan hitungan maupun iringan serta mengkomunikasikan kritik tari secara lisan maupun tulisan.</v>
      </c>
      <c r="Q39" s="39"/>
      <c r="R39" s="39" t="s">
        <v>8</v>
      </c>
      <c r="S39" s="18"/>
      <c r="T39" s="1">
        <v>84</v>
      </c>
      <c r="U39" s="1">
        <v>90</v>
      </c>
      <c r="V39" s="1">
        <v>84</v>
      </c>
      <c r="W39" s="1">
        <v>86</v>
      </c>
      <c r="X39" s="1"/>
      <c r="Y39" s="1"/>
      <c r="Z39" s="1"/>
      <c r="AA39" s="1"/>
      <c r="AB39" s="1"/>
      <c r="AC39" s="1"/>
      <c r="AD39" s="1"/>
      <c r="AE39" s="18"/>
      <c r="AF39" s="1">
        <v>82</v>
      </c>
      <c r="AG39" s="1">
        <v>84</v>
      </c>
      <c r="AH39" s="1">
        <v>84</v>
      </c>
      <c r="AI39" s="1">
        <v>86</v>
      </c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143832</v>
      </c>
      <c r="C40" s="19" t="s">
        <v>145</v>
      </c>
      <c r="D40" s="18"/>
      <c r="E40" s="28">
        <f t="shared" si="0"/>
        <v>85</v>
      </c>
      <c r="F40" s="28" t="str">
        <f t="shared" si="1"/>
        <v>A</v>
      </c>
      <c r="G40" s="28">
        <f t="shared" si="2"/>
        <v>85</v>
      </c>
      <c r="H40" s="28" t="str">
        <f t="shared" si="3"/>
        <v>A</v>
      </c>
      <c r="I40" s="36">
        <v>1</v>
      </c>
      <c r="J40" s="28" t="str">
        <f t="shared" si="4"/>
        <v>Memiliki kemampuan memahami ragam gerak dasar tari berdasarkan hitungan maupun iringan, namun perlu peningkatan dalam memahami bentuk, jenis, nilai estetika dalam kritik tari</v>
      </c>
      <c r="K40" s="28">
        <f t="shared" si="5"/>
        <v>84.5</v>
      </c>
      <c r="L40" s="28" t="str">
        <f t="shared" si="6"/>
        <v>A</v>
      </c>
      <c r="M40" s="28">
        <f t="shared" si="7"/>
        <v>84.5</v>
      </c>
      <c r="N40" s="28" t="str">
        <f t="shared" si="8"/>
        <v>A</v>
      </c>
      <c r="O40" s="36">
        <v>1</v>
      </c>
      <c r="P40" s="28" t="str">
        <f t="shared" si="9"/>
        <v>Sangat terampil memeragakan gerak dasar tari sesuai dengan hitungan maupun iringan serta mengkomunikasikan kritik tari secara lisan maupun tulisan.</v>
      </c>
      <c r="Q40" s="39"/>
      <c r="R40" s="39" t="s">
        <v>8</v>
      </c>
      <c r="S40" s="18"/>
      <c r="T40" s="1">
        <v>84</v>
      </c>
      <c r="U40" s="1">
        <v>92</v>
      </c>
      <c r="V40" s="1">
        <v>80</v>
      </c>
      <c r="W40" s="1">
        <v>84</v>
      </c>
      <c r="X40" s="1"/>
      <c r="Y40" s="1"/>
      <c r="Z40" s="1"/>
      <c r="AA40" s="1"/>
      <c r="AB40" s="1"/>
      <c r="AC40" s="1"/>
      <c r="AD40" s="1"/>
      <c r="AE40" s="18"/>
      <c r="AF40" s="1">
        <v>86</v>
      </c>
      <c r="AG40" s="1">
        <v>84</v>
      </c>
      <c r="AH40" s="1">
        <v>84</v>
      </c>
      <c r="AI40" s="1">
        <v>84</v>
      </c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143848</v>
      </c>
      <c r="C41" s="19" t="s">
        <v>146</v>
      </c>
      <c r="D41" s="18"/>
      <c r="E41" s="28">
        <f t="shared" si="0"/>
        <v>84</v>
      </c>
      <c r="F41" s="28" t="str">
        <f t="shared" si="1"/>
        <v>B</v>
      </c>
      <c r="G41" s="28">
        <f t="shared" si="2"/>
        <v>84</v>
      </c>
      <c r="H41" s="28" t="str">
        <f t="shared" si="3"/>
        <v>B</v>
      </c>
      <c r="I41" s="36">
        <v>2</v>
      </c>
      <c r="J41" s="28" t="str">
        <f t="shared" si="4"/>
        <v>Memiliki kemampuan memahami bentuk, jenis, nilai estetika dalam kritik tari , namun perlu peningkatan dalam memahami ragam gerak dasar tari berdasarkan hitungan maupun iringan</v>
      </c>
      <c r="K41" s="28">
        <f t="shared" si="5"/>
        <v>85.5</v>
      </c>
      <c r="L41" s="28" t="str">
        <f t="shared" si="6"/>
        <v>A</v>
      </c>
      <c r="M41" s="28">
        <f t="shared" si="7"/>
        <v>85.5</v>
      </c>
      <c r="N41" s="28" t="str">
        <f t="shared" si="8"/>
        <v>A</v>
      </c>
      <c r="O41" s="36">
        <v>1</v>
      </c>
      <c r="P41" s="28" t="str">
        <f t="shared" si="9"/>
        <v>Sangat terampil memeragakan gerak dasar tari sesuai dengan hitungan maupun iringan serta mengkomunikasikan kritik tari secara lisan maupun tulisan.</v>
      </c>
      <c r="Q41" s="39"/>
      <c r="R41" s="39" t="s">
        <v>8</v>
      </c>
      <c r="S41" s="18"/>
      <c r="T41" s="1">
        <v>80</v>
      </c>
      <c r="U41" s="1">
        <v>90</v>
      </c>
      <c r="V41" s="1">
        <v>82</v>
      </c>
      <c r="W41" s="1">
        <v>84</v>
      </c>
      <c r="X41" s="1"/>
      <c r="Y41" s="1"/>
      <c r="Z41" s="1"/>
      <c r="AA41" s="1"/>
      <c r="AB41" s="1"/>
      <c r="AC41" s="1"/>
      <c r="AD41" s="1"/>
      <c r="AE41" s="18"/>
      <c r="AF41" s="1">
        <v>84</v>
      </c>
      <c r="AG41" s="1">
        <v>84</v>
      </c>
      <c r="AH41" s="1">
        <v>88</v>
      </c>
      <c r="AI41" s="1">
        <v>86</v>
      </c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143864</v>
      </c>
      <c r="C42" s="19" t="s">
        <v>147</v>
      </c>
      <c r="D42" s="18"/>
      <c r="E42" s="28">
        <f t="shared" si="0"/>
        <v>84</v>
      </c>
      <c r="F42" s="28" t="str">
        <f t="shared" si="1"/>
        <v>B</v>
      </c>
      <c r="G42" s="28">
        <f t="shared" si="2"/>
        <v>84</v>
      </c>
      <c r="H42" s="28" t="str">
        <f t="shared" si="3"/>
        <v>B</v>
      </c>
      <c r="I42" s="36">
        <v>2</v>
      </c>
      <c r="J42" s="28" t="str">
        <f t="shared" si="4"/>
        <v>Memiliki kemampuan memahami bentuk, jenis, nilai estetika dalam kritik tari , namun perlu peningkatan dalam memahami ragam gerak dasar tari berdasarkan hitungan maupun iringan</v>
      </c>
      <c r="K42" s="28">
        <f t="shared" si="5"/>
        <v>87.5</v>
      </c>
      <c r="L42" s="28" t="str">
        <f t="shared" si="6"/>
        <v>A</v>
      </c>
      <c r="M42" s="28">
        <f t="shared" si="7"/>
        <v>87.5</v>
      </c>
      <c r="N42" s="28" t="str">
        <f t="shared" si="8"/>
        <v>A</v>
      </c>
      <c r="O42" s="36">
        <v>1</v>
      </c>
      <c r="P42" s="28" t="str">
        <f t="shared" si="9"/>
        <v>Sangat terampil memeragakan gerak dasar tari sesuai dengan hitungan maupun iringan serta mengkomunikasikan kritik tari secara lisan maupun tulisan.</v>
      </c>
      <c r="Q42" s="39"/>
      <c r="R42" s="39" t="s">
        <v>8</v>
      </c>
      <c r="S42" s="18"/>
      <c r="T42" s="1">
        <v>84</v>
      </c>
      <c r="U42" s="1">
        <v>89</v>
      </c>
      <c r="V42" s="1">
        <v>80</v>
      </c>
      <c r="W42" s="1">
        <v>84</v>
      </c>
      <c r="X42" s="1"/>
      <c r="Y42" s="1"/>
      <c r="Z42" s="1"/>
      <c r="AA42" s="1"/>
      <c r="AB42" s="1"/>
      <c r="AC42" s="1"/>
      <c r="AD42" s="1"/>
      <c r="AE42" s="18"/>
      <c r="AF42" s="1">
        <v>90</v>
      </c>
      <c r="AG42" s="1">
        <v>84</v>
      </c>
      <c r="AH42" s="1">
        <v>90</v>
      </c>
      <c r="AI42" s="1">
        <v>86</v>
      </c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143880</v>
      </c>
      <c r="C43" s="19" t="s">
        <v>148</v>
      </c>
      <c r="D43" s="18"/>
      <c r="E43" s="28">
        <f t="shared" si="0"/>
        <v>91</v>
      </c>
      <c r="F43" s="28" t="str">
        <f t="shared" si="1"/>
        <v>A</v>
      </c>
      <c r="G43" s="28">
        <f t="shared" si="2"/>
        <v>91</v>
      </c>
      <c r="H43" s="28" t="str">
        <f t="shared" si="3"/>
        <v>A</v>
      </c>
      <c r="I43" s="36">
        <v>1</v>
      </c>
      <c r="J43" s="28" t="str">
        <f t="shared" si="4"/>
        <v>Memiliki kemampuan memahami ragam gerak dasar tari berdasarkan hitungan maupun iringan, namun perlu peningkatan dalam memahami bentuk, jenis, nilai estetika dalam kritik tari</v>
      </c>
      <c r="K43" s="28">
        <f t="shared" si="5"/>
        <v>90.5</v>
      </c>
      <c r="L43" s="28" t="str">
        <f t="shared" si="6"/>
        <v>A</v>
      </c>
      <c r="M43" s="28">
        <f t="shared" si="7"/>
        <v>90.5</v>
      </c>
      <c r="N43" s="28" t="str">
        <f t="shared" si="8"/>
        <v>A</v>
      </c>
      <c r="O43" s="36">
        <v>1</v>
      </c>
      <c r="P43" s="28" t="str">
        <f t="shared" si="9"/>
        <v>Sangat terampil memeragakan gerak dasar tari sesuai dengan hitungan maupun iringan serta mengkomunikasikan kritik tari secara lisan maupun tulisan.</v>
      </c>
      <c r="Q43" s="39"/>
      <c r="R43" s="39" t="s">
        <v>8</v>
      </c>
      <c r="S43" s="18"/>
      <c r="T43" s="1">
        <v>84</v>
      </c>
      <c r="U43" s="1">
        <v>90</v>
      </c>
      <c r="V43" s="1">
        <v>94</v>
      </c>
      <c r="W43" s="1">
        <v>96</v>
      </c>
      <c r="X43" s="1"/>
      <c r="Y43" s="1"/>
      <c r="Z43" s="1"/>
      <c r="AA43" s="1"/>
      <c r="AB43" s="1"/>
      <c r="AC43" s="1"/>
      <c r="AD43" s="1"/>
      <c r="AE43" s="18"/>
      <c r="AF43" s="1">
        <v>90</v>
      </c>
      <c r="AG43" s="1">
        <v>90</v>
      </c>
      <c r="AH43" s="1">
        <v>92</v>
      </c>
      <c r="AI43" s="1">
        <v>90</v>
      </c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143896</v>
      </c>
      <c r="C44" s="19" t="s">
        <v>149</v>
      </c>
      <c r="D44" s="18"/>
      <c r="E44" s="28">
        <f t="shared" si="0"/>
        <v>85</v>
      </c>
      <c r="F44" s="28" t="str">
        <f t="shared" si="1"/>
        <v>A</v>
      </c>
      <c r="G44" s="28">
        <f t="shared" si="2"/>
        <v>85</v>
      </c>
      <c r="H44" s="28" t="str">
        <f t="shared" si="3"/>
        <v>A</v>
      </c>
      <c r="I44" s="36">
        <v>1</v>
      </c>
      <c r="J44" s="28" t="str">
        <f t="shared" si="4"/>
        <v>Memiliki kemampuan memahami ragam gerak dasar tari berdasarkan hitungan maupun iringan, namun perlu peningkatan dalam memahami bentuk, jenis, nilai estetika dalam kritik tari</v>
      </c>
      <c r="K44" s="28">
        <f t="shared" si="5"/>
        <v>85</v>
      </c>
      <c r="L44" s="28" t="str">
        <f t="shared" si="6"/>
        <v>A</v>
      </c>
      <c r="M44" s="28">
        <f t="shared" si="7"/>
        <v>85</v>
      </c>
      <c r="N44" s="28" t="str">
        <f t="shared" si="8"/>
        <v>A</v>
      </c>
      <c r="O44" s="36">
        <v>1</v>
      </c>
      <c r="P44" s="28" t="str">
        <f t="shared" si="9"/>
        <v>Sangat terampil memeragakan gerak dasar tari sesuai dengan hitungan maupun iringan serta mengkomunikasikan kritik tari secara lisan maupun tulisan.</v>
      </c>
      <c r="Q44" s="39"/>
      <c r="R44" s="39" t="s">
        <v>8</v>
      </c>
      <c r="S44" s="18"/>
      <c r="T44" s="1">
        <v>84</v>
      </c>
      <c r="U44" s="1">
        <v>90</v>
      </c>
      <c r="V44" s="1">
        <v>80</v>
      </c>
      <c r="W44" s="1">
        <v>84</v>
      </c>
      <c r="X44" s="1"/>
      <c r="Y44" s="1"/>
      <c r="Z44" s="1"/>
      <c r="AA44" s="1"/>
      <c r="AB44" s="1"/>
      <c r="AC44" s="1"/>
      <c r="AD44" s="1"/>
      <c r="AE44" s="18"/>
      <c r="AF44" s="1">
        <v>84</v>
      </c>
      <c r="AG44" s="1">
        <v>86</v>
      </c>
      <c r="AH44" s="1">
        <v>86</v>
      </c>
      <c r="AI44" s="1">
        <v>84</v>
      </c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143912</v>
      </c>
      <c r="C45" s="19" t="s">
        <v>150</v>
      </c>
      <c r="D45" s="18"/>
      <c r="E45" s="28">
        <f t="shared" si="0"/>
        <v>87</v>
      </c>
      <c r="F45" s="28" t="str">
        <f t="shared" si="1"/>
        <v>A</v>
      </c>
      <c r="G45" s="28">
        <f t="shared" si="2"/>
        <v>87</v>
      </c>
      <c r="H45" s="28" t="str">
        <f t="shared" si="3"/>
        <v>A</v>
      </c>
      <c r="I45" s="36">
        <v>1</v>
      </c>
      <c r="J45" s="28" t="str">
        <f t="shared" si="4"/>
        <v>Memiliki kemampuan memahami ragam gerak dasar tari berdasarkan hitungan maupun iringan, namun perlu peningkatan dalam memahami bentuk, jenis, nilai estetika dalam kritik tari</v>
      </c>
      <c r="K45" s="28">
        <f t="shared" si="5"/>
        <v>84.5</v>
      </c>
      <c r="L45" s="28" t="str">
        <f t="shared" si="6"/>
        <v>A</v>
      </c>
      <c r="M45" s="28">
        <f t="shared" si="7"/>
        <v>84.5</v>
      </c>
      <c r="N45" s="28" t="str">
        <f t="shared" si="8"/>
        <v>A</v>
      </c>
      <c r="O45" s="36">
        <v>1</v>
      </c>
      <c r="P45" s="28" t="str">
        <f t="shared" si="9"/>
        <v>Sangat terampil memeragakan gerak dasar tari sesuai dengan hitungan maupun iringan serta mengkomunikasikan kritik tari secara lisan maupun tulisan.</v>
      </c>
      <c r="Q45" s="39"/>
      <c r="R45" s="39" t="s">
        <v>8</v>
      </c>
      <c r="S45" s="18"/>
      <c r="T45" s="1">
        <v>86</v>
      </c>
      <c r="U45" s="1">
        <v>85</v>
      </c>
      <c r="V45" s="1">
        <v>86</v>
      </c>
      <c r="W45" s="1">
        <v>90</v>
      </c>
      <c r="X45" s="1"/>
      <c r="Y45" s="1"/>
      <c r="Z45" s="1"/>
      <c r="AA45" s="1"/>
      <c r="AB45" s="1"/>
      <c r="AC45" s="1"/>
      <c r="AD45" s="1"/>
      <c r="AE45" s="18"/>
      <c r="AF45" s="1">
        <v>84</v>
      </c>
      <c r="AG45" s="1">
        <v>86</v>
      </c>
      <c r="AH45" s="1">
        <v>84</v>
      </c>
      <c r="AI45" s="1">
        <v>84</v>
      </c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143928</v>
      </c>
      <c r="C46" s="19" t="s">
        <v>151</v>
      </c>
      <c r="D46" s="18"/>
      <c r="E46" s="28">
        <f t="shared" si="0"/>
        <v>85</v>
      </c>
      <c r="F46" s="28" t="str">
        <f t="shared" si="1"/>
        <v>A</v>
      </c>
      <c r="G46" s="28">
        <f t="shared" si="2"/>
        <v>85</v>
      </c>
      <c r="H46" s="28" t="str">
        <f t="shared" si="3"/>
        <v>A</v>
      </c>
      <c r="I46" s="36">
        <v>1</v>
      </c>
      <c r="J46" s="28" t="str">
        <f t="shared" si="4"/>
        <v>Memiliki kemampuan memahami ragam gerak dasar tari berdasarkan hitungan maupun iringan, namun perlu peningkatan dalam memahami bentuk, jenis, nilai estetika dalam kritik tari</v>
      </c>
      <c r="K46" s="28">
        <f t="shared" si="5"/>
        <v>85</v>
      </c>
      <c r="L46" s="28" t="str">
        <f t="shared" si="6"/>
        <v>A</v>
      </c>
      <c r="M46" s="28">
        <f t="shared" si="7"/>
        <v>85</v>
      </c>
      <c r="N46" s="28" t="str">
        <f t="shared" si="8"/>
        <v>A</v>
      </c>
      <c r="O46" s="36">
        <v>1</v>
      </c>
      <c r="P46" s="28" t="str">
        <f t="shared" si="9"/>
        <v>Sangat terampil memeragakan gerak dasar tari sesuai dengan hitungan maupun iringan serta mengkomunikasikan kritik tari secara lisan maupun tulisan.</v>
      </c>
      <c r="Q46" s="39"/>
      <c r="R46" s="39" t="s">
        <v>8</v>
      </c>
      <c r="S46" s="18"/>
      <c r="T46" s="1">
        <v>86</v>
      </c>
      <c r="U46" s="1">
        <v>89</v>
      </c>
      <c r="V46" s="1">
        <v>82</v>
      </c>
      <c r="W46" s="1">
        <v>84</v>
      </c>
      <c r="X46" s="1"/>
      <c r="Y46" s="1"/>
      <c r="Z46" s="1"/>
      <c r="AA46" s="1"/>
      <c r="AB46" s="1"/>
      <c r="AC46" s="1"/>
      <c r="AD46" s="1"/>
      <c r="AE46" s="18"/>
      <c r="AF46" s="1">
        <v>84</v>
      </c>
      <c r="AG46" s="1">
        <v>84</v>
      </c>
      <c r="AH46" s="1">
        <v>86</v>
      </c>
      <c r="AI46" s="1">
        <v>86</v>
      </c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92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79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86.138888888888886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983" priority="1" operator="between">
      <formula>($C$4-1)</formula>
      <formula>1</formula>
    </cfRule>
  </conditionalFormatting>
  <conditionalFormatting sqref="E12">
    <cfRule type="cellIs" dxfId="982" priority="2" operator="between">
      <formula>($C$4-1)</formula>
      <formula>1</formula>
    </cfRule>
  </conditionalFormatting>
  <conditionalFormatting sqref="E13">
    <cfRule type="cellIs" dxfId="981" priority="3" operator="between">
      <formula>($C$4-1)</formula>
      <formula>1</formula>
    </cfRule>
  </conditionalFormatting>
  <conditionalFormatting sqref="E14">
    <cfRule type="cellIs" dxfId="980" priority="4" operator="between">
      <formula>($C$4-1)</formula>
      <formula>1</formula>
    </cfRule>
  </conditionalFormatting>
  <conditionalFormatting sqref="E15">
    <cfRule type="cellIs" dxfId="979" priority="5" operator="between">
      <formula>($C$4-1)</formula>
      <formula>1</formula>
    </cfRule>
  </conditionalFormatting>
  <conditionalFormatting sqref="E16">
    <cfRule type="cellIs" dxfId="978" priority="6" operator="between">
      <formula>($C$4-1)</formula>
      <formula>1</formula>
    </cfRule>
  </conditionalFormatting>
  <conditionalFormatting sqref="E17">
    <cfRule type="cellIs" dxfId="977" priority="7" operator="between">
      <formula>($C$4-1)</formula>
      <formula>1</formula>
    </cfRule>
  </conditionalFormatting>
  <conditionalFormatting sqref="E18">
    <cfRule type="cellIs" dxfId="976" priority="8" operator="between">
      <formula>($C$4-1)</formula>
      <formula>1</formula>
    </cfRule>
  </conditionalFormatting>
  <conditionalFormatting sqref="E19">
    <cfRule type="cellIs" dxfId="975" priority="9" operator="between">
      <formula>($C$4-1)</formula>
      <formula>1</formula>
    </cfRule>
  </conditionalFormatting>
  <conditionalFormatting sqref="E20">
    <cfRule type="cellIs" dxfId="974" priority="10" operator="between">
      <formula>($C$4-1)</formula>
      <formula>1</formula>
    </cfRule>
  </conditionalFormatting>
  <conditionalFormatting sqref="E21">
    <cfRule type="cellIs" dxfId="973" priority="11" operator="between">
      <formula>($C$4-1)</formula>
      <formula>1</formula>
    </cfRule>
  </conditionalFormatting>
  <conditionalFormatting sqref="E22">
    <cfRule type="cellIs" dxfId="972" priority="12" operator="between">
      <formula>($C$4-1)</formula>
      <formula>1</formula>
    </cfRule>
  </conditionalFormatting>
  <conditionalFormatting sqref="E23">
    <cfRule type="cellIs" dxfId="971" priority="13" operator="between">
      <formula>($C$4-1)</formula>
      <formula>1</formula>
    </cfRule>
  </conditionalFormatting>
  <conditionalFormatting sqref="E24">
    <cfRule type="cellIs" dxfId="970" priority="14" operator="between">
      <formula>($C$4-1)</formula>
      <formula>1</formula>
    </cfRule>
  </conditionalFormatting>
  <conditionalFormatting sqref="E25">
    <cfRule type="cellIs" dxfId="969" priority="15" operator="between">
      <formula>($C$4-1)</formula>
      <formula>1</formula>
    </cfRule>
  </conditionalFormatting>
  <conditionalFormatting sqref="E26">
    <cfRule type="cellIs" dxfId="968" priority="16" operator="between">
      <formula>($C$4-1)</formula>
      <formula>1</formula>
    </cfRule>
  </conditionalFormatting>
  <conditionalFormatting sqref="E27">
    <cfRule type="cellIs" dxfId="967" priority="17" operator="between">
      <formula>($C$4-1)</formula>
      <formula>1</formula>
    </cfRule>
  </conditionalFormatting>
  <conditionalFormatting sqref="E28">
    <cfRule type="cellIs" dxfId="966" priority="18" operator="between">
      <formula>($C$4-1)</formula>
      <formula>1</formula>
    </cfRule>
  </conditionalFormatting>
  <conditionalFormatting sqref="E29">
    <cfRule type="cellIs" dxfId="965" priority="19" operator="between">
      <formula>($C$4-1)</formula>
      <formula>1</formula>
    </cfRule>
  </conditionalFormatting>
  <conditionalFormatting sqref="E30">
    <cfRule type="cellIs" dxfId="964" priority="20" operator="between">
      <formula>($C$4-1)</formula>
      <formula>1</formula>
    </cfRule>
  </conditionalFormatting>
  <conditionalFormatting sqref="E31">
    <cfRule type="cellIs" dxfId="963" priority="21" operator="between">
      <formula>($C$4-1)</formula>
      <formula>1</formula>
    </cfRule>
  </conditionalFormatting>
  <conditionalFormatting sqref="E32">
    <cfRule type="cellIs" dxfId="962" priority="22" operator="between">
      <formula>($C$4-1)</formula>
      <formula>1</formula>
    </cfRule>
  </conditionalFormatting>
  <conditionalFormatting sqref="E33">
    <cfRule type="cellIs" dxfId="961" priority="23" operator="between">
      <formula>($C$4-1)</formula>
      <formula>1</formula>
    </cfRule>
  </conditionalFormatting>
  <conditionalFormatting sqref="E34">
    <cfRule type="cellIs" dxfId="960" priority="24" operator="between">
      <formula>($C$4-1)</formula>
      <formula>1</formula>
    </cfRule>
  </conditionalFormatting>
  <conditionalFormatting sqref="E35">
    <cfRule type="cellIs" dxfId="959" priority="25" operator="between">
      <formula>($C$4-1)</formula>
      <formula>1</formula>
    </cfRule>
  </conditionalFormatting>
  <conditionalFormatting sqref="E36">
    <cfRule type="cellIs" dxfId="958" priority="26" operator="between">
      <formula>($C$4-1)</formula>
      <formula>1</formula>
    </cfRule>
  </conditionalFormatting>
  <conditionalFormatting sqref="E37">
    <cfRule type="cellIs" dxfId="957" priority="27" operator="between">
      <formula>($C$4-1)</formula>
      <formula>1</formula>
    </cfRule>
  </conditionalFormatting>
  <conditionalFormatting sqref="E38">
    <cfRule type="cellIs" dxfId="956" priority="28" operator="between">
      <formula>($C$4-1)</formula>
      <formula>1</formula>
    </cfRule>
  </conditionalFormatting>
  <conditionalFormatting sqref="E39">
    <cfRule type="cellIs" dxfId="955" priority="29" operator="between">
      <formula>($C$4-1)</formula>
      <formula>1</formula>
    </cfRule>
  </conditionalFormatting>
  <conditionalFormatting sqref="E40">
    <cfRule type="cellIs" dxfId="954" priority="30" operator="between">
      <formula>($C$4-1)</formula>
      <formula>1</formula>
    </cfRule>
  </conditionalFormatting>
  <conditionalFormatting sqref="E41">
    <cfRule type="cellIs" dxfId="953" priority="31" operator="between">
      <formula>($C$4-1)</formula>
      <formula>1</formula>
    </cfRule>
  </conditionalFormatting>
  <conditionalFormatting sqref="E42">
    <cfRule type="cellIs" dxfId="952" priority="32" operator="between">
      <formula>($C$4-1)</formula>
      <formula>1</formula>
    </cfRule>
  </conditionalFormatting>
  <conditionalFormatting sqref="E43">
    <cfRule type="cellIs" dxfId="951" priority="33" operator="between">
      <formula>($C$4-1)</formula>
      <formula>1</formula>
    </cfRule>
  </conditionalFormatting>
  <conditionalFormatting sqref="E44">
    <cfRule type="cellIs" dxfId="950" priority="34" operator="between">
      <formula>($C$4-1)</formula>
      <formula>1</formula>
    </cfRule>
  </conditionalFormatting>
  <conditionalFormatting sqref="E45">
    <cfRule type="cellIs" dxfId="949" priority="35" operator="between">
      <formula>($C$4-1)</formula>
      <formula>1</formula>
    </cfRule>
  </conditionalFormatting>
  <conditionalFormatting sqref="E46">
    <cfRule type="cellIs" dxfId="948" priority="36" operator="between">
      <formula>($C$4-1)</formula>
      <formula>1</formula>
    </cfRule>
  </conditionalFormatting>
  <conditionalFormatting sqref="E47">
    <cfRule type="cellIs" dxfId="947" priority="37" operator="between">
      <formula>($C$4-1)</formula>
      <formula>1</formula>
    </cfRule>
  </conditionalFormatting>
  <conditionalFormatting sqref="E48">
    <cfRule type="cellIs" dxfId="946" priority="38" operator="between">
      <formula>($C$4-1)</formula>
      <formula>1</formula>
    </cfRule>
  </conditionalFormatting>
  <conditionalFormatting sqref="E49">
    <cfRule type="cellIs" dxfId="945" priority="39" operator="between">
      <formula>($C$4-1)</formula>
      <formula>1</formula>
    </cfRule>
  </conditionalFormatting>
  <conditionalFormatting sqref="E50">
    <cfRule type="cellIs" dxfId="944" priority="40" operator="between">
      <formula>($C$4-1)</formula>
      <formula>1</formula>
    </cfRule>
  </conditionalFormatting>
  <conditionalFormatting sqref="G11">
    <cfRule type="cellIs" dxfId="943" priority="41" operator="between">
      <formula>($C$4-1)</formula>
      <formula>1</formula>
    </cfRule>
  </conditionalFormatting>
  <conditionalFormatting sqref="G12">
    <cfRule type="cellIs" dxfId="942" priority="42" operator="between">
      <formula>($C$4-1)</formula>
      <formula>1</formula>
    </cfRule>
  </conditionalFormatting>
  <conditionalFormatting sqref="G13">
    <cfRule type="cellIs" dxfId="941" priority="43" operator="between">
      <formula>($C$4-1)</formula>
      <formula>1</formula>
    </cfRule>
  </conditionalFormatting>
  <conditionalFormatting sqref="G14">
    <cfRule type="cellIs" dxfId="940" priority="44" operator="between">
      <formula>($C$4-1)</formula>
      <formula>1</formula>
    </cfRule>
  </conditionalFormatting>
  <conditionalFormatting sqref="G15">
    <cfRule type="cellIs" dxfId="939" priority="45" operator="between">
      <formula>($C$4-1)</formula>
      <formula>1</formula>
    </cfRule>
  </conditionalFormatting>
  <conditionalFormatting sqref="G16">
    <cfRule type="cellIs" dxfId="938" priority="46" operator="between">
      <formula>($C$4-1)</formula>
      <formula>1</formula>
    </cfRule>
  </conditionalFormatting>
  <conditionalFormatting sqref="G17">
    <cfRule type="cellIs" dxfId="937" priority="47" operator="between">
      <formula>($C$4-1)</formula>
      <formula>1</formula>
    </cfRule>
  </conditionalFormatting>
  <conditionalFormatting sqref="G18">
    <cfRule type="cellIs" dxfId="936" priority="48" operator="between">
      <formula>($C$4-1)</formula>
      <formula>1</formula>
    </cfRule>
  </conditionalFormatting>
  <conditionalFormatting sqref="G19">
    <cfRule type="cellIs" dxfId="935" priority="49" operator="between">
      <formula>($C$4-1)</formula>
      <formula>1</formula>
    </cfRule>
  </conditionalFormatting>
  <conditionalFormatting sqref="G20">
    <cfRule type="cellIs" dxfId="934" priority="50" operator="between">
      <formula>($C$4-1)</formula>
      <formula>1</formula>
    </cfRule>
  </conditionalFormatting>
  <conditionalFormatting sqref="G21">
    <cfRule type="cellIs" dxfId="933" priority="51" operator="between">
      <formula>($C$4-1)</formula>
      <formula>1</formula>
    </cfRule>
  </conditionalFormatting>
  <conditionalFormatting sqref="G22">
    <cfRule type="cellIs" dxfId="932" priority="52" operator="between">
      <formula>($C$4-1)</formula>
      <formula>1</formula>
    </cfRule>
  </conditionalFormatting>
  <conditionalFormatting sqref="G23">
    <cfRule type="cellIs" dxfId="931" priority="53" operator="between">
      <formula>($C$4-1)</formula>
      <formula>1</formula>
    </cfRule>
  </conditionalFormatting>
  <conditionalFormatting sqref="G24">
    <cfRule type="cellIs" dxfId="930" priority="54" operator="between">
      <formula>($C$4-1)</formula>
      <formula>1</formula>
    </cfRule>
  </conditionalFormatting>
  <conditionalFormatting sqref="G25">
    <cfRule type="cellIs" dxfId="929" priority="55" operator="between">
      <formula>($C$4-1)</formula>
      <formula>1</formula>
    </cfRule>
  </conditionalFormatting>
  <conditionalFormatting sqref="G26">
    <cfRule type="cellIs" dxfId="928" priority="56" operator="between">
      <formula>($C$4-1)</formula>
      <formula>1</formula>
    </cfRule>
  </conditionalFormatting>
  <conditionalFormatting sqref="G27">
    <cfRule type="cellIs" dxfId="927" priority="57" operator="between">
      <formula>($C$4-1)</formula>
      <formula>1</formula>
    </cfRule>
  </conditionalFormatting>
  <conditionalFormatting sqref="G28">
    <cfRule type="cellIs" dxfId="926" priority="58" operator="between">
      <formula>($C$4-1)</formula>
      <formula>1</formula>
    </cfRule>
  </conditionalFormatting>
  <conditionalFormatting sqref="G29">
    <cfRule type="cellIs" dxfId="925" priority="59" operator="between">
      <formula>($C$4-1)</formula>
      <formula>1</formula>
    </cfRule>
  </conditionalFormatting>
  <conditionalFormatting sqref="G30">
    <cfRule type="cellIs" dxfId="924" priority="60" operator="between">
      <formula>($C$4-1)</formula>
      <formula>1</formula>
    </cfRule>
  </conditionalFormatting>
  <conditionalFormatting sqref="G31">
    <cfRule type="cellIs" dxfId="923" priority="61" operator="between">
      <formula>($C$4-1)</formula>
      <formula>1</formula>
    </cfRule>
  </conditionalFormatting>
  <conditionalFormatting sqref="G32">
    <cfRule type="cellIs" dxfId="922" priority="62" operator="between">
      <formula>($C$4-1)</formula>
      <formula>1</formula>
    </cfRule>
  </conditionalFormatting>
  <conditionalFormatting sqref="G33">
    <cfRule type="cellIs" dxfId="921" priority="63" operator="between">
      <formula>($C$4-1)</formula>
      <formula>1</formula>
    </cfRule>
  </conditionalFormatting>
  <conditionalFormatting sqref="G34">
    <cfRule type="cellIs" dxfId="920" priority="64" operator="between">
      <formula>($C$4-1)</formula>
      <formula>1</formula>
    </cfRule>
  </conditionalFormatting>
  <conditionalFormatting sqref="G35">
    <cfRule type="cellIs" dxfId="919" priority="65" operator="between">
      <formula>($C$4-1)</formula>
      <formula>1</formula>
    </cfRule>
  </conditionalFormatting>
  <conditionalFormatting sqref="G36">
    <cfRule type="cellIs" dxfId="918" priority="66" operator="between">
      <formula>($C$4-1)</formula>
      <formula>1</formula>
    </cfRule>
  </conditionalFormatting>
  <conditionalFormatting sqref="G37">
    <cfRule type="cellIs" dxfId="917" priority="67" operator="between">
      <formula>($C$4-1)</formula>
      <formula>1</formula>
    </cfRule>
  </conditionalFormatting>
  <conditionalFormatting sqref="G38">
    <cfRule type="cellIs" dxfId="916" priority="68" operator="between">
      <formula>($C$4-1)</formula>
      <formula>1</formula>
    </cfRule>
  </conditionalFormatting>
  <conditionalFormatting sqref="G39">
    <cfRule type="cellIs" dxfId="915" priority="69" operator="between">
      <formula>($C$4-1)</formula>
      <formula>1</formula>
    </cfRule>
  </conditionalFormatting>
  <conditionalFormatting sqref="G40">
    <cfRule type="cellIs" dxfId="914" priority="70" operator="between">
      <formula>($C$4-1)</formula>
      <formula>1</formula>
    </cfRule>
  </conditionalFormatting>
  <conditionalFormatting sqref="G41">
    <cfRule type="cellIs" dxfId="913" priority="71" operator="between">
      <formula>($C$4-1)</formula>
      <formula>1</formula>
    </cfRule>
  </conditionalFormatting>
  <conditionalFormatting sqref="G42">
    <cfRule type="cellIs" dxfId="912" priority="72" operator="between">
      <formula>($C$4-1)</formula>
      <formula>1</formula>
    </cfRule>
  </conditionalFormatting>
  <conditionalFormatting sqref="G43">
    <cfRule type="cellIs" dxfId="911" priority="73" operator="between">
      <formula>($C$4-1)</formula>
      <formula>1</formula>
    </cfRule>
  </conditionalFormatting>
  <conditionalFormatting sqref="G44">
    <cfRule type="cellIs" dxfId="910" priority="74" operator="between">
      <formula>($C$4-1)</formula>
      <formula>1</formula>
    </cfRule>
  </conditionalFormatting>
  <conditionalFormatting sqref="G45">
    <cfRule type="cellIs" dxfId="909" priority="75" operator="between">
      <formula>($C$4-1)</formula>
      <formula>1</formula>
    </cfRule>
  </conditionalFormatting>
  <conditionalFormatting sqref="G46">
    <cfRule type="cellIs" dxfId="908" priority="76" operator="between">
      <formula>($C$4-1)</formula>
      <formula>1</formula>
    </cfRule>
  </conditionalFormatting>
  <conditionalFormatting sqref="G47">
    <cfRule type="cellIs" dxfId="907" priority="77" operator="between">
      <formula>($C$4-1)</formula>
      <formula>1</formula>
    </cfRule>
  </conditionalFormatting>
  <conditionalFormatting sqref="G48">
    <cfRule type="cellIs" dxfId="906" priority="78" operator="between">
      <formula>($C$4-1)</formula>
      <formula>1</formula>
    </cfRule>
  </conditionalFormatting>
  <conditionalFormatting sqref="G49">
    <cfRule type="cellIs" dxfId="905" priority="79" operator="between">
      <formula>($C$4-1)</formula>
      <formula>1</formula>
    </cfRule>
  </conditionalFormatting>
  <conditionalFormatting sqref="G50">
    <cfRule type="cellIs" dxfId="904" priority="80" operator="between">
      <formula>($C$4-1)</formula>
      <formula>1</formula>
    </cfRule>
  </conditionalFormatting>
  <conditionalFormatting sqref="K11">
    <cfRule type="cellIs" dxfId="903" priority="81" operator="between">
      <formula>($C$4-1)</formula>
      <formula>1</formula>
    </cfRule>
  </conditionalFormatting>
  <conditionalFormatting sqref="K12">
    <cfRule type="cellIs" dxfId="902" priority="82" operator="between">
      <formula>($C$4-1)</formula>
      <formula>1</formula>
    </cfRule>
  </conditionalFormatting>
  <conditionalFormatting sqref="K13">
    <cfRule type="cellIs" dxfId="901" priority="83" operator="between">
      <formula>($C$4-1)</formula>
      <formula>1</formula>
    </cfRule>
  </conditionalFormatting>
  <conditionalFormatting sqref="K14">
    <cfRule type="cellIs" dxfId="900" priority="84" operator="between">
      <formula>($C$4-1)</formula>
      <formula>1</formula>
    </cfRule>
  </conditionalFormatting>
  <conditionalFormatting sqref="K15">
    <cfRule type="cellIs" dxfId="899" priority="85" operator="between">
      <formula>($C$4-1)</formula>
      <formula>1</formula>
    </cfRule>
  </conditionalFormatting>
  <conditionalFormatting sqref="K16">
    <cfRule type="cellIs" dxfId="898" priority="86" operator="between">
      <formula>($C$4-1)</formula>
      <formula>1</formula>
    </cfRule>
  </conditionalFormatting>
  <conditionalFormatting sqref="K17">
    <cfRule type="cellIs" dxfId="897" priority="87" operator="between">
      <formula>($C$4-1)</formula>
      <formula>1</formula>
    </cfRule>
  </conditionalFormatting>
  <conditionalFormatting sqref="K18">
    <cfRule type="cellIs" dxfId="896" priority="88" operator="between">
      <formula>($C$4-1)</formula>
      <formula>1</formula>
    </cfRule>
  </conditionalFormatting>
  <conditionalFormatting sqref="K19">
    <cfRule type="cellIs" dxfId="895" priority="89" operator="between">
      <formula>($C$4-1)</formula>
      <formula>1</formula>
    </cfRule>
  </conditionalFormatting>
  <conditionalFormatting sqref="K20">
    <cfRule type="cellIs" dxfId="894" priority="90" operator="between">
      <formula>($C$4-1)</formula>
      <formula>1</formula>
    </cfRule>
  </conditionalFormatting>
  <conditionalFormatting sqref="K21">
    <cfRule type="cellIs" dxfId="893" priority="91" operator="between">
      <formula>($C$4-1)</formula>
      <formula>1</formula>
    </cfRule>
  </conditionalFormatting>
  <conditionalFormatting sqref="K22">
    <cfRule type="cellIs" dxfId="892" priority="92" operator="between">
      <formula>($C$4-1)</formula>
      <formula>1</formula>
    </cfRule>
  </conditionalFormatting>
  <conditionalFormatting sqref="K23">
    <cfRule type="cellIs" dxfId="891" priority="93" operator="between">
      <formula>($C$4-1)</formula>
      <formula>1</formula>
    </cfRule>
  </conditionalFormatting>
  <conditionalFormatting sqref="K24">
    <cfRule type="cellIs" dxfId="890" priority="94" operator="between">
      <formula>($C$4-1)</formula>
      <formula>1</formula>
    </cfRule>
  </conditionalFormatting>
  <conditionalFormatting sqref="K25">
    <cfRule type="cellIs" dxfId="889" priority="95" operator="between">
      <formula>($C$4-1)</formula>
      <formula>1</formula>
    </cfRule>
  </conditionalFormatting>
  <conditionalFormatting sqref="K26">
    <cfRule type="cellIs" dxfId="888" priority="96" operator="between">
      <formula>($C$4-1)</formula>
      <formula>1</formula>
    </cfRule>
  </conditionalFormatting>
  <conditionalFormatting sqref="K27">
    <cfRule type="cellIs" dxfId="887" priority="97" operator="between">
      <formula>($C$4-1)</formula>
      <formula>1</formula>
    </cfRule>
  </conditionalFormatting>
  <conditionalFormatting sqref="K28">
    <cfRule type="cellIs" dxfId="886" priority="98" operator="between">
      <formula>($C$4-1)</formula>
      <formula>1</formula>
    </cfRule>
  </conditionalFormatting>
  <conditionalFormatting sqref="K29">
    <cfRule type="cellIs" dxfId="885" priority="99" operator="between">
      <formula>($C$4-1)</formula>
      <formula>1</formula>
    </cfRule>
  </conditionalFormatting>
  <conditionalFormatting sqref="K30">
    <cfRule type="cellIs" dxfId="884" priority="100" operator="between">
      <formula>($C$4-1)</formula>
      <formula>1</formula>
    </cfRule>
  </conditionalFormatting>
  <conditionalFormatting sqref="K31">
    <cfRule type="cellIs" dxfId="883" priority="101" operator="between">
      <formula>($C$4-1)</formula>
      <formula>1</formula>
    </cfRule>
  </conditionalFormatting>
  <conditionalFormatting sqref="K32">
    <cfRule type="cellIs" dxfId="882" priority="102" operator="between">
      <formula>($C$4-1)</formula>
      <formula>1</formula>
    </cfRule>
  </conditionalFormatting>
  <conditionalFormatting sqref="K33">
    <cfRule type="cellIs" dxfId="881" priority="103" operator="between">
      <formula>($C$4-1)</formula>
      <formula>1</formula>
    </cfRule>
  </conditionalFormatting>
  <conditionalFormatting sqref="K34">
    <cfRule type="cellIs" dxfId="880" priority="104" operator="between">
      <formula>($C$4-1)</formula>
      <formula>1</formula>
    </cfRule>
  </conditionalFormatting>
  <conditionalFormatting sqref="K35">
    <cfRule type="cellIs" dxfId="879" priority="105" operator="between">
      <formula>($C$4-1)</formula>
      <formula>1</formula>
    </cfRule>
  </conditionalFormatting>
  <conditionalFormatting sqref="K36">
    <cfRule type="cellIs" dxfId="878" priority="106" operator="between">
      <formula>($C$4-1)</formula>
      <formula>1</formula>
    </cfRule>
  </conditionalFormatting>
  <conditionalFormatting sqref="K37">
    <cfRule type="cellIs" dxfId="877" priority="107" operator="between">
      <formula>($C$4-1)</formula>
      <formula>1</formula>
    </cfRule>
  </conditionalFormatting>
  <conditionalFormatting sqref="K38">
    <cfRule type="cellIs" dxfId="876" priority="108" operator="between">
      <formula>($C$4-1)</formula>
      <formula>1</formula>
    </cfRule>
  </conditionalFormatting>
  <conditionalFormatting sqref="K39">
    <cfRule type="cellIs" dxfId="875" priority="109" operator="between">
      <formula>($C$4-1)</formula>
      <formula>1</formula>
    </cfRule>
  </conditionalFormatting>
  <conditionalFormatting sqref="K40">
    <cfRule type="cellIs" dxfId="874" priority="110" operator="between">
      <formula>($C$4-1)</formula>
      <formula>1</formula>
    </cfRule>
  </conditionalFormatting>
  <conditionalFormatting sqref="K41">
    <cfRule type="cellIs" dxfId="873" priority="111" operator="between">
      <formula>($C$4-1)</formula>
      <formula>1</formula>
    </cfRule>
  </conditionalFormatting>
  <conditionalFormatting sqref="K42">
    <cfRule type="cellIs" dxfId="872" priority="112" operator="between">
      <formula>($C$4-1)</formula>
      <formula>1</formula>
    </cfRule>
  </conditionalFormatting>
  <conditionalFormatting sqref="K43">
    <cfRule type="cellIs" dxfId="871" priority="113" operator="between">
      <formula>($C$4-1)</formula>
      <formula>1</formula>
    </cfRule>
  </conditionalFormatting>
  <conditionalFormatting sqref="K44">
    <cfRule type="cellIs" dxfId="870" priority="114" operator="between">
      <formula>($C$4-1)</formula>
      <formula>1</formula>
    </cfRule>
  </conditionalFormatting>
  <conditionalFormatting sqref="K45">
    <cfRule type="cellIs" dxfId="869" priority="115" operator="between">
      <formula>($C$4-1)</formula>
      <formula>1</formula>
    </cfRule>
  </conditionalFormatting>
  <conditionalFormatting sqref="K46">
    <cfRule type="cellIs" dxfId="868" priority="116" operator="between">
      <formula>($C$4-1)</formula>
      <formula>1</formula>
    </cfRule>
  </conditionalFormatting>
  <conditionalFormatting sqref="K47">
    <cfRule type="cellIs" dxfId="867" priority="117" operator="between">
      <formula>($C$4-1)</formula>
      <formula>1</formula>
    </cfRule>
  </conditionalFormatting>
  <conditionalFormatting sqref="K48">
    <cfRule type="cellIs" dxfId="866" priority="118" operator="between">
      <formula>($C$4-1)</formula>
      <formula>1</formula>
    </cfRule>
  </conditionalFormatting>
  <conditionalFormatting sqref="K49">
    <cfRule type="cellIs" dxfId="865" priority="119" operator="between">
      <formula>($C$4-1)</formula>
      <formula>1</formula>
    </cfRule>
  </conditionalFormatting>
  <conditionalFormatting sqref="K50">
    <cfRule type="cellIs" dxfId="864" priority="120" operator="between">
      <formula>($C$4-1)</formula>
      <formula>1</formula>
    </cfRule>
  </conditionalFormatting>
  <conditionalFormatting sqref="M11">
    <cfRule type="cellIs" dxfId="863" priority="121" operator="between">
      <formula>($C$4-1)</formula>
      <formula>1</formula>
    </cfRule>
  </conditionalFormatting>
  <conditionalFormatting sqref="M12">
    <cfRule type="cellIs" dxfId="862" priority="122" operator="between">
      <formula>($C$4-1)</formula>
      <formula>1</formula>
    </cfRule>
  </conditionalFormatting>
  <conditionalFormatting sqref="M13">
    <cfRule type="cellIs" dxfId="861" priority="123" operator="between">
      <formula>($C$4-1)</formula>
      <formula>1</formula>
    </cfRule>
  </conditionalFormatting>
  <conditionalFormatting sqref="M14">
    <cfRule type="cellIs" dxfId="860" priority="124" operator="between">
      <formula>($C$4-1)</formula>
      <formula>1</formula>
    </cfRule>
  </conditionalFormatting>
  <conditionalFormatting sqref="M15">
    <cfRule type="cellIs" dxfId="859" priority="125" operator="between">
      <formula>($C$4-1)</formula>
      <formula>1</formula>
    </cfRule>
  </conditionalFormatting>
  <conditionalFormatting sqref="M16">
    <cfRule type="cellIs" dxfId="858" priority="126" operator="between">
      <formula>($C$4-1)</formula>
      <formula>1</formula>
    </cfRule>
  </conditionalFormatting>
  <conditionalFormatting sqref="M17">
    <cfRule type="cellIs" dxfId="857" priority="127" operator="between">
      <formula>($C$4-1)</formula>
      <formula>1</formula>
    </cfRule>
  </conditionalFormatting>
  <conditionalFormatting sqref="M18">
    <cfRule type="cellIs" dxfId="856" priority="128" operator="between">
      <formula>($C$4-1)</formula>
      <formula>1</formula>
    </cfRule>
  </conditionalFormatting>
  <conditionalFormatting sqref="M19">
    <cfRule type="cellIs" dxfId="855" priority="129" operator="between">
      <formula>($C$4-1)</formula>
      <formula>1</formula>
    </cfRule>
  </conditionalFormatting>
  <conditionalFormatting sqref="M20">
    <cfRule type="cellIs" dxfId="854" priority="130" operator="between">
      <formula>($C$4-1)</formula>
      <formula>1</formula>
    </cfRule>
  </conditionalFormatting>
  <conditionalFormatting sqref="M21">
    <cfRule type="cellIs" dxfId="853" priority="131" operator="between">
      <formula>($C$4-1)</formula>
      <formula>1</formula>
    </cfRule>
  </conditionalFormatting>
  <conditionalFormatting sqref="M22">
    <cfRule type="cellIs" dxfId="852" priority="132" operator="between">
      <formula>($C$4-1)</formula>
      <formula>1</formula>
    </cfRule>
  </conditionalFormatting>
  <conditionalFormatting sqref="M23">
    <cfRule type="cellIs" dxfId="851" priority="133" operator="between">
      <formula>($C$4-1)</formula>
      <formula>1</formula>
    </cfRule>
  </conditionalFormatting>
  <conditionalFormatting sqref="M24">
    <cfRule type="cellIs" dxfId="850" priority="134" operator="between">
      <formula>($C$4-1)</formula>
      <formula>1</formula>
    </cfRule>
  </conditionalFormatting>
  <conditionalFormatting sqref="M25">
    <cfRule type="cellIs" dxfId="849" priority="135" operator="between">
      <formula>($C$4-1)</formula>
      <formula>1</formula>
    </cfRule>
  </conditionalFormatting>
  <conditionalFormatting sqref="M26">
    <cfRule type="cellIs" dxfId="848" priority="136" operator="between">
      <formula>($C$4-1)</formula>
      <formula>1</formula>
    </cfRule>
  </conditionalFormatting>
  <conditionalFormatting sqref="M27">
    <cfRule type="cellIs" dxfId="847" priority="137" operator="between">
      <formula>($C$4-1)</formula>
      <formula>1</formula>
    </cfRule>
  </conditionalFormatting>
  <conditionalFormatting sqref="M28">
    <cfRule type="cellIs" dxfId="846" priority="138" operator="between">
      <formula>($C$4-1)</formula>
      <formula>1</formula>
    </cfRule>
  </conditionalFormatting>
  <conditionalFormatting sqref="M29">
    <cfRule type="cellIs" dxfId="845" priority="139" operator="between">
      <formula>($C$4-1)</formula>
      <formula>1</formula>
    </cfRule>
  </conditionalFormatting>
  <conditionalFormatting sqref="M30">
    <cfRule type="cellIs" dxfId="844" priority="140" operator="between">
      <formula>($C$4-1)</formula>
      <formula>1</formula>
    </cfRule>
  </conditionalFormatting>
  <conditionalFormatting sqref="M31">
    <cfRule type="cellIs" dxfId="843" priority="141" operator="between">
      <formula>($C$4-1)</formula>
      <formula>1</formula>
    </cfRule>
  </conditionalFormatting>
  <conditionalFormatting sqref="M32">
    <cfRule type="cellIs" dxfId="842" priority="142" operator="between">
      <formula>($C$4-1)</formula>
      <formula>1</formula>
    </cfRule>
  </conditionalFormatting>
  <conditionalFormatting sqref="M33">
    <cfRule type="cellIs" dxfId="841" priority="143" operator="between">
      <formula>($C$4-1)</formula>
      <formula>1</formula>
    </cfRule>
  </conditionalFormatting>
  <conditionalFormatting sqref="M34">
    <cfRule type="cellIs" dxfId="840" priority="144" operator="between">
      <formula>($C$4-1)</formula>
      <formula>1</formula>
    </cfRule>
  </conditionalFormatting>
  <conditionalFormatting sqref="M35">
    <cfRule type="cellIs" dxfId="839" priority="145" operator="between">
      <formula>($C$4-1)</formula>
      <formula>1</formula>
    </cfRule>
  </conditionalFormatting>
  <conditionalFormatting sqref="M36">
    <cfRule type="cellIs" dxfId="838" priority="146" operator="between">
      <formula>($C$4-1)</formula>
      <formula>1</formula>
    </cfRule>
  </conditionalFormatting>
  <conditionalFormatting sqref="M37">
    <cfRule type="cellIs" dxfId="837" priority="147" operator="between">
      <formula>($C$4-1)</formula>
      <formula>1</formula>
    </cfRule>
  </conditionalFormatting>
  <conditionalFormatting sqref="M38">
    <cfRule type="cellIs" dxfId="836" priority="148" operator="between">
      <formula>($C$4-1)</formula>
      <formula>1</formula>
    </cfRule>
  </conditionalFormatting>
  <conditionalFormatting sqref="M39">
    <cfRule type="cellIs" dxfId="835" priority="149" operator="between">
      <formula>($C$4-1)</formula>
      <formula>1</formula>
    </cfRule>
  </conditionalFormatting>
  <conditionalFormatting sqref="M40">
    <cfRule type="cellIs" dxfId="834" priority="150" operator="between">
      <formula>($C$4-1)</formula>
      <formula>1</formula>
    </cfRule>
  </conditionalFormatting>
  <conditionalFormatting sqref="M41">
    <cfRule type="cellIs" dxfId="833" priority="151" operator="between">
      <formula>($C$4-1)</formula>
      <formula>1</formula>
    </cfRule>
  </conditionalFormatting>
  <conditionalFormatting sqref="M42">
    <cfRule type="cellIs" dxfId="832" priority="152" operator="between">
      <formula>($C$4-1)</formula>
      <formula>1</formula>
    </cfRule>
  </conditionalFormatting>
  <conditionalFormatting sqref="M43">
    <cfRule type="cellIs" dxfId="831" priority="153" operator="between">
      <formula>($C$4-1)</formula>
      <formula>1</formula>
    </cfRule>
  </conditionalFormatting>
  <conditionalFormatting sqref="M44">
    <cfRule type="cellIs" dxfId="830" priority="154" operator="between">
      <formula>($C$4-1)</formula>
      <formula>1</formula>
    </cfRule>
  </conditionalFormatting>
  <conditionalFormatting sqref="M45">
    <cfRule type="cellIs" dxfId="829" priority="155" operator="between">
      <formula>($C$4-1)</formula>
      <formula>1</formula>
    </cfRule>
  </conditionalFormatting>
  <conditionalFormatting sqref="M46">
    <cfRule type="cellIs" dxfId="828" priority="156" operator="between">
      <formula>($C$4-1)</formula>
      <formula>1</formula>
    </cfRule>
  </conditionalFormatting>
  <conditionalFormatting sqref="M47">
    <cfRule type="cellIs" dxfId="827" priority="157" operator="between">
      <formula>($C$4-1)</formula>
      <formula>1</formula>
    </cfRule>
  </conditionalFormatting>
  <conditionalFormatting sqref="M48">
    <cfRule type="cellIs" dxfId="826" priority="158" operator="between">
      <formula>($C$4-1)</formula>
      <formula>1</formula>
    </cfRule>
  </conditionalFormatting>
  <conditionalFormatting sqref="M49">
    <cfRule type="cellIs" dxfId="825" priority="159" operator="between">
      <formula>($C$4-1)</formula>
      <formula>1</formula>
    </cfRule>
  </conditionalFormatting>
  <conditionalFormatting sqref="M50">
    <cfRule type="cellIs" dxfId="824" priority="160" operator="between">
      <formula>($C$4-1)</formula>
      <formula>1</formula>
    </cfRule>
  </conditionalFormatting>
  <conditionalFormatting sqref="K52">
    <cfRule type="cellIs" dxfId="823" priority="161" operator="lessThan">
      <formula>$C$4</formula>
    </cfRule>
  </conditionalFormatting>
  <conditionalFormatting sqref="K53">
    <cfRule type="cellIs" dxfId="822" priority="162" operator="lessThan">
      <formula>$C$4</formula>
    </cfRule>
  </conditionalFormatting>
  <conditionalFormatting sqref="K54">
    <cfRule type="cellIs" dxfId="821" priority="163" operator="lessThan">
      <formula>$C$4</formula>
    </cfRule>
  </conditionalFormatting>
  <conditionalFormatting sqref="K55">
    <cfRule type="cellIs" dxfId="820" priority="164" operator="lessThan">
      <formula>$C$4</formula>
    </cfRule>
  </conditionalFormatting>
  <dataValidations xWindow="1076" yWindow="198"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E11" activePane="bottomRight" state="frozen"/>
      <selection pane="topRight"/>
      <selection pane="bottomLeft"/>
      <selection pane="bottomRight" activeCell="O11" sqref="O11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8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1186</v>
      </c>
      <c r="B1" s="20"/>
      <c r="C1" s="52" t="s">
        <v>0</v>
      </c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152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1186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251</v>
      </c>
      <c r="C7" s="18"/>
      <c r="D7" s="18"/>
      <c r="E7" s="53" t="s">
        <v>13</v>
      </c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0" t="s">
        <v>14</v>
      </c>
      <c r="B8" s="51" t="s">
        <v>15</v>
      </c>
      <c r="C8" s="50" t="s">
        <v>16</v>
      </c>
      <c r="D8" s="18"/>
      <c r="E8" s="61" t="s">
        <v>17</v>
      </c>
      <c r="F8" s="62"/>
      <c r="G8" s="62"/>
      <c r="H8" s="62"/>
      <c r="I8" s="62"/>
      <c r="J8" s="63"/>
      <c r="K8" s="58" t="s">
        <v>18</v>
      </c>
      <c r="L8" s="59"/>
      <c r="M8" s="59"/>
      <c r="N8" s="59"/>
      <c r="O8" s="59"/>
      <c r="P8" s="60"/>
      <c r="Q8" s="77" t="s">
        <v>19</v>
      </c>
      <c r="R8" s="77"/>
      <c r="S8" s="18"/>
      <c r="T8" s="76" t="s">
        <v>20</v>
      </c>
      <c r="U8" s="76"/>
      <c r="V8" s="76"/>
      <c r="W8" s="76"/>
      <c r="X8" s="76"/>
      <c r="Y8" s="76"/>
      <c r="Z8" s="76"/>
      <c r="AA8" s="76"/>
      <c r="AB8" s="76"/>
      <c r="AC8" s="76"/>
      <c r="AD8" s="76"/>
      <c r="AE8" s="34"/>
      <c r="AF8" s="71" t="s">
        <v>21</v>
      </c>
      <c r="AG8" s="71"/>
      <c r="AH8" s="71"/>
      <c r="AI8" s="71"/>
      <c r="AJ8" s="71"/>
      <c r="AK8" s="71"/>
      <c r="AL8" s="71"/>
      <c r="AM8" s="71"/>
      <c r="AN8" s="71"/>
      <c r="AO8" s="71"/>
      <c r="AP8" s="34"/>
      <c r="AQ8" s="73" t="s">
        <v>19</v>
      </c>
      <c r="AR8" s="73"/>
      <c r="AS8" s="73"/>
      <c r="AT8" s="73"/>
      <c r="AU8" s="73"/>
      <c r="AV8" s="73"/>
      <c r="AW8" s="73"/>
      <c r="AX8" s="73"/>
      <c r="AY8" s="73"/>
      <c r="AZ8" s="73"/>
      <c r="BA8" s="74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0"/>
      <c r="B9" s="51"/>
      <c r="C9" s="50"/>
      <c r="D9" s="18"/>
      <c r="E9" s="76" t="s">
        <v>23</v>
      </c>
      <c r="F9" s="76"/>
      <c r="G9" s="64" t="s">
        <v>24</v>
      </c>
      <c r="H9" s="65"/>
      <c r="I9" s="65"/>
      <c r="J9" s="66"/>
      <c r="K9" s="54" t="s">
        <v>23</v>
      </c>
      <c r="L9" s="55"/>
      <c r="M9" s="67" t="s">
        <v>24</v>
      </c>
      <c r="N9" s="68"/>
      <c r="O9" s="68"/>
      <c r="P9" s="69"/>
      <c r="Q9" s="56" t="s">
        <v>23</v>
      </c>
      <c r="R9" s="56" t="s">
        <v>24</v>
      </c>
      <c r="S9" s="18"/>
      <c r="T9" s="78" t="s">
        <v>25</v>
      </c>
      <c r="U9" s="78" t="s">
        <v>26</v>
      </c>
      <c r="V9" s="78" t="s">
        <v>27</v>
      </c>
      <c r="W9" s="78" t="s">
        <v>28</v>
      </c>
      <c r="X9" s="78" t="s">
        <v>29</v>
      </c>
      <c r="Y9" s="78" t="s">
        <v>30</v>
      </c>
      <c r="Z9" s="78" t="s">
        <v>31</v>
      </c>
      <c r="AA9" s="78" t="s">
        <v>32</v>
      </c>
      <c r="AB9" s="78" t="s">
        <v>33</v>
      </c>
      <c r="AC9" s="78" t="s">
        <v>34</v>
      </c>
      <c r="AD9" s="75" t="s">
        <v>35</v>
      </c>
      <c r="AE9" s="34"/>
      <c r="AF9" s="46" t="s">
        <v>36</v>
      </c>
      <c r="AG9" s="46" t="s">
        <v>37</v>
      </c>
      <c r="AH9" s="46" t="s">
        <v>38</v>
      </c>
      <c r="AI9" s="46" t="s">
        <v>39</v>
      </c>
      <c r="AJ9" s="46" t="s">
        <v>40</v>
      </c>
      <c r="AK9" s="46" t="s">
        <v>41</v>
      </c>
      <c r="AL9" s="46" t="s">
        <v>42</v>
      </c>
      <c r="AM9" s="46" t="s">
        <v>43</v>
      </c>
      <c r="AN9" s="46" t="s">
        <v>44</v>
      </c>
      <c r="AO9" s="46" t="s">
        <v>45</v>
      </c>
      <c r="AP9" s="34"/>
      <c r="AQ9" s="72" t="s">
        <v>46</v>
      </c>
      <c r="AR9" s="72"/>
      <c r="AS9" s="72" t="s">
        <v>47</v>
      </c>
      <c r="AT9" s="72"/>
      <c r="AU9" s="72" t="s">
        <v>48</v>
      </c>
      <c r="AV9" s="72"/>
      <c r="AW9" s="72"/>
      <c r="AX9" s="72" t="s">
        <v>49</v>
      </c>
      <c r="AY9" s="72"/>
      <c r="AZ9" s="72"/>
      <c r="BA9" s="74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0"/>
      <c r="B10" s="51"/>
      <c r="C10" s="50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7"/>
      <c r="R10" s="57"/>
      <c r="S10" s="18"/>
      <c r="T10" s="79"/>
      <c r="U10" s="79"/>
      <c r="V10" s="79"/>
      <c r="W10" s="79"/>
      <c r="X10" s="79"/>
      <c r="Y10" s="79"/>
      <c r="Z10" s="79"/>
      <c r="AA10" s="79"/>
      <c r="AB10" s="79"/>
      <c r="AC10" s="79"/>
      <c r="AD10" s="75"/>
      <c r="AE10" s="34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4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143944</v>
      </c>
      <c r="C11" s="19" t="s">
        <v>153</v>
      </c>
      <c r="D11" s="18"/>
      <c r="E11" s="28">
        <f t="shared" ref="E11:E50" si="0">IF((COUNTA(T11:AC11)&gt;0),(ROUND((AVERAGE(T11:AC11)),0)),"")</f>
        <v>86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86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memahami ragam gerak dasar tari berdasarkan hitungan maupun iringan, namun perlu peningkatan dalam memahami bentuk, jenis, nilai estetika dalam kritik tari</v>
      </c>
      <c r="K11" s="28">
        <f t="shared" ref="K11:K50" si="5">IF((COUNTA(AF11:AO11)&gt;0),AVERAGE(AF11:AO11),"")</f>
        <v>85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85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memeragakan gerak dasar tari sesuai dengan hitungan maupun iringan serta mengkomunikasikan kritik tari secara lisan maupun tulisan.</v>
      </c>
      <c r="Q11" s="39"/>
      <c r="R11" s="39" t="s">
        <v>8</v>
      </c>
      <c r="S11" s="18"/>
      <c r="T11" s="1">
        <v>86</v>
      </c>
      <c r="U11" s="1">
        <v>90</v>
      </c>
      <c r="V11" s="1">
        <v>84</v>
      </c>
      <c r="W11" s="1">
        <v>84</v>
      </c>
      <c r="X11" s="1"/>
      <c r="Y11" s="1"/>
      <c r="Z11" s="1"/>
      <c r="AA11" s="1"/>
      <c r="AB11" s="1"/>
      <c r="AC11" s="1"/>
      <c r="AD11" s="1"/>
      <c r="AE11" s="18"/>
      <c r="AF11" s="1">
        <v>82</v>
      </c>
      <c r="AG11" s="1">
        <v>84</v>
      </c>
      <c r="AH11" s="1">
        <v>88</v>
      </c>
      <c r="AI11" s="1">
        <v>86</v>
      </c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9" t="s">
        <v>56</v>
      </c>
      <c r="FD11" s="49"/>
      <c r="FE11" s="49"/>
      <c r="FG11" s="48" t="s">
        <v>57</v>
      </c>
      <c r="FH11" s="48"/>
      <c r="FI11" s="48"/>
    </row>
    <row r="12" spans="1:167" x14ac:dyDescent="0.25">
      <c r="A12" s="19">
        <v>2</v>
      </c>
      <c r="B12" s="19">
        <v>143960</v>
      </c>
      <c r="C12" s="19" t="s">
        <v>154</v>
      </c>
      <c r="D12" s="18"/>
      <c r="E12" s="28">
        <f t="shared" si="0"/>
        <v>87</v>
      </c>
      <c r="F12" s="28" t="str">
        <f t="shared" si="1"/>
        <v>A</v>
      </c>
      <c r="G12" s="28">
        <f t="shared" si="2"/>
        <v>87</v>
      </c>
      <c r="H12" s="28" t="str">
        <f t="shared" si="3"/>
        <v>A</v>
      </c>
      <c r="I12" s="36">
        <v>1</v>
      </c>
      <c r="J12" s="28" t="str">
        <f t="shared" si="4"/>
        <v>Memiliki kemampuan memahami ragam gerak dasar tari berdasarkan hitungan maupun iringan, namun perlu peningkatan dalam memahami bentuk, jenis, nilai estetika dalam kritik tari</v>
      </c>
      <c r="K12" s="28">
        <f t="shared" si="5"/>
        <v>84</v>
      </c>
      <c r="L12" s="28" t="str">
        <f t="shared" si="6"/>
        <v>B</v>
      </c>
      <c r="M12" s="28">
        <f t="shared" si="7"/>
        <v>84</v>
      </c>
      <c r="N12" s="28" t="str">
        <f t="shared" si="8"/>
        <v>B</v>
      </c>
      <c r="O12" s="36">
        <v>1</v>
      </c>
      <c r="P12" s="28" t="str">
        <f t="shared" si="9"/>
        <v>Sangat terampil memeragakan gerak dasar tari sesuai dengan hitungan maupun iringan serta mengkomunikasikan kritik tari secara lisan maupun tulisan.</v>
      </c>
      <c r="Q12" s="39"/>
      <c r="R12" s="39" t="s">
        <v>8</v>
      </c>
      <c r="S12" s="18"/>
      <c r="T12" s="1">
        <v>84</v>
      </c>
      <c r="U12" s="1">
        <v>93</v>
      </c>
      <c r="V12" s="1">
        <v>86</v>
      </c>
      <c r="W12" s="1">
        <v>84</v>
      </c>
      <c r="X12" s="1"/>
      <c r="Y12" s="1"/>
      <c r="Z12" s="1"/>
      <c r="AA12" s="1"/>
      <c r="AB12" s="1"/>
      <c r="AC12" s="1"/>
      <c r="AD12" s="1"/>
      <c r="AE12" s="18"/>
      <c r="AF12" s="1">
        <v>82</v>
      </c>
      <c r="AG12" s="1">
        <v>82</v>
      </c>
      <c r="AH12" s="1">
        <v>86</v>
      </c>
      <c r="AI12" s="1">
        <v>86</v>
      </c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143976</v>
      </c>
      <c r="C13" s="19" t="s">
        <v>155</v>
      </c>
      <c r="D13" s="18"/>
      <c r="E13" s="28">
        <f t="shared" si="0"/>
        <v>86</v>
      </c>
      <c r="F13" s="28" t="str">
        <f t="shared" si="1"/>
        <v>A</v>
      </c>
      <c r="G13" s="28">
        <f t="shared" si="2"/>
        <v>86</v>
      </c>
      <c r="H13" s="28" t="str">
        <f t="shared" si="3"/>
        <v>A</v>
      </c>
      <c r="I13" s="36">
        <v>1</v>
      </c>
      <c r="J13" s="28" t="str">
        <f t="shared" si="4"/>
        <v>Memiliki kemampuan memahami ragam gerak dasar tari berdasarkan hitungan maupun iringan, namun perlu peningkatan dalam memahami bentuk, jenis, nilai estetika dalam kritik tari</v>
      </c>
      <c r="K13" s="28">
        <f t="shared" si="5"/>
        <v>83.5</v>
      </c>
      <c r="L13" s="28" t="str">
        <f t="shared" si="6"/>
        <v>B</v>
      </c>
      <c r="M13" s="28">
        <f t="shared" si="7"/>
        <v>83.5</v>
      </c>
      <c r="N13" s="28" t="str">
        <f t="shared" si="8"/>
        <v>B</v>
      </c>
      <c r="O13" s="36">
        <v>1</v>
      </c>
      <c r="P13" s="28" t="str">
        <f t="shared" si="9"/>
        <v>Sangat terampil memeragakan gerak dasar tari sesuai dengan hitungan maupun iringan serta mengkomunikasikan kritik tari secara lisan maupun tulisan.</v>
      </c>
      <c r="Q13" s="39"/>
      <c r="R13" s="39" t="s">
        <v>8</v>
      </c>
      <c r="S13" s="18"/>
      <c r="T13" s="1">
        <v>82</v>
      </c>
      <c r="U13" s="1">
        <v>90</v>
      </c>
      <c r="V13" s="1">
        <v>84</v>
      </c>
      <c r="W13" s="1">
        <v>86</v>
      </c>
      <c r="X13" s="1"/>
      <c r="Y13" s="1"/>
      <c r="Z13" s="1"/>
      <c r="AA13" s="1"/>
      <c r="AB13" s="1"/>
      <c r="AC13" s="1"/>
      <c r="AD13" s="1"/>
      <c r="AE13" s="18"/>
      <c r="AF13" s="1">
        <v>82</v>
      </c>
      <c r="AG13" s="1">
        <v>82</v>
      </c>
      <c r="AH13" s="1">
        <v>84</v>
      </c>
      <c r="AI13" s="1">
        <v>86</v>
      </c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3">
        <v>1</v>
      </c>
      <c r="FH13" s="44" t="s">
        <v>337</v>
      </c>
      <c r="FI13" s="45" t="s">
        <v>341</v>
      </c>
      <c r="FJ13" s="42">
        <v>62261</v>
      </c>
      <c r="FK13" s="42">
        <v>62271</v>
      </c>
    </row>
    <row r="14" spans="1:167" x14ac:dyDescent="0.25">
      <c r="A14" s="19">
        <v>4</v>
      </c>
      <c r="B14" s="19">
        <v>143992</v>
      </c>
      <c r="C14" s="19" t="s">
        <v>156</v>
      </c>
      <c r="D14" s="18"/>
      <c r="E14" s="28">
        <f t="shared" si="0"/>
        <v>89</v>
      </c>
      <c r="F14" s="28" t="str">
        <f t="shared" si="1"/>
        <v>A</v>
      </c>
      <c r="G14" s="28">
        <f t="shared" si="2"/>
        <v>89</v>
      </c>
      <c r="H14" s="28" t="str">
        <f t="shared" si="3"/>
        <v>A</v>
      </c>
      <c r="I14" s="36">
        <v>1</v>
      </c>
      <c r="J14" s="28" t="str">
        <f t="shared" si="4"/>
        <v>Memiliki kemampuan memahami ragam gerak dasar tari berdasarkan hitungan maupun iringan, namun perlu peningkatan dalam memahami bentuk, jenis, nilai estetika dalam kritik tari</v>
      </c>
      <c r="K14" s="28">
        <f t="shared" si="5"/>
        <v>88.5</v>
      </c>
      <c r="L14" s="28" t="str">
        <f t="shared" si="6"/>
        <v>A</v>
      </c>
      <c r="M14" s="28">
        <f t="shared" si="7"/>
        <v>88.5</v>
      </c>
      <c r="N14" s="28" t="str">
        <f t="shared" si="8"/>
        <v>A</v>
      </c>
      <c r="O14" s="36">
        <v>1</v>
      </c>
      <c r="P14" s="28" t="str">
        <f t="shared" si="9"/>
        <v>Sangat terampil memeragakan gerak dasar tari sesuai dengan hitungan maupun iringan serta mengkomunikasikan kritik tari secara lisan maupun tulisan.</v>
      </c>
      <c r="Q14" s="39"/>
      <c r="R14" s="39" t="s">
        <v>8</v>
      </c>
      <c r="S14" s="18"/>
      <c r="T14" s="1">
        <v>88</v>
      </c>
      <c r="U14" s="1">
        <v>92</v>
      </c>
      <c r="V14" s="1">
        <v>86</v>
      </c>
      <c r="W14" s="1">
        <v>88</v>
      </c>
      <c r="X14" s="1"/>
      <c r="Y14" s="1"/>
      <c r="Z14" s="1"/>
      <c r="AA14" s="1"/>
      <c r="AB14" s="1"/>
      <c r="AC14" s="1"/>
      <c r="AD14" s="1"/>
      <c r="AE14" s="18"/>
      <c r="AF14" s="1">
        <v>84</v>
      </c>
      <c r="AG14" s="1">
        <v>90</v>
      </c>
      <c r="AH14" s="1">
        <v>92</v>
      </c>
      <c r="AI14" s="1">
        <v>88</v>
      </c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3"/>
      <c r="FH14" s="44"/>
      <c r="FI14" s="44"/>
      <c r="FJ14" s="42"/>
      <c r="FK14" s="42"/>
    </row>
    <row r="15" spans="1:167" x14ac:dyDescent="0.25">
      <c r="A15" s="19">
        <v>5</v>
      </c>
      <c r="B15" s="19">
        <v>144008</v>
      </c>
      <c r="C15" s="19" t="s">
        <v>157</v>
      </c>
      <c r="D15" s="18"/>
      <c r="E15" s="28">
        <f t="shared" si="0"/>
        <v>84</v>
      </c>
      <c r="F15" s="28" t="str">
        <f t="shared" si="1"/>
        <v>B</v>
      </c>
      <c r="G15" s="28">
        <f t="shared" si="2"/>
        <v>84</v>
      </c>
      <c r="H15" s="28" t="str">
        <f t="shared" si="3"/>
        <v>B</v>
      </c>
      <c r="I15" s="36">
        <v>2</v>
      </c>
      <c r="J15" s="28" t="str">
        <f t="shared" si="4"/>
        <v>Memiliki kemampuan memahami bentuk, jenis, nilai estetika dalam kritik tari , namun perlu peningkatan dalam memahami ragam gerak dasar tari berdasarkan hitungan maupun iringan</v>
      </c>
      <c r="K15" s="28">
        <f t="shared" si="5"/>
        <v>87</v>
      </c>
      <c r="L15" s="28" t="str">
        <f t="shared" si="6"/>
        <v>A</v>
      </c>
      <c r="M15" s="28">
        <f t="shared" si="7"/>
        <v>87</v>
      </c>
      <c r="N15" s="28" t="str">
        <f t="shared" si="8"/>
        <v>A</v>
      </c>
      <c r="O15" s="36">
        <v>1</v>
      </c>
      <c r="P15" s="28" t="str">
        <f t="shared" si="9"/>
        <v>Sangat terampil memeragakan gerak dasar tari sesuai dengan hitungan maupun iringan serta mengkomunikasikan kritik tari secara lisan maupun tulisan.</v>
      </c>
      <c r="Q15" s="39"/>
      <c r="R15" s="39" t="s">
        <v>8</v>
      </c>
      <c r="S15" s="18"/>
      <c r="T15" s="1">
        <v>80</v>
      </c>
      <c r="U15" s="1">
        <v>92</v>
      </c>
      <c r="V15" s="1">
        <v>80</v>
      </c>
      <c r="W15" s="1">
        <v>84</v>
      </c>
      <c r="X15" s="1"/>
      <c r="Y15" s="1"/>
      <c r="Z15" s="1"/>
      <c r="AA15" s="1"/>
      <c r="AB15" s="1"/>
      <c r="AC15" s="1"/>
      <c r="AD15" s="1"/>
      <c r="AE15" s="18"/>
      <c r="AF15" s="1">
        <v>86</v>
      </c>
      <c r="AG15" s="1">
        <v>86</v>
      </c>
      <c r="AH15" s="1">
        <v>88</v>
      </c>
      <c r="AI15" s="1">
        <v>88</v>
      </c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3">
        <v>2</v>
      </c>
      <c r="FH15" s="44" t="s">
        <v>338</v>
      </c>
      <c r="FI15" s="45" t="s">
        <v>340</v>
      </c>
      <c r="FJ15" s="42">
        <v>62262</v>
      </c>
      <c r="FK15" s="42">
        <v>62272</v>
      </c>
    </row>
    <row r="16" spans="1:167" x14ac:dyDescent="0.25">
      <c r="A16" s="19">
        <v>6</v>
      </c>
      <c r="B16" s="19">
        <v>144024</v>
      </c>
      <c r="C16" s="19" t="s">
        <v>158</v>
      </c>
      <c r="D16" s="18"/>
      <c r="E16" s="28">
        <f t="shared" si="0"/>
        <v>83</v>
      </c>
      <c r="F16" s="28" t="str">
        <f t="shared" si="1"/>
        <v>B</v>
      </c>
      <c r="G16" s="28">
        <f t="shared" si="2"/>
        <v>83</v>
      </c>
      <c r="H16" s="28" t="str">
        <f t="shared" si="3"/>
        <v>B</v>
      </c>
      <c r="I16" s="36">
        <v>2</v>
      </c>
      <c r="J16" s="28" t="str">
        <f t="shared" si="4"/>
        <v>Memiliki kemampuan memahami bentuk, jenis, nilai estetika dalam kritik tari , namun perlu peningkatan dalam memahami ragam gerak dasar tari berdasarkan hitungan maupun iringan</v>
      </c>
      <c r="K16" s="28">
        <f t="shared" si="5"/>
        <v>83</v>
      </c>
      <c r="L16" s="28" t="str">
        <f t="shared" si="6"/>
        <v>B</v>
      </c>
      <c r="M16" s="28">
        <f t="shared" si="7"/>
        <v>83</v>
      </c>
      <c r="N16" s="28" t="str">
        <f t="shared" si="8"/>
        <v>B</v>
      </c>
      <c r="O16" s="36">
        <v>1</v>
      </c>
      <c r="P16" s="28" t="str">
        <f t="shared" si="9"/>
        <v>Sangat terampil memeragakan gerak dasar tari sesuai dengan hitungan maupun iringan serta mengkomunikasikan kritik tari secara lisan maupun tulisan.</v>
      </c>
      <c r="Q16" s="39"/>
      <c r="R16" s="39" t="s">
        <v>8</v>
      </c>
      <c r="S16" s="18"/>
      <c r="T16" s="1">
        <v>80</v>
      </c>
      <c r="U16" s="1">
        <v>87</v>
      </c>
      <c r="V16" s="1">
        <v>80</v>
      </c>
      <c r="W16" s="1">
        <v>84</v>
      </c>
      <c r="X16" s="1"/>
      <c r="Y16" s="1"/>
      <c r="Z16" s="1"/>
      <c r="AA16" s="1"/>
      <c r="AB16" s="1"/>
      <c r="AC16" s="1"/>
      <c r="AD16" s="1"/>
      <c r="AE16" s="18"/>
      <c r="AF16" s="1">
        <v>82</v>
      </c>
      <c r="AG16" s="1">
        <v>82</v>
      </c>
      <c r="AH16" s="1">
        <v>84</v>
      </c>
      <c r="AI16" s="1">
        <v>84</v>
      </c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3"/>
      <c r="FH16" s="44"/>
      <c r="FI16" s="44"/>
      <c r="FJ16" s="42"/>
      <c r="FK16" s="42"/>
    </row>
    <row r="17" spans="1:167" x14ac:dyDescent="0.25">
      <c r="A17" s="19">
        <v>7</v>
      </c>
      <c r="B17" s="19">
        <v>144040</v>
      </c>
      <c r="C17" s="19" t="s">
        <v>159</v>
      </c>
      <c r="D17" s="18"/>
      <c r="E17" s="28">
        <f t="shared" si="0"/>
        <v>83</v>
      </c>
      <c r="F17" s="28" t="str">
        <f t="shared" si="1"/>
        <v>B</v>
      </c>
      <c r="G17" s="28">
        <f t="shared" si="2"/>
        <v>83</v>
      </c>
      <c r="H17" s="28" t="str">
        <f t="shared" si="3"/>
        <v>B</v>
      </c>
      <c r="I17" s="36">
        <v>2</v>
      </c>
      <c r="J17" s="28" t="str">
        <f t="shared" si="4"/>
        <v>Memiliki kemampuan memahami bentuk, jenis, nilai estetika dalam kritik tari , namun perlu peningkatan dalam memahami ragam gerak dasar tari berdasarkan hitungan maupun iringan</v>
      </c>
      <c r="K17" s="28">
        <f t="shared" si="5"/>
        <v>85</v>
      </c>
      <c r="L17" s="28" t="str">
        <f t="shared" si="6"/>
        <v>A</v>
      </c>
      <c r="M17" s="28">
        <f t="shared" si="7"/>
        <v>85</v>
      </c>
      <c r="N17" s="28" t="str">
        <f t="shared" si="8"/>
        <v>A</v>
      </c>
      <c r="O17" s="36">
        <v>1</v>
      </c>
      <c r="P17" s="28" t="str">
        <f t="shared" si="9"/>
        <v>Sangat terampil memeragakan gerak dasar tari sesuai dengan hitungan maupun iringan serta mengkomunikasikan kritik tari secara lisan maupun tulisan.</v>
      </c>
      <c r="Q17" s="39"/>
      <c r="R17" s="39" t="s">
        <v>8</v>
      </c>
      <c r="S17" s="18"/>
      <c r="T17" s="1">
        <v>80</v>
      </c>
      <c r="U17" s="1">
        <v>90</v>
      </c>
      <c r="V17" s="1">
        <v>80</v>
      </c>
      <c r="W17" s="1">
        <v>82</v>
      </c>
      <c r="X17" s="1"/>
      <c r="Y17" s="1"/>
      <c r="Z17" s="1"/>
      <c r="AA17" s="1"/>
      <c r="AB17" s="1"/>
      <c r="AC17" s="1"/>
      <c r="AD17" s="1"/>
      <c r="AE17" s="18"/>
      <c r="AF17" s="1">
        <v>84</v>
      </c>
      <c r="AG17" s="1">
        <v>84</v>
      </c>
      <c r="AH17" s="1">
        <v>86</v>
      </c>
      <c r="AI17" s="1">
        <v>86</v>
      </c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3">
        <v>3</v>
      </c>
      <c r="FH17" s="44" t="s">
        <v>339</v>
      </c>
      <c r="FI17" s="45" t="s">
        <v>342</v>
      </c>
      <c r="FJ17" s="42">
        <v>62263</v>
      </c>
      <c r="FK17" s="42">
        <v>62273</v>
      </c>
    </row>
    <row r="18" spans="1:167" x14ac:dyDescent="0.25">
      <c r="A18" s="19">
        <v>8</v>
      </c>
      <c r="B18" s="19">
        <v>144056</v>
      </c>
      <c r="C18" s="19" t="s">
        <v>160</v>
      </c>
      <c r="D18" s="18"/>
      <c r="E18" s="28">
        <f t="shared" si="0"/>
        <v>81</v>
      </c>
      <c r="F18" s="28" t="str">
        <f t="shared" si="1"/>
        <v>B</v>
      </c>
      <c r="G18" s="28">
        <f t="shared" si="2"/>
        <v>81</v>
      </c>
      <c r="H18" s="28" t="str">
        <f t="shared" si="3"/>
        <v>B</v>
      </c>
      <c r="I18" s="36">
        <v>2</v>
      </c>
      <c r="J18" s="28" t="str">
        <f t="shared" si="4"/>
        <v>Memiliki kemampuan memahami bentuk, jenis, nilai estetika dalam kritik tari , namun perlu peningkatan dalam memahami ragam gerak dasar tari berdasarkan hitungan maupun iringan</v>
      </c>
      <c r="K18" s="28">
        <f t="shared" si="5"/>
        <v>87.5</v>
      </c>
      <c r="L18" s="28" t="str">
        <f t="shared" si="6"/>
        <v>A</v>
      </c>
      <c r="M18" s="28">
        <f t="shared" si="7"/>
        <v>87.5</v>
      </c>
      <c r="N18" s="28" t="str">
        <f t="shared" si="8"/>
        <v>A</v>
      </c>
      <c r="O18" s="36">
        <v>1</v>
      </c>
      <c r="P18" s="28" t="str">
        <f t="shared" si="9"/>
        <v>Sangat terampil memeragakan gerak dasar tari sesuai dengan hitungan maupun iringan serta mengkomunikasikan kritik tari secara lisan maupun tulisan.</v>
      </c>
      <c r="Q18" s="39"/>
      <c r="R18" s="39" t="s">
        <v>8</v>
      </c>
      <c r="S18" s="18"/>
      <c r="T18" s="1">
        <v>80</v>
      </c>
      <c r="U18" s="1">
        <v>79</v>
      </c>
      <c r="V18" s="1">
        <v>80</v>
      </c>
      <c r="W18" s="1">
        <v>86</v>
      </c>
      <c r="X18" s="1"/>
      <c r="Y18" s="1"/>
      <c r="Z18" s="1"/>
      <c r="AA18" s="1"/>
      <c r="AB18" s="1"/>
      <c r="AC18" s="1"/>
      <c r="AD18" s="1"/>
      <c r="AE18" s="18"/>
      <c r="AF18" s="1">
        <v>88</v>
      </c>
      <c r="AG18" s="1">
        <v>88</v>
      </c>
      <c r="AH18" s="1">
        <v>90</v>
      </c>
      <c r="AI18" s="1">
        <v>84</v>
      </c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3"/>
      <c r="FH18" s="44"/>
      <c r="FI18" s="44"/>
      <c r="FJ18" s="42"/>
      <c r="FK18" s="42"/>
    </row>
    <row r="19" spans="1:167" x14ac:dyDescent="0.25">
      <c r="A19" s="19">
        <v>9</v>
      </c>
      <c r="B19" s="19">
        <v>144072</v>
      </c>
      <c r="C19" s="19" t="s">
        <v>161</v>
      </c>
      <c r="D19" s="18"/>
      <c r="E19" s="28">
        <f t="shared" si="0"/>
        <v>87</v>
      </c>
      <c r="F19" s="28" t="str">
        <f t="shared" si="1"/>
        <v>A</v>
      </c>
      <c r="G19" s="28">
        <f t="shared" si="2"/>
        <v>87</v>
      </c>
      <c r="H19" s="28" t="str">
        <f t="shared" si="3"/>
        <v>A</v>
      </c>
      <c r="I19" s="36">
        <v>1</v>
      </c>
      <c r="J19" s="28" t="str">
        <f t="shared" si="4"/>
        <v>Memiliki kemampuan memahami ragam gerak dasar tari berdasarkan hitungan maupun iringan, namun perlu peningkatan dalam memahami bentuk, jenis, nilai estetika dalam kritik tari</v>
      </c>
      <c r="K19" s="28">
        <f t="shared" si="5"/>
        <v>84</v>
      </c>
      <c r="L19" s="28" t="str">
        <f t="shared" si="6"/>
        <v>B</v>
      </c>
      <c r="M19" s="28">
        <f t="shared" si="7"/>
        <v>84</v>
      </c>
      <c r="N19" s="28" t="str">
        <f t="shared" si="8"/>
        <v>B</v>
      </c>
      <c r="O19" s="36">
        <v>1</v>
      </c>
      <c r="P19" s="28" t="str">
        <f t="shared" si="9"/>
        <v>Sangat terampil memeragakan gerak dasar tari sesuai dengan hitungan maupun iringan serta mengkomunikasikan kritik tari secara lisan maupun tulisan.</v>
      </c>
      <c r="Q19" s="39"/>
      <c r="R19" s="39" t="s">
        <v>8</v>
      </c>
      <c r="S19" s="18"/>
      <c r="T19" s="1">
        <v>84</v>
      </c>
      <c r="U19" s="1">
        <v>87</v>
      </c>
      <c r="V19" s="1">
        <v>86</v>
      </c>
      <c r="W19" s="1">
        <v>90</v>
      </c>
      <c r="X19" s="1"/>
      <c r="Y19" s="1"/>
      <c r="Z19" s="1"/>
      <c r="AA19" s="1"/>
      <c r="AB19" s="1"/>
      <c r="AC19" s="1"/>
      <c r="AD19" s="1"/>
      <c r="AE19" s="18"/>
      <c r="AF19" s="1">
        <v>82</v>
      </c>
      <c r="AG19" s="1">
        <v>84</v>
      </c>
      <c r="AH19" s="1">
        <v>82</v>
      </c>
      <c r="AI19" s="1">
        <v>88</v>
      </c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3">
        <v>4</v>
      </c>
      <c r="FH19" s="44"/>
      <c r="FI19" s="44"/>
      <c r="FJ19" s="42">
        <v>62264</v>
      </c>
      <c r="FK19" s="42">
        <v>62274</v>
      </c>
    </row>
    <row r="20" spans="1:167" x14ac:dyDescent="0.25">
      <c r="A20" s="19">
        <v>10</v>
      </c>
      <c r="B20" s="19">
        <v>144088</v>
      </c>
      <c r="C20" s="19" t="s">
        <v>162</v>
      </c>
      <c r="D20" s="18"/>
      <c r="E20" s="28">
        <f t="shared" si="0"/>
        <v>83</v>
      </c>
      <c r="F20" s="28" t="str">
        <f t="shared" si="1"/>
        <v>B</v>
      </c>
      <c r="G20" s="28">
        <f t="shared" si="2"/>
        <v>83</v>
      </c>
      <c r="H20" s="28" t="str">
        <f t="shared" si="3"/>
        <v>B</v>
      </c>
      <c r="I20" s="36">
        <v>2</v>
      </c>
      <c r="J20" s="28" t="str">
        <f t="shared" si="4"/>
        <v>Memiliki kemampuan memahami bentuk, jenis, nilai estetika dalam kritik tari , namun perlu peningkatan dalam memahami ragam gerak dasar tari berdasarkan hitungan maupun iringan</v>
      </c>
      <c r="K20" s="28">
        <f t="shared" si="5"/>
        <v>88</v>
      </c>
      <c r="L20" s="28" t="str">
        <f t="shared" si="6"/>
        <v>A</v>
      </c>
      <c r="M20" s="28">
        <f t="shared" si="7"/>
        <v>88</v>
      </c>
      <c r="N20" s="28" t="str">
        <f t="shared" si="8"/>
        <v>A</v>
      </c>
      <c r="O20" s="36">
        <v>1</v>
      </c>
      <c r="P20" s="28" t="str">
        <f t="shared" si="9"/>
        <v>Sangat terampil memeragakan gerak dasar tari sesuai dengan hitungan maupun iringan serta mengkomunikasikan kritik tari secara lisan maupun tulisan.</v>
      </c>
      <c r="Q20" s="39"/>
      <c r="R20" s="39" t="s">
        <v>8</v>
      </c>
      <c r="S20" s="18"/>
      <c r="T20" s="1">
        <v>80</v>
      </c>
      <c r="U20" s="1">
        <v>90</v>
      </c>
      <c r="V20" s="1">
        <v>80</v>
      </c>
      <c r="W20" s="1">
        <v>82</v>
      </c>
      <c r="X20" s="1"/>
      <c r="Y20" s="1"/>
      <c r="Z20" s="1"/>
      <c r="AA20" s="1"/>
      <c r="AB20" s="1"/>
      <c r="AC20" s="1"/>
      <c r="AD20" s="1"/>
      <c r="AE20" s="18"/>
      <c r="AF20" s="1">
        <v>88</v>
      </c>
      <c r="AG20" s="1">
        <v>88</v>
      </c>
      <c r="AH20" s="1">
        <v>90</v>
      </c>
      <c r="AI20" s="1">
        <v>86</v>
      </c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3"/>
      <c r="FH20" s="44"/>
      <c r="FI20" s="44"/>
      <c r="FJ20" s="42"/>
      <c r="FK20" s="42"/>
    </row>
    <row r="21" spans="1:167" x14ac:dyDescent="0.25">
      <c r="A21" s="19">
        <v>11</v>
      </c>
      <c r="B21" s="19">
        <v>144104</v>
      </c>
      <c r="C21" s="19" t="s">
        <v>163</v>
      </c>
      <c r="D21" s="18"/>
      <c r="E21" s="28">
        <f t="shared" si="0"/>
        <v>82</v>
      </c>
      <c r="F21" s="28" t="str">
        <f t="shared" si="1"/>
        <v>B</v>
      </c>
      <c r="G21" s="28">
        <f t="shared" si="2"/>
        <v>82</v>
      </c>
      <c r="H21" s="28" t="str">
        <f t="shared" si="3"/>
        <v>B</v>
      </c>
      <c r="I21" s="36">
        <v>2</v>
      </c>
      <c r="J21" s="28" t="str">
        <f t="shared" si="4"/>
        <v>Memiliki kemampuan memahami bentuk, jenis, nilai estetika dalam kritik tari , namun perlu peningkatan dalam memahami ragam gerak dasar tari berdasarkan hitungan maupun iringan</v>
      </c>
      <c r="K21" s="28">
        <f t="shared" si="5"/>
        <v>84.5</v>
      </c>
      <c r="L21" s="28" t="str">
        <f t="shared" si="6"/>
        <v>A</v>
      </c>
      <c r="M21" s="28">
        <f t="shared" si="7"/>
        <v>84.5</v>
      </c>
      <c r="N21" s="28" t="str">
        <f t="shared" si="8"/>
        <v>A</v>
      </c>
      <c r="O21" s="36">
        <v>1</v>
      </c>
      <c r="P21" s="28" t="str">
        <f t="shared" si="9"/>
        <v>Sangat terampil memeragakan gerak dasar tari sesuai dengan hitungan maupun iringan serta mengkomunikasikan kritik tari secara lisan maupun tulisan.</v>
      </c>
      <c r="Q21" s="39"/>
      <c r="R21" s="39" t="s">
        <v>8</v>
      </c>
      <c r="S21" s="18"/>
      <c r="T21" s="1">
        <v>80</v>
      </c>
      <c r="U21" s="1">
        <v>83</v>
      </c>
      <c r="V21" s="1">
        <v>80</v>
      </c>
      <c r="W21" s="1">
        <v>84</v>
      </c>
      <c r="X21" s="1"/>
      <c r="Y21" s="1"/>
      <c r="Z21" s="1"/>
      <c r="AA21" s="1"/>
      <c r="AB21" s="1"/>
      <c r="AC21" s="1"/>
      <c r="AD21" s="1"/>
      <c r="AE21" s="18"/>
      <c r="AF21" s="1">
        <v>84</v>
      </c>
      <c r="AG21" s="1">
        <v>86</v>
      </c>
      <c r="AH21" s="1">
        <v>84</v>
      </c>
      <c r="AI21" s="1">
        <v>84</v>
      </c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3">
        <v>5</v>
      </c>
      <c r="FH21" s="44"/>
      <c r="FI21" s="44"/>
      <c r="FJ21" s="42">
        <v>62265</v>
      </c>
      <c r="FK21" s="42">
        <v>62275</v>
      </c>
    </row>
    <row r="22" spans="1:167" x14ac:dyDescent="0.25">
      <c r="A22" s="19">
        <v>12</v>
      </c>
      <c r="B22" s="19">
        <v>144120</v>
      </c>
      <c r="C22" s="19" t="s">
        <v>164</v>
      </c>
      <c r="D22" s="18"/>
      <c r="E22" s="28">
        <f t="shared" si="0"/>
        <v>85</v>
      </c>
      <c r="F22" s="28" t="str">
        <f t="shared" si="1"/>
        <v>A</v>
      </c>
      <c r="G22" s="28">
        <f t="shared" si="2"/>
        <v>85</v>
      </c>
      <c r="H22" s="28" t="str">
        <f t="shared" si="3"/>
        <v>A</v>
      </c>
      <c r="I22" s="36">
        <v>1</v>
      </c>
      <c r="J22" s="28" t="str">
        <f t="shared" si="4"/>
        <v>Memiliki kemampuan memahami ragam gerak dasar tari berdasarkan hitungan maupun iringan, namun perlu peningkatan dalam memahami bentuk, jenis, nilai estetika dalam kritik tari</v>
      </c>
      <c r="K22" s="28">
        <f t="shared" si="5"/>
        <v>84</v>
      </c>
      <c r="L22" s="28" t="str">
        <f t="shared" si="6"/>
        <v>B</v>
      </c>
      <c r="M22" s="28">
        <f t="shared" si="7"/>
        <v>84</v>
      </c>
      <c r="N22" s="28" t="str">
        <f t="shared" si="8"/>
        <v>B</v>
      </c>
      <c r="O22" s="36">
        <v>1</v>
      </c>
      <c r="P22" s="28" t="str">
        <f t="shared" si="9"/>
        <v>Sangat terampil memeragakan gerak dasar tari sesuai dengan hitungan maupun iringan serta mengkomunikasikan kritik tari secara lisan maupun tulisan.</v>
      </c>
      <c r="Q22" s="39"/>
      <c r="R22" s="39" t="s">
        <v>8</v>
      </c>
      <c r="S22" s="18"/>
      <c r="T22" s="1">
        <v>80</v>
      </c>
      <c r="U22" s="1">
        <v>90</v>
      </c>
      <c r="V22" s="1">
        <v>82</v>
      </c>
      <c r="W22" s="1">
        <v>86</v>
      </c>
      <c r="X22" s="1"/>
      <c r="Y22" s="1"/>
      <c r="Z22" s="1"/>
      <c r="AA22" s="1"/>
      <c r="AB22" s="1"/>
      <c r="AC22" s="1"/>
      <c r="AD22" s="1"/>
      <c r="AE22" s="18"/>
      <c r="AF22" s="1">
        <v>82</v>
      </c>
      <c r="AG22" s="1">
        <v>84</v>
      </c>
      <c r="AH22" s="1">
        <v>84</v>
      </c>
      <c r="AI22" s="1">
        <v>86</v>
      </c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3"/>
      <c r="FH22" s="44"/>
      <c r="FI22" s="44"/>
      <c r="FJ22" s="42"/>
      <c r="FK22" s="42"/>
    </row>
    <row r="23" spans="1:167" x14ac:dyDescent="0.25">
      <c r="A23" s="19">
        <v>13</v>
      </c>
      <c r="B23" s="19">
        <v>144136</v>
      </c>
      <c r="C23" s="19" t="s">
        <v>165</v>
      </c>
      <c r="D23" s="18"/>
      <c r="E23" s="28">
        <f t="shared" si="0"/>
        <v>84</v>
      </c>
      <c r="F23" s="28" t="str">
        <f t="shared" si="1"/>
        <v>B</v>
      </c>
      <c r="G23" s="28">
        <f t="shared" si="2"/>
        <v>84</v>
      </c>
      <c r="H23" s="28" t="str">
        <f t="shared" si="3"/>
        <v>B</v>
      </c>
      <c r="I23" s="36">
        <v>2</v>
      </c>
      <c r="J23" s="28" t="str">
        <f t="shared" si="4"/>
        <v>Memiliki kemampuan memahami bentuk, jenis, nilai estetika dalam kritik tari , namun perlu peningkatan dalam memahami ragam gerak dasar tari berdasarkan hitungan maupun iringan</v>
      </c>
      <c r="K23" s="28">
        <f t="shared" si="5"/>
        <v>85.5</v>
      </c>
      <c r="L23" s="28" t="str">
        <f t="shared" si="6"/>
        <v>A</v>
      </c>
      <c r="M23" s="28">
        <f t="shared" si="7"/>
        <v>85.5</v>
      </c>
      <c r="N23" s="28" t="str">
        <f t="shared" si="8"/>
        <v>A</v>
      </c>
      <c r="O23" s="36">
        <v>1</v>
      </c>
      <c r="P23" s="28" t="str">
        <f t="shared" si="9"/>
        <v>Sangat terampil memeragakan gerak dasar tari sesuai dengan hitungan maupun iringan serta mengkomunikasikan kritik tari secara lisan maupun tulisan.</v>
      </c>
      <c r="Q23" s="39"/>
      <c r="R23" s="39" t="s">
        <v>8</v>
      </c>
      <c r="S23" s="18"/>
      <c r="T23" s="1">
        <v>82</v>
      </c>
      <c r="U23" s="1">
        <v>90</v>
      </c>
      <c r="V23" s="1">
        <v>80</v>
      </c>
      <c r="W23" s="1">
        <v>84</v>
      </c>
      <c r="X23" s="1"/>
      <c r="Y23" s="1"/>
      <c r="Z23" s="1"/>
      <c r="AA23" s="1"/>
      <c r="AB23" s="1"/>
      <c r="AC23" s="1"/>
      <c r="AD23" s="1"/>
      <c r="AE23" s="18"/>
      <c r="AF23" s="1">
        <v>82</v>
      </c>
      <c r="AG23" s="1">
        <v>88</v>
      </c>
      <c r="AH23" s="1">
        <v>86</v>
      </c>
      <c r="AI23" s="1">
        <v>86</v>
      </c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3">
        <v>6</v>
      </c>
      <c r="FH23" s="44"/>
      <c r="FI23" s="44"/>
      <c r="FJ23" s="42">
        <v>62266</v>
      </c>
      <c r="FK23" s="42">
        <v>62276</v>
      </c>
    </row>
    <row r="24" spans="1:167" x14ac:dyDescent="0.25">
      <c r="A24" s="19">
        <v>14</v>
      </c>
      <c r="B24" s="19">
        <v>144152</v>
      </c>
      <c r="C24" s="19" t="s">
        <v>166</v>
      </c>
      <c r="D24" s="18"/>
      <c r="E24" s="28">
        <f t="shared" si="0"/>
        <v>83</v>
      </c>
      <c r="F24" s="28" t="str">
        <f t="shared" si="1"/>
        <v>B</v>
      </c>
      <c r="G24" s="28">
        <f t="shared" si="2"/>
        <v>83</v>
      </c>
      <c r="H24" s="28" t="str">
        <f t="shared" si="3"/>
        <v>B</v>
      </c>
      <c r="I24" s="36">
        <v>2</v>
      </c>
      <c r="J24" s="28" t="str">
        <f t="shared" si="4"/>
        <v>Memiliki kemampuan memahami bentuk, jenis, nilai estetika dalam kritik tari , namun perlu peningkatan dalam memahami ragam gerak dasar tari berdasarkan hitungan maupun iringan</v>
      </c>
      <c r="K24" s="28">
        <f t="shared" si="5"/>
        <v>86.5</v>
      </c>
      <c r="L24" s="28" t="str">
        <f t="shared" si="6"/>
        <v>A</v>
      </c>
      <c r="M24" s="28">
        <f t="shared" si="7"/>
        <v>86.5</v>
      </c>
      <c r="N24" s="28" t="str">
        <f t="shared" si="8"/>
        <v>A</v>
      </c>
      <c r="O24" s="36">
        <v>1</v>
      </c>
      <c r="P24" s="28" t="str">
        <f t="shared" si="9"/>
        <v>Sangat terampil memeragakan gerak dasar tari sesuai dengan hitungan maupun iringan serta mengkomunikasikan kritik tari secara lisan maupun tulisan.</v>
      </c>
      <c r="Q24" s="39"/>
      <c r="R24" s="39" t="s">
        <v>8</v>
      </c>
      <c r="S24" s="18"/>
      <c r="T24" s="1">
        <v>80</v>
      </c>
      <c r="U24" s="1">
        <v>88</v>
      </c>
      <c r="V24" s="1">
        <v>80</v>
      </c>
      <c r="W24" s="1">
        <v>84</v>
      </c>
      <c r="X24" s="1"/>
      <c r="Y24" s="1"/>
      <c r="Z24" s="1"/>
      <c r="AA24" s="1"/>
      <c r="AB24" s="1"/>
      <c r="AC24" s="1"/>
      <c r="AD24" s="1"/>
      <c r="AE24" s="18"/>
      <c r="AF24" s="1">
        <v>90</v>
      </c>
      <c r="AG24" s="1">
        <v>88</v>
      </c>
      <c r="AH24" s="1">
        <v>84</v>
      </c>
      <c r="AI24" s="1">
        <v>84</v>
      </c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3"/>
      <c r="FH24" s="44"/>
      <c r="FI24" s="44"/>
      <c r="FJ24" s="42"/>
      <c r="FK24" s="42"/>
    </row>
    <row r="25" spans="1:167" x14ac:dyDescent="0.25">
      <c r="A25" s="19">
        <v>15</v>
      </c>
      <c r="B25" s="19">
        <v>144168</v>
      </c>
      <c r="C25" s="19" t="s">
        <v>167</v>
      </c>
      <c r="D25" s="18"/>
      <c r="E25" s="28">
        <f t="shared" si="0"/>
        <v>82</v>
      </c>
      <c r="F25" s="28" t="str">
        <f t="shared" si="1"/>
        <v>B</v>
      </c>
      <c r="G25" s="28">
        <f t="shared" si="2"/>
        <v>82</v>
      </c>
      <c r="H25" s="28" t="str">
        <f t="shared" si="3"/>
        <v>B</v>
      </c>
      <c r="I25" s="36">
        <v>2</v>
      </c>
      <c r="J25" s="28" t="str">
        <f t="shared" si="4"/>
        <v>Memiliki kemampuan memahami bentuk, jenis, nilai estetika dalam kritik tari , namun perlu peningkatan dalam memahami ragam gerak dasar tari berdasarkan hitungan maupun iringan</v>
      </c>
      <c r="K25" s="28">
        <f t="shared" si="5"/>
        <v>84</v>
      </c>
      <c r="L25" s="28" t="str">
        <f t="shared" si="6"/>
        <v>B</v>
      </c>
      <c r="M25" s="28">
        <f t="shared" si="7"/>
        <v>84</v>
      </c>
      <c r="N25" s="28" t="str">
        <f t="shared" si="8"/>
        <v>B</v>
      </c>
      <c r="O25" s="36">
        <v>1</v>
      </c>
      <c r="P25" s="28" t="str">
        <f t="shared" si="9"/>
        <v>Sangat terampil memeragakan gerak dasar tari sesuai dengan hitungan maupun iringan serta mengkomunikasikan kritik tari secara lisan maupun tulisan.</v>
      </c>
      <c r="Q25" s="39"/>
      <c r="R25" s="39" t="s">
        <v>8</v>
      </c>
      <c r="S25" s="18"/>
      <c r="T25" s="1">
        <v>80</v>
      </c>
      <c r="U25" s="1">
        <v>85</v>
      </c>
      <c r="V25" s="1">
        <v>80</v>
      </c>
      <c r="W25" s="1">
        <v>84</v>
      </c>
      <c r="X25" s="1"/>
      <c r="Y25" s="1"/>
      <c r="Z25" s="1"/>
      <c r="AA25" s="1"/>
      <c r="AB25" s="1"/>
      <c r="AC25" s="1"/>
      <c r="AD25" s="1"/>
      <c r="AE25" s="18"/>
      <c r="AF25" s="1">
        <v>82</v>
      </c>
      <c r="AG25" s="1">
        <v>84</v>
      </c>
      <c r="AH25" s="1">
        <v>86</v>
      </c>
      <c r="AI25" s="1">
        <v>84</v>
      </c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70" t="s">
        <v>80</v>
      </c>
      <c r="FD25" s="70"/>
      <c r="FE25" s="70"/>
      <c r="FG25" s="43">
        <v>7</v>
      </c>
      <c r="FH25" s="44"/>
      <c r="FI25" s="44"/>
      <c r="FJ25" s="42">
        <v>62267</v>
      </c>
      <c r="FK25" s="42">
        <v>62277</v>
      </c>
    </row>
    <row r="26" spans="1:167" x14ac:dyDescent="0.25">
      <c r="A26" s="19">
        <v>16</v>
      </c>
      <c r="B26" s="19">
        <v>144184</v>
      </c>
      <c r="C26" s="19" t="s">
        <v>168</v>
      </c>
      <c r="D26" s="18"/>
      <c r="E26" s="28">
        <f t="shared" si="0"/>
        <v>87</v>
      </c>
      <c r="F26" s="28" t="str">
        <f t="shared" si="1"/>
        <v>A</v>
      </c>
      <c r="G26" s="28">
        <f t="shared" si="2"/>
        <v>87</v>
      </c>
      <c r="H26" s="28" t="str">
        <f t="shared" si="3"/>
        <v>A</v>
      </c>
      <c r="I26" s="36">
        <v>1</v>
      </c>
      <c r="J26" s="28" t="str">
        <f t="shared" si="4"/>
        <v>Memiliki kemampuan memahami ragam gerak dasar tari berdasarkan hitungan maupun iringan, namun perlu peningkatan dalam memahami bentuk, jenis, nilai estetika dalam kritik tari</v>
      </c>
      <c r="K26" s="28">
        <f t="shared" si="5"/>
        <v>84.5</v>
      </c>
      <c r="L26" s="28" t="str">
        <f t="shared" si="6"/>
        <v>A</v>
      </c>
      <c r="M26" s="28">
        <f t="shared" si="7"/>
        <v>84.5</v>
      </c>
      <c r="N26" s="28" t="str">
        <f t="shared" si="8"/>
        <v>A</v>
      </c>
      <c r="O26" s="36">
        <v>1</v>
      </c>
      <c r="P26" s="28" t="str">
        <f t="shared" si="9"/>
        <v>Sangat terampil memeragakan gerak dasar tari sesuai dengan hitungan maupun iringan serta mengkomunikasikan kritik tari secara lisan maupun tulisan.</v>
      </c>
      <c r="Q26" s="39"/>
      <c r="R26" s="39" t="s">
        <v>8</v>
      </c>
      <c r="S26" s="18"/>
      <c r="T26" s="1">
        <v>80</v>
      </c>
      <c r="U26" s="1">
        <v>90</v>
      </c>
      <c r="V26" s="1">
        <v>90</v>
      </c>
      <c r="W26" s="1">
        <v>86</v>
      </c>
      <c r="X26" s="1"/>
      <c r="Y26" s="1"/>
      <c r="Z26" s="1"/>
      <c r="AA26" s="1"/>
      <c r="AB26" s="1"/>
      <c r="AC26" s="1"/>
      <c r="AD26" s="1"/>
      <c r="AE26" s="18"/>
      <c r="AF26" s="1">
        <v>84</v>
      </c>
      <c r="AG26" s="1">
        <v>86</v>
      </c>
      <c r="AH26" s="1">
        <v>84</v>
      </c>
      <c r="AI26" s="1">
        <v>84</v>
      </c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3"/>
      <c r="FH26" s="44"/>
      <c r="FI26" s="44"/>
      <c r="FJ26" s="42"/>
      <c r="FK26" s="42"/>
    </row>
    <row r="27" spans="1:167" x14ac:dyDescent="0.25">
      <c r="A27" s="19">
        <v>17</v>
      </c>
      <c r="B27" s="19">
        <v>144200</v>
      </c>
      <c r="C27" s="19" t="s">
        <v>169</v>
      </c>
      <c r="D27" s="18"/>
      <c r="E27" s="28">
        <f t="shared" si="0"/>
        <v>87</v>
      </c>
      <c r="F27" s="28" t="str">
        <f t="shared" si="1"/>
        <v>A</v>
      </c>
      <c r="G27" s="28">
        <f t="shared" si="2"/>
        <v>87</v>
      </c>
      <c r="H27" s="28" t="str">
        <f t="shared" si="3"/>
        <v>A</v>
      </c>
      <c r="I27" s="36">
        <v>1</v>
      </c>
      <c r="J27" s="28" t="str">
        <f t="shared" si="4"/>
        <v>Memiliki kemampuan memahami ragam gerak dasar tari berdasarkan hitungan maupun iringan, namun perlu peningkatan dalam memahami bentuk, jenis, nilai estetika dalam kritik tari</v>
      </c>
      <c r="K27" s="28">
        <f t="shared" si="5"/>
        <v>84.5</v>
      </c>
      <c r="L27" s="28" t="str">
        <f t="shared" si="6"/>
        <v>A</v>
      </c>
      <c r="M27" s="28">
        <f t="shared" si="7"/>
        <v>84.5</v>
      </c>
      <c r="N27" s="28" t="str">
        <f t="shared" si="8"/>
        <v>A</v>
      </c>
      <c r="O27" s="36">
        <v>1</v>
      </c>
      <c r="P27" s="28" t="str">
        <f t="shared" si="9"/>
        <v>Sangat terampil memeragakan gerak dasar tari sesuai dengan hitungan maupun iringan serta mengkomunikasikan kritik tari secara lisan maupun tulisan.</v>
      </c>
      <c r="Q27" s="39"/>
      <c r="R27" s="39" t="s">
        <v>8</v>
      </c>
      <c r="S27" s="18"/>
      <c r="T27" s="1">
        <v>80</v>
      </c>
      <c r="U27" s="1">
        <v>90</v>
      </c>
      <c r="V27" s="1">
        <v>84</v>
      </c>
      <c r="W27" s="1">
        <v>92</v>
      </c>
      <c r="X27" s="1"/>
      <c r="Y27" s="1"/>
      <c r="Z27" s="1"/>
      <c r="AA27" s="1"/>
      <c r="AB27" s="1"/>
      <c r="AC27" s="1"/>
      <c r="AD27" s="1"/>
      <c r="AE27" s="18"/>
      <c r="AF27" s="1">
        <v>82</v>
      </c>
      <c r="AG27" s="1">
        <v>84</v>
      </c>
      <c r="AH27" s="1">
        <v>86</v>
      </c>
      <c r="AI27" s="1">
        <v>86</v>
      </c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3">
        <v>8</v>
      </c>
      <c r="FH27" s="44"/>
      <c r="FI27" s="44"/>
      <c r="FJ27" s="42">
        <v>62268</v>
      </c>
      <c r="FK27" s="42">
        <v>62278</v>
      </c>
    </row>
    <row r="28" spans="1:167" x14ac:dyDescent="0.25">
      <c r="A28" s="19">
        <v>18</v>
      </c>
      <c r="B28" s="19">
        <v>144216</v>
      </c>
      <c r="C28" s="19" t="s">
        <v>170</v>
      </c>
      <c r="D28" s="18"/>
      <c r="E28" s="28">
        <f t="shared" si="0"/>
        <v>84</v>
      </c>
      <c r="F28" s="28" t="str">
        <f t="shared" si="1"/>
        <v>B</v>
      </c>
      <c r="G28" s="28">
        <f t="shared" si="2"/>
        <v>84</v>
      </c>
      <c r="H28" s="28" t="str">
        <f t="shared" si="3"/>
        <v>B</v>
      </c>
      <c r="I28" s="36">
        <v>2</v>
      </c>
      <c r="J28" s="28" t="str">
        <f t="shared" si="4"/>
        <v>Memiliki kemampuan memahami bentuk, jenis, nilai estetika dalam kritik tari , namun perlu peningkatan dalam memahami ragam gerak dasar tari berdasarkan hitungan maupun iringan</v>
      </c>
      <c r="K28" s="28">
        <f t="shared" si="5"/>
        <v>87</v>
      </c>
      <c r="L28" s="28" t="str">
        <f t="shared" si="6"/>
        <v>A</v>
      </c>
      <c r="M28" s="28">
        <f t="shared" si="7"/>
        <v>87</v>
      </c>
      <c r="N28" s="28" t="str">
        <f t="shared" si="8"/>
        <v>A</v>
      </c>
      <c r="O28" s="36">
        <v>1</v>
      </c>
      <c r="P28" s="28" t="str">
        <f t="shared" si="9"/>
        <v>Sangat terampil memeragakan gerak dasar tari sesuai dengan hitungan maupun iringan serta mengkomunikasikan kritik tari secara lisan maupun tulisan.</v>
      </c>
      <c r="Q28" s="39"/>
      <c r="R28" s="39" t="s">
        <v>8</v>
      </c>
      <c r="S28" s="18"/>
      <c r="T28" s="1">
        <v>80</v>
      </c>
      <c r="U28" s="1">
        <v>86</v>
      </c>
      <c r="V28" s="1">
        <v>82</v>
      </c>
      <c r="W28" s="1">
        <v>86</v>
      </c>
      <c r="X28" s="1"/>
      <c r="Y28" s="1"/>
      <c r="Z28" s="1"/>
      <c r="AA28" s="1"/>
      <c r="AB28" s="1"/>
      <c r="AC28" s="1"/>
      <c r="AD28" s="1"/>
      <c r="AE28" s="18"/>
      <c r="AF28" s="1">
        <v>84</v>
      </c>
      <c r="AG28" s="1">
        <v>86</v>
      </c>
      <c r="AH28" s="1">
        <v>90</v>
      </c>
      <c r="AI28" s="1">
        <v>88</v>
      </c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3"/>
      <c r="FH28" s="44"/>
      <c r="FI28" s="44"/>
      <c r="FJ28" s="42"/>
      <c r="FK28" s="42"/>
    </row>
    <row r="29" spans="1:167" x14ac:dyDescent="0.25">
      <c r="A29" s="19">
        <v>19</v>
      </c>
      <c r="B29" s="19">
        <v>144232</v>
      </c>
      <c r="C29" s="19" t="s">
        <v>171</v>
      </c>
      <c r="D29" s="18"/>
      <c r="E29" s="28">
        <f t="shared" si="0"/>
        <v>84</v>
      </c>
      <c r="F29" s="28" t="str">
        <f t="shared" si="1"/>
        <v>B</v>
      </c>
      <c r="G29" s="28">
        <f t="shared" si="2"/>
        <v>84</v>
      </c>
      <c r="H29" s="28" t="str">
        <f t="shared" si="3"/>
        <v>B</v>
      </c>
      <c r="I29" s="36">
        <v>2</v>
      </c>
      <c r="J29" s="28" t="str">
        <f t="shared" si="4"/>
        <v>Memiliki kemampuan memahami bentuk, jenis, nilai estetika dalam kritik tari , namun perlu peningkatan dalam memahami ragam gerak dasar tari berdasarkan hitungan maupun iringan</v>
      </c>
      <c r="K29" s="28">
        <f t="shared" si="5"/>
        <v>86.5</v>
      </c>
      <c r="L29" s="28" t="str">
        <f t="shared" si="6"/>
        <v>A</v>
      </c>
      <c r="M29" s="28">
        <f t="shared" si="7"/>
        <v>86.5</v>
      </c>
      <c r="N29" s="28" t="str">
        <f t="shared" si="8"/>
        <v>A</v>
      </c>
      <c r="O29" s="36">
        <v>1</v>
      </c>
      <c r="P29" s="28" t="str">
        <f t="shared" si="9"/>
        <v>Sangat terampil memeragakan gerak dasar tari sesuai dengan hitungan maupun iringan serta mengkomunikasikan kritik tari secara lisan maupun tulisan.</v>
      </c>
      <c r="Q29" s="39"/>
      <c r="R29" s="39" t="s">
        <v>8</v>
      </c>
      <c r="S29" s="18"/>
      <c r="T29" s="1">
        <v>84</v>
      </c>
      <c r="U29" s="1">
        <v>77</v>
      </c>
      <c r="V29" s="1">
        <v>90</v>
      </c>
      <c r="W29" s="1">
        <v>86</v>
      </c>
      <c r="X29" s="1"/>
      <c r="Y29" s="1"/>
      <c r="Z29" s="1"/>
      <c r="AA29" s="1"/>
      <c r="AB29" s="1"/>
      <c r="AC29" s="1"/>
      <c r="AD29" s="1"/>
      <c r="AE29" s="18"/>
      <c r="AF29" s="1">
        <v>82</v>
      </c>
      <c r="AG29" s="1">
        <v>86</v>
      </c>
      <c r="AH29" s="1">
        <v>88</v>
      </c>
      <c r="AI29" s="1">
        <v>90</v>
      </c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3">
        <v>9</v>
      </c>
      <c r="FH29" s="44"/>
      <c r="FI29" s="44"/>
      <c r="FJ29" s="42">
        <v>62269</v>
      </c>
      <c r="FK29" s="42">
        <v>62279</v>
      </c>
    </row>
    <row r="30" spans="1:167" x14ac:dyDescent="0.25">
      <c r="A30" s="19">
        <v>20</v>
      </c>
      <c r="B30" s="19">
        <v>144248</v>
      </c>
      <c r="C30" s="19" t="s">
        <v>172</v>
      </c>
      <c r="D30" s="18"/>
      <c r="E30" s="28">
        <f t="shared" si="0"/>
        <v>84</v>
      </c>
      <c r="F30" s="28" t="str">
        <f t="shared" si="1"/>
        <v>B</v>
      </c>
      <c r="G30" s="28">
        <f t="shared" si="2"/>
        <v>84</v>
      </c>
      <c r="H30" s="28" t="str">
        <f t="shared" si="3"/>
        <v>B</v>
      </c>
      <c r="I30" s="36">
        <v>2</v>
      </c>
      <c r="J30" s="28" t="str">
        <f t="shared" si="4"/>
        <v>Memiliki kemampuan memahami bentuk, jenis, nilai estetika dalam kritik tari , namun perlu peningkatan dalam memahami ragam gerak dasar tari berdasarkan hitungan maupun iringan</v>
      </c>
      <c r="K30" s="28">
        <f t="shared" si="5"/>
        <v>88</v>
      </c>
      <c r="L30" s="28" t="str">
        <f t="shared" si="6"/>
        <v>A</v>
      </c>
      <c r="M30" s="28">
        <f t="shared" si="7"/>
        <v>88</v>
      </c>
      <c r="N30" s="28" t="str">
        <f t="shared" si="8"/>
        <v>A</v>
      </c>
      <c r="O30" s="36">
        <v>1</v>
      </c>
      <c r="P30" s="28" t="str">
        <f t="shared" si="9"/>
        <v>Sangat terampil memeragakan gerak dasar tari sesuai dengan hitungan maupun iringan serta mengkomunikasikan kritik tari secara lisan maupun tulisan.</v>
      </c>
      <c r="Q30" s="39"/>
      <c r="R30" s="39" t="s">
        <v>8</v>
      </c>
      <c r="S30" s="18"/>
      <c r="T30" s="1">
        <v>82</v>
      </c>
      <c r="U30" s="1">
        <v>91</v>
      </c>
      <c r="V30" s="1">
        <v>80</v>
      </c>
      <c r="W30" s="1">
        <v>84</v>
      </c>
      <c r="X30" s="1"/>
      <c r="Y30" s="1"/>
      <c r="Z30" s="1"/>
      <c r="AA30" s="1"/>
      <c r="AB30" s="1"/>
      <c r="AC30" s="1"/>
      <c r="AD30" s="1"/>
      <c r="AE30" s="18"/>
      <c r="AF30" s="1">
        <v>84</v>
      </c>
      <c r="AG30" s="1">
        <v>88</v>
      </c>
      <c r="AH30" s="1">
        <v>90</v>
      </c>
      <c r="AI30" s="1">
        <v>90</v>
      </c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3"/>
      <c r="FH30" s="44"/>
      <c r="FI30" s="44"/>
      <c r="FJ30" s="42"/>
      <c r="FK30" s="42"/>
    </row>
    <row r="31" spans="1:167" x14ac:dyDescent="0.25">
      <c r="A31" s="19">
        <v>21</v>
      </c>
      <c r="B31" s="19">
        <v>144264</v>
      </c>
      <c r="C31" s="19" t="s">
        <v>173</v>
      </c>
      <c r="D31" s="18"/>
      <c r="E31" s="28">
        <f t="shared" si="0"/>
        <v>81</v>
      </c>
      <c r="F31" s="28" t="str">
        <f t="shared" si="1"/>
        <v>B</v>
      </c>
      <c r="G31" s="28">
        <f t="shared" si="2"/>
        <v>81</v>
      </c>
      <c r="H31" s="28" t="str">
        <f t="shared" si="3"/>
        <v>B</v>
      </c>
      <c r="I31" s="36">
        <v>2</v>
      </c>
      <c r="J31" s="28" t="str">
        <f t="shared" si="4"/>
        <v>Memiliki kemampuan memahami bentuk, jenis, nilai estetika dalam kritik tari , namun perlu peningkatan dalam memahami ragam gerak dasar tari berdasarkan hitungan maupun iringan</v>
      </c>
      <c r="K31" s="28">
        <f t="shared" si="5"/>
        <v>85</v>
      </c>
      <c r="L31" s="28" t="str">
        <f t="shared" si="6"/>
        <v>A</v>
      </c>
      <c r="M31" s="28">
        <f t="shared" si="7"/>
        <v>85</v>
      </c>
      <c r="N31" s="28" t="str">
        <f t="shared" si="8"/>
        <v>A</v>
      </c>
      <c r="O31" s="36">
        <v>1</v>
      </c>
      <c r="P31" s="28" t="str">
        <f t="shared" si="9"/>
        <v>Sangat terampil memeragakan gerak dasar tari sesuai dengan hitungan maupun iringan serta mengkomunikasikan kritik tari secara lisan maupun tulisan.</v>
      </c>
      <c r="Q31" s="39"/>
      <c r="R31" s="39" t="s">
        <v>8</v>
      </c>
      <c r="S31" s="18"/>
      <c r="T31" s="1">
        <v>80</v>
      </c>
      <c r="U31" s="1">
        <v>80</v>
      </c>
      <c r="V31" s="1">
        <v>80</v>
      </c>
      <c r="W31" s="1">
        <v>84</v>
      </c>
      <c r="X31" s="1"/>
      <c r="Y31" s="1"/>
      <c r="Z31" s="1"/>
      <c r="AA31" s="1"/>
      <c r="AB31" s="1"/>
      <c r="AC31" s="1"/>
      <c r="AD31" s="1"/>
      <c r="AE31" s="18"/>
      <c r="AF31" s="1">
        <v>84</v>
      </c>
      <c r="AG31" s="1">
        <v>84</v>
      </c>
      <c r="AH31" s="1">
        <v>86</v>
      </c>
      <c r="AI31" s="1">
        <v>86</v>
      </c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3">
        <v>10</v>
      </c>
      <c r="FH31" s="44"/>
      <c r="FI31" s="44"/>
      <c r="FJ31" s="42">
        <v>62270</v>
      </c>
      <c r="FK31" s="42">
        <v>62280</v>
      </c>
    </row>
    <row r="32" spans="1:167" x14ac:dyDescent="0.25">
      <c r="A32" s="19">
        <v>22</v>
      </c>
      <c r="B32" s="19">
        <v>144280</v>
      </c>
      <c r="C32" s="19" t="s">
        <v>174</v>
      </c>
      <c r="D32" s="18"/>
      <c r="E32" s="28">
        <f t="shared" si="0"/>
        <v>84</v>
      </c>
      <c r="F32" s="28" t="str">
        <f t="shared" si="1"/>
        <v>B</v>
      </c>
      <c r="G32" s="28">
        <f t="shared" si="2"/>
        <v>84</v>
      </c>
      <c r="H32" s="28" t="str">
        <f t="shared" si="3"/>
        <v>B</v>
      </c>
      <c r="I32" s="36">
        <v>2</v>
      </c>
      <c r="J32" s="28" t="str">
        <f t="shared" si="4"/>
        <v>Memiliki kemampuan memahami bentuk, jenis, nilai estetika dalam kritik tari , namun perlu peningkatan dalam memahami ragam gerak dasar tari berdasarkan hitungan maupun iringan</v>
      </c>
      <c r="K32" s="28">
        <f t="shared" si="5"/>
        <v>85</v>
      </c>
      <c r="L32" s="28" t="str">
        <f t="shared" si="6"/>
        <v>A</v>
      </c>
      <c r="M32" s="28">
        <f t="shared" si="7"/>
        <v>85</v>
      </c>
      <c r="N32" s="28" t="str">
        <f t="shared" si="8"/>
        <v>A</v>
      </c>
      <c r="O32" s="36">
        <v>1</v>
      </c>
      <c r="P32" s="28" t="str">
        <f t="shared" si="9"/>
        <v>Sangat terampil memeragakan gerak dasar tari sesuai dengan hitungan maupun iringan serta mengkomunikasikan kritik tari secara lisan maupun tulisan.</v>
      </c>
      <c r="Q32" s="39"/>
      <c r="R32" s="39" t="s">
        <v>8</v>
      </c>
      <c r="S32" s="18"/>
      <c r="T32" s="1">
        <v>80</v>
      </c>
      <c r="U32" s="1">
        <v>90</v>
      </c>
      <c r="V32" s="1">
        <v>82</v>
      </c>
      <c r="W32" s="1">
        <v>84</v>
      </c>
      <c r="X32" s="1"/>
      <c r="Y32" s="1"/>
      <c r="Z32" s="1"/>
      <c r="AA32" s="1"/>
      <c r="AB32" s="1"/>
      <c r="AC32" s="1"/>
      <c r="AD32" s="1"/>
      <c r="AE32" s="18"/>
      <c r="AF32" s="1">
        <v>82</v>
      </c>
      <c r="AG32" s="1">
        <v>84</v>
      </c>
      <c r="AH32" s="1">
        <v>88</v>
      </c>
      <c r="AI32" s="1">
        <v>86</v>
      </c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3"/>
      <c r="FH32" s="42"/>
      <c r="FI32" s="42"/>
      <c r="FJ32" s="42"/>
      <c r="FK32" s="42"/>
    </row>
    <row r="33" spans="1:157" x14ac:dyDescent="0.25">
      <c r="A33" s="19">
        <v>23</v>
      </c>
      <c r="B33" s="19">
        <v>144296</v>
      </c>
      <c r="C33" s="19" t="s">
        <v>175</v>
      </c>
      <c r="D33" s="18"/>
      <c r="E33" s="28">
        <f t="shared" si="0"/>
        <v>87</v>
      </c>
      <c r="F33" s="28" t="str">
        <f t="shared" si="1"/>
        <v>A</v>
      </c>
      <c r="G33" s="28">
        <f t="shared" si="2"/>
        <v>87</v>
      </c>
      <c r="H33" s="28" t="str">
        <f t="shared" si="3"/>
        <v>A</v>
      </c>
      <c r="I33" s="36">
        <v>1</v>
      </c>
      <c r="J33" s="28" t="str">
        <f t="shared" si="4"/>
        <v>Memiliki kemampuan memahami ragam gerak dasar tari berdasarkan hitungan maupun iringan, namun perlu peningkatan dalam memahami bentuk, jenis, nilai estetika dalam kritik tari</v>
      </c>
      <c r="K33" s="28">
        <f t="shared" si="5"/>
        <v>86</v>
      </c>
      <c r="L33" s="28" t="str">
        <f t="shared" si="6"/>
        <v>A</v>
      </c>
      <c r="M33" s="28">
        <f t="shared" si="7"/>
        <v>86</v>
      </c>
      <c r="N33" s="28" t="str">
        <f t="shared" si="8"/>
        <v>A</v>
      </c>
      <c r="O33" s="36">
        <v>1</v>
      </c>
      <c r="P33" s="28" t="str">
        <f t="shared" si="9"/>
        <v>Sangat terampil memeragakan gerak dasar tari sesuai dengan hitungan maupun iringan serta mengkomunikasikan kritik tari secara lisan maupun tulisan.</v>
      </c>
      <c r="Q33" s="39"/>
      <c r="R33" s="39" t="s">
        <v>8</v>
      </c>
      <c r="S33" s="18"/>
      <c r="T33" s="1">
        <v>84</v>
      </c>
      <c r="U33" s="1">
        <v>91</v>
      </c>
      <c r="V33" s="1">
        <v>84</v>
      </c>
      <c r="W33" s="1">
        <v>88</v>
      </c>
      <c r="X33" s="1"/>
      <c r="Y33" s="1"/>
      <c r="Z33" s="1"/>
      <c r="AA33" s="1"/>
      <c r="AB33" s="1"/>
      <c r="AC33" s="1"/>
      <c r="AD33" s="1"/>
      <c r="AE33" s="18"/>
      <c r="AF33" s="1">
        <v>84</v>
      </c>
      <c r="AG33" s="1">
        <v>86</v>
      </c>
      <c r="AH33" s="1">
        <v>88</v>
      </c>
      <c r="AI33" s="1">
        <v>86</v>
      </c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144312</v>
      </c>
      <c r="C34" s="19" t="s">
        <v>176</v>
      </c>
      <c r="D34" s="18"/>
      <c r="E34" s="28">
        <f t="shared" si="0"/>
        <v>86</v>
      </c>
      <c r="F34" s="28" t="str">
        <f t="shared" si="1"/>
        <v>A</v>
      </c>
      <c r="G34" s="28">
        <f t="shared" si="2"/>
        <v>86</v>
      </c>
      <c r="H34" s="28" t="str">
        <f t="shared" si="3"/>
        <v>A</v>
      </c>
      <c r="I34" s="36">
        <v>1</v>
      </c>
      <c r="J34" s="28" t="str">
        <f t="shared" si="4"/>
        <v>Memiliki kemampuan memahami ragam gerak dasar tari berdasarkan hitungan maupun iringan, namun perlu peningkatan dalam memahami bentuk, jenis, nilai estetika dalam kritik tari</v>
      </c>
      <c r="K34" s="28">
        <f t="shared" si="5"/>
        <v>85</v>
      </c>
      <c r="L34" s="28" t="str">
        <f t="shared" si="6"/>
        <v>A</v>
      </c>
      <c r="M34" s="28">
        <f t="shared" si="7"/>
        <v>85</v>
      </c>
      <c r="N34" s="28" t="str">
        <f t="shared" si="8"/>
        <v>A</v>
      </c>
      <c r="O34" s="36">
        <v>1</v>
      </c>
      <c r="P34" s="28" t="str">
        <f t="shared" si="9"/>
        <v>Sangat terampil memeragakan gerak dasar tari sesuai dengan hitungan maupun iringan serta mengkomunikasikan kritik tari secara lisan maupun tulisan.</v>
      </c>
      <c r="Q34" s="39"/>
      <c r="R34" s="39" t="s">
        <v>8</v>
      </c>
      <c r="S34" s="18"/>
      <c r="T34" s="1">
        <v>84</v>
      </c>
      <c r="U34" s="1">
        <v>84</v>
      </c>
      <c r="V34" s="1">
        <v>86</v>
      </c>
      <c r="W34" s="1">
        <v>90</v>
      </c>
      <c r="X34" s="1"/>
      <c r="Y34" s="1"/>
      <c r="Z34" s="1"/>
      <c r="AA34" s="1"/>
      <c r="AB34" s="1"/>
      <c r="AC34" s="1"/>
      <c r="AD34" s="1"/>
      <c r="AE34" s="18"/>
      <c r="AF34" s="1">
        <v>84</v>
      </c>
      <c r="AG34" s="1">
        <v>84</v>
      </c>
      <c r="AH34" s="1">
        <v>86</v>
      </c>
      <c r="AI34" s="1">
        <v>86</v>
      </c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144328</v>
      </c>
      <c r="C35" s="19" t="s">
        <v>177</v>
      </c>
      <c r="D35" s="18"/>
      <c r="E35" s="28">
        <f t="shared" si="0"/>
        <v>82</v>
      </c>
      <c r="F35" s="28" t="str">
        <f t="shared" si="1"/>
        <v>B</v>
      </c>
      <c r="G35" s="28">
        <f t="shared" si="2"/>
        <v>82</v>
      </c>
      <c r="H35" s="28" t="str">
        <f t="shared" si="3"/>
        <v>B</v>
      </c>
      <c r="I35" s="36">
        <v>2</v>
      </c>
      <c r="J35" s="28" t="str">
        <f t="shared" si="4"/>
        <v>Memiliki kemampuan memahami bentuk, jenis, nilai estetika dalam kritik tari , namun perlu peningkatan dalam memahami ragam gerak dasar tari berdasarkan hitungan maupun iringan</v>
      </c>
      <c r="K35" s="28">
        <f t="shared" si="5"/>
        <v>86</v>
      </c>
      <c r="L35" s="28" t="str">
        <f t="shared" si="6"/>
        <v>A</v>
      </c>
      <c r="M35" s="28">
        <f t="shared" si="7"/>
        <v>86</v>
      </c>
      <c r="N35" s="28" t="str">
        <f t="shared" si="8"/>
        <v>A</v>
      </c>
      <c r="O35" s="36">
        <v>1</v>
      </c>
      <c r="P35" s="28" t="str">
        <f t="shared" si="9"/>
        <v>Sangat terampil memeragakan gerak dasar tari sesuai dengan hitungan maupun iringan serta mengkomunikasikan kritik tari secara lisan maupun tulisan.</v>
      </c>
      <c r="Q35" s="39"/>
      <c r="R35" s="39" t="s">
        <v>8</v>
      </c>
      <c r="S35" s="18"/>
      <c r="T35" s="1">
        <v>82</v>
      </c>
      <c r="U35" s="1">
        <v>80</v>
      </c>
      <c r="V35" s="1">
        <v>80</v>
      </c>
      <c r="W35" s="1">
        <v>84</v>
      </c>
      <c r="X35" s="1"/>
      <c r="Y35" s="1"/>
      <c r="Z35" s="1"/>
      <c r="AA35" s="1"/>
      <c r="AB35" s="1"/>
      <c r="AC35" s="1"/>
      <c r="AD35" s="1"/>
      <c r="AE35" s="18"/>
      <c r="AF35" s="1">
        <v>82</v>
      </c>
      <c r="AG35" s="1">
        <v>86</v>
      </c>
      <c r="AH35" s="1">
        <v>88</v>
      </c>
      <c r="AI35" s="1">
        <v>88</v>
      </c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144344</v>
      </c>
      <c r="C36" s="19" t="s">
        <v>178</v>
      </c>
      <c r="D36" s="18"/>
      <c r="E36" s="28">
        <f t="shared" si="0"/>
        <v>86</v>
      </c>
      <c r="F36" s="28" t="str">
        <f t="shared" si="1"/>
        <v>A</v>
      </c>
      <c r="G36" s="28">
        <f t="shared" si="2"/>
        <v>86</v>
      </c>
      <c r="H36" s="28" t="str">
        <f t="shared" si="3"/>
        <v>A</v>
      </c>
      <c r="I36" s="36">
        <v>1</v>
      </c>
      <c r="J36" s="28" t="str">
        <f t="shared" si="4"/>
        <v>Memiliki kemampuan memahami ragam gerak dasar tari berdasarkan hitungan maupun iringan, namun perlu peningkatan dalam memahami bentuk, jenis, nilai estetika dalam kritik tari</v>
      </c>
      <c r="K36" s="28">
        <f t="shared" si="5"/>
        <v>85.5</v>
      </c>
      <c r="L36" s="28" t="str">
        <f t="shared" si="6"/>
        <v>A</v>
      </c>
      <c r="M36" s="28">
        <f t="shared" si="7"/>
        <v>85.5</v>
      </c>
      <c r="N36" s="28" t="str">
        <f t="shared" si="8"/>
        <v>A</v>
      </c>
      <c r="O36" s="36">
        <v>1</v>
      </c>
      <c r="P36" s="28" t="str">
        <f t="shared" si="9"/>
        <v>Sangat terampil memeragakan gerak dasar tari sesuai dengan hitungan maupun iringan serta mengkomunikasikan kritik tari secara lisan maupun tulisan.</v>
      </c>
      <c r="Q36" s="39"/>
      <c r="R36" s="39" t="s">
        <v>8</v>
      </c>
      <c r="S36" s="18"/>
      <c r="T36" s="1">
        <v>80</v>
      </c>
      <c r="U36" s="1">
        <v>89</v>
      </c>
      <c r="V36" s="1">
        <v>90</v>
      </c>
      <c r="W36" s="1">
        <v>86</v>
      </c>
      <c r="X36" s="1"/>
      <c r="Y36" s="1"/>
      <c r="Z36" s="1"/>
      <c r="AA36" s="1"/>
      <c r="AB36" s="1"/>
      <c r="AC36" s="1"/>
      <c r="AD36" s="1"/>
      <c r="AE36" s="18"/>
      <c r="AF36" s="1">
        <v>82</v>
      </c>
      <c r="AG36" s="1">
        <v>84</v>
      </c>
      <c r="AH36" s="1">
        <v>90</v>
      </c>
      <c r="AI36" s="1">
        <v>86</v>
      </c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144360</v>
      </c>
      <c r="C37" s="19" t="s">
        <v>179</v>
      </c>
      <c r="D37" s="18"/>
      <c r="E37" s="28">
        <f t="shared" si="0"/>
        <v>86</v>
      </c>
      <c r="F37" s="28" t="str">
        <f t="shared" si="1"/>
        <v>A</v>
      </c>
      <c r="G37" s="28">
        <f t="shared" si="2"/>
        <v>86</v>
      </c>
      <c r="H37" s="28" t="str">
        <f t="shared" si="3"/>
        <v>A</v>
      </c>
      <c r="I37" s="36">
        <v>1</v>
      </c>
      <c r="J37" s="28" t="str">
        <f t="shared" si="4"/>
        <v>Memiliki kemampuan memahami ragam gerak dasar tari berdasarkan hitungan maupun iringan, namun perlu peningkatan dalam memahami bentuk, jenis, nilai estetika dalam kritik tari</v>
      </c>
      <c r="K37" s="28">
        <f t="shared" si="5"/>
        <v>88</v>
      </c>
      <c r="L37" s="28" t="str">
        <f t="shared" si="6"/>
        <v>A</v>
      </c>
      <c r="M37" s="28">
        <f t="shared" si="7"/>
        <v>88</v>
      </c>
      <c r="N37" s="28" t="str">
        <f t="shared" si="8"/>
        <v>A</v>
      </c>
      <c r="O37" s="36">
        <v>1</v>
      </c>
      <c r="P37" s="28" t="str">
        <f t="shared" si="9"/>
        <v>Sangat terampil memeragakan gerak dasar tari sesuai dengan hitungan maupun iringan serta mengkomunikasikan kritik tari secara lisan maupun tulisan.</v>
      </c>
      <c r="Q37" s="39"/>
      <c r="R37" s="39" t="s">
        <v>8</v>
      </c>
      <c r="S37" s="18"/>
      <c r="T37" s="1">
        <v>82</v>
      </c>
      <c r="U37" s="1">
        <v>88</v>
      </c>
      <c r="V37" s="1">
        <v>84</v>
      </c>
      <c r="W37" s="1">
        <v>88</v>
      </c>
      <c r="X37" s="1"/>
      <c r="Y37" s="1"/>
      <c r="Z37" s="1"/>
      <c r="AA37" s="1"/>
      <c r="AB37" s="1"/>
      <c r="AC37" s="1"/>
      <c r="AD37" s="1"/>
      <c r="AE37" s="18"/>
      <c r="AF37" s="1">
        <v>84</v>
      </c>
      <c r="AG37" s="1">
        <v>86</v>
      </c>
      <c r="AH37" s="1">
        <v>92</v>
      </c>
      <c r="AI37" s="1">
        <v>90</v>
      </c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144376</v>
      </c>
      <c r="C38" s="19" t="s">
        <v>180</v>
      </c>
      <c r="D38" s="18"/>
      <c r="E38" s="28">
        <f t="shared" si="0"/>
        <v>82</v>
      </c>
      <c r="F38" s="28" t="str">
        <f t="shared" si="1"/>
        <v>B</v>
      </c>
      <c r="G38" s="28">
        <f t="shared" si="2"/>
        <v>82</v>
      </c>
      <c r="H38" s="28" t="str">
        <f t="shared" si="3"/>
        <v>B</v>
      </c>
      <c r="I38" s="36">
        <v>2</v>
      </c>
      <c r="J38" s="28" t="str">
        <f t="shared" si="4"/>
        <v>Memiliki kemampuan memahami bentuk, jenis, nilai estetika dalam kritik tari , namun perlu peningkatan dalam memahami ragam gerak dasar tari berdasarkan hitungan maupun iringan</v>
      </c>
      <c r="K38" s="28">
        <f t="shared" si="5"/>
        <v>85.5</v>
      </c>
      <c r="L38" s="28" t="str">
        <f t="shared" si="6"/>
        <v>A</v>
      </c>
      <c r="M38" s="28">
        <f t="shared" si="7"/>
        <v>85.5</v>
      </c>
      <c r="N38" s="28" t="str">
        <f t="shared" si="8"/>
        <v>A</v>
      </c>
      <c r="O38" s="36">
        <v>1</v>
      </c>
      <c r="P38" s="28" t="str">
        <f t="shared" si="9"/>
        <v>Sangat terampil memeragakan gerak dasar tari sesuai dengan hitungan maupun iringan serta mengkomunikasikan kritik tari secara lisan maupun tulisan.</v>
      </c>
      <c r="Q38" s="39"/>
      <c r="R38" s="39" t="s">
        <v>8</v>
      </c>
      <c r="S38" s="18"/>
      <c r="T38" s="1">
        <v>80</v>
      </c>
      <c r="U38" s="1">
        <v>85</v>
      </c>
      <c r="V38" s="1">
        <v>80</v>
      </c>
      <c r="W38" s="1">
        <v>84</v>
      </c>
      <c r="X38" s="1"/>
      <c r="Y38" s="1"/>
      <c r="Z38" s="1"/>
      <c r="AA38" s="1"/>
      <c r="AB38" s="1"/>
      <c r="AC38" s="1"/>
      <c r="AD38" s="1"/>
      <c r="AE38" s="18"/>
      <c r="AF38" s="1">
        <v>84</v>
      </c>
      <c r="AG38" s="1">
        <v>86</v>
      </c>
      <c r="AH38" s="1">
        <v>86</v>
      </c>
      <c r="AI38" s="1">
        <v>86</v>
      </c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144392</v>
      </c>
      <c r="C39" s="19" t="s">
        <v>181</v>
      </c>
      <c r="D39" s="18"/>
      <c r="E39" s="28">
        <f t="shared" si="0"/>
        <v>81</v>
      </c>
      <c r="F39" s="28" t="str">
        <f t="shared" si="1"/>
        <v>B</v>
      </c>
      <c r="G39" s="28">
        <f t="shared" si="2"/>
        <v>81</v>
      </c>
      <c r="H39" s="28" t="str">
        <f t="shared" si="3"/>
        <v>B</v>
      </c>
      <c r="I39" s="36">
        <v>2</v>
      </c>
      <c r="J39" s="28" t="str">
        <f t="shared" si="4"/>
        <v>Memiliki kemampuan memahami bentuk, jenis, nilai estetika dalam kritik tari , namun perlu peningkatan dalam memahami ragam gerak dasar tari berdasarkan hitungan maupun iringan</v>
      </c>
      <c r="K39" s="28">
        <f t="shared" si="5"/>
        <v>86.5</v>
      </c>
      <c r="L39" s="28" t="str">
        <f t="shared" si="6"/>
        <v>A</v>
      </c>
      <c r="M39" s="28">
        <f t="shared" si="7"/>
        <v>86.5</v>
      </c>
      <c r="N39" s="28" t="str">
        <f t="shared" si="8"/>
        <v>A</v>
      </c>
      <c r="O39" s="36">
        <v>1</v>
      </c>
      <c r="P39" s="28" t="str">
        <f t="shared" si="9"/>
        <v>Sangat terampil memeragakan gerak dasar tari sesuai dengan hitungan maupun iringan serta mengkomunikasikan kritik tari secara lisan maupun tulisan.</v>
      </c>
      <c r="Q39" s="39"/>
      <c r="R39" s="39" t="s">
        <v>8</v>
      </c>
      <c r="S39" s="18"/>
      <c r="T39" s="1">
        <v>80</v>
      </c>
      <c r="U39" s="1">
        <v>80</v>
      </c>
      <c r="V39" s="1">
        <v>80</v>
      </c>
      <c r="W39" s="1">
        <v>84</v>
      </c>
      <c r="X39" s="1"/>
      <c r="Y39" s="1"/>
      <c r="Z39" s="1"/>
      <c r="AA39" s="1"/>
      <c r="AB39" s="1"/>
      <c r="AC39" s="1"/>
      <c r="AD39" s="1"/>
      <c r="AE39" s="18"/>
      <c r="AF39" s="1">
        <v>82</v>
      </c>
      <c r="AG39" s="1">
        <v>88</v>
      </c>
      <c r="AH39" s="1">
        <v>88</v>
      </c>
      <c r="AI39" s="1">
        <v>88</v>
      </c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144408</v>
      </c>
      <c r="C40" s="19" t="s">
        <v>182</v>
      </c>
      <c r="D40" s="18"/>
      <c r="E40" s="28">
        <f t="shared" si="0"/>
        <v>82</v>
      </c>
      <c r="F40" s="28" t="str">
        <f t="shared" si="1"/>
        <v>B</v>
      </c>
      <c r="G40" s="28">
        <f t="shared" si="2"/>
        <v>82</v>
      </c>
      <c r="H40" s="28" t="str">
        <f t="shared" si="3"/>
        <v>B</v>
      </c>
      <c r="I40" s="36">
        <v>2</v>
      </c>
      <c r="J40" s="28" t="str">
        <f t="shared" si="4"/>
        <v>Memiliki kemampuan memahami bentuk, jenis, nilai estetika dalam kritik tari , namun perlu peningkatan dalam memahami ragam gerak dasar tari berdasarkan hitungan maupun iringan</v>
      </c>
      <c r="K40" s="28">
        <f t="shared" si="5"/>
        <v>84.5</v>
      </c>
      <c r="L40" s="28" t="str">
        <f t="shared" si="6"/>
        <v>A</v>
      </c>
      <c r="M40" s="28">
        <f t="shared" si="7"/>
        <v>84.5</v>
      </c>
      <c r="N40" s="28" t="str">
        <f t="shared" si="8"/>
        <v>A</v>
      </c>
      <c r="O40" s="36">
        <v>1</v>
      </c>
      <c r="P40" s="28" t="str">
        <f t="shared" si="9"/>
        <v>Sangat terampil memeragakan gerak dasar tari sesuai dengan hitungan maupun iringan serta mengkomunikasikan kritik tari secara lisan maupun tulisan.</v>
      </c>
      <c r="Q40" s="39"/>
      <c r="R40" s="39" t="s">
        <v>8</v>
      </c>
      <c r="S40" s="18"/>
      <c r="T40" s="1">
        <v>80</v>
      </c>
      <c r="U40" s="1">
        <v>79</v>
      </c>
      <c r="V40" s="1">
        <v>84</v>
      </c>
      <c r="W40" s="1">
        <v>84</v>
      </c>
      <c r="X40" s="1"/>
      <c r="Y40" s="1"/>
      <c r="Z40" s="1"/>
      <c r="AA40" s="1"/>
      <c r="AB40" s="1"/>
      <c r="AC40" s="1"/>
      <c r="AD40" s="1"/>
      <c r="AE40" s="18"/>
      <c r="AF40" s="1">
        <v>82</v>
      </c>
      <c r="AG40" s="1">
        <v>86</v>
      </c>
      <c r="AH40" s="1">
        <v>86</v>
      </c>
      <c r="AI40" s="1">
        <v>84</v>
      </c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144424</v>
      </c>
      <c r="C41" s="19" t="s">
        <v>183</v>
      </c>
      <c r="D41" s="18"/>
      <c r="E41" s="28">
        <f t="shared" si="0"/>
        <v>85</v>
      </c>
      <c r="F41" s="28" t="str">
        <f t="shared" si="1"/>
        <v>A</v>
      </c>
      <c r="G41" s="28">
        <f t="shared" si="2"/>
        <v>85</v>
      </c>
      <c r="H41" s="28" t="str">
        <f t="shared" si="3"/>
        <v>A</v>
      </c>
      <c r="I41" s="36">
        <v>1</v>
      </c>
      <c r="J41" s="28" t="str">
        <f t="shared" si="4"/>
        <v>Memiliki kemampuan memahami ragam gerak dasar tari berdasarkan hitungan maupun iringan, namun perlu peningkatan dalam memahami bentuk, jenis, nilai estetika dalam kritik tari</v>
      </c>
      <c r="K41" s="28">
        <f t="shared" si="5"/>
        <v>86</v>
      </c>
      <c r="L41" s="28" t="str">
        <f t="shared" si="6"/>
        <v>A</v>
      </c>
      <c r="M41" s="28">
        <f t="shared" si="7"/>
        <v>86</v>
      </c>
      <c r="N41" s="28" t="str">
        <f t="shared" si="8"/>
        <v>A</v>
      </c>
      <c r="O41" s="36">
        <v>1</v>
      </c>
      <c r="P41" s="28" t="str">
        <f t="shared" si="9"/>
        <v>Sangat terampil memeragakan gerak dasar tari sesuai dengan hitungan maupun iringan serta mengkomunikasikan kritik tari secara lisan maupun tulisan.</v>
      </c>
      <c r="Q41" s="39"/>
      <c r="R41" s="39" t="s">
        <v>8</v>
      </c>
      <c r="S41" s="18"/>
      <c r="T41" s="1">
        <v>80</v>
      </c>
      <c r="U41" s="1">
        <v>90</v>
      </c>
      <c r="V41" s="1">
        <v>88</v>
      </c>
      <c r="W41" s="1">
        <v>82</v>
      </c>
      <c r="X41" s="1"/>
      <c r="Y41" s="1"/>
      <c r="Z41" s="1"/>
      <c r="AA41" s="1"/>
      <c r="AB41" s="1"/>
      <c r="AC41" s="1"/>
      <c r="AD41" s="1"/>
      <c r="AE41" s="18"/>
      <c r="AF41" s="1">
        <v>82</v>
      </c>
      <c r="AG41" s="1">
        <v>86</v>
      </c>
      <c r="AH41" s="1">
        <v>88</v>
      </c>
      <c r="AI41" s="1">
        <v>88</v>
      </c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144440</v>
      </c>
      <c r="C42" s="19" t="s">
        <v>184</v>
      </c>
      <c r="D42" s="18"/>
      <c r="E42" s="28">
        <f t="shared" si="0"/>
        <v>84</v>
      </c>
      <c r="F42" s="28" t="str">
        <f t="shared" si="1"/>
        <v>B</v>
      </c>
      <c r="G42" s="28">
        <f t="shared" si="2"/>
        <v>84</v>
      </c>
      <c r="H42" s="28" t="str">
        <f t="shared" si="3"/>
        <v>B</v>
      </c>
      <c r="I42" s="36">
        <v>2</v>
      </c>
      <c r="J42" s="28" t="str">
        <f t="shared" si="4"/>
        <v>Memiliki kemampuan memahami bentuk, jenis, nilai estetika dalam kritik tari , namun perlu peningkatan dalam memahami ragam gerak dasar tari berdasarkan hitungan maupun iringan</v>
      </c>
      <c r="K42" s="28">
        <f t="shared" si="5"/>
        <v>87</v>
      </c>
      <c r="L42" s="28" t="str">
        <f t="shared" si="6"/>
        <v>A</v>
      </c>
      <c r="M42" s="28">
        <f t="shared" si="7"/>
        <v>87</v>
      </c>
      <c r="N42" s="28" t="str">
        <f t="shared" si="8"/>
        <v>A</v>
      </c>
      <c r="O42" s="36">
        <v>1</v>
      </c>
      <c r="P42" s="28" t="str">
        <f t="shared" si="9"/>
        <v>Sangat terampil memeragakan gerak dasar tari sesuai dengan hitungan maupun iringan serta mengkomunikasikan kritik tari secara lisan maupun tulisan.</v>
      </c>
      <c r="Q42" s="39"/>
      <c r="R42" s="39" t="s">
        <v>8</v>
      </c>
      <c r="S42" s="18"/>
      <c r="T42" s="1">
        <v>84</v>
      </c>
      <c r="U42" s="1">
        <v>89</v>
      </c>
      <c r="V42" s="1">
        <v>80</v>
      </c>
      <c r="W42" s="1">
        <v>84</v>
      </c>
      <c r="X42" s="1"/>
      <c r="Y42" s="1"/>
      <c r="Z42" s="1"/>
      <c r="AA42" s="1"/>
      <c r="AB42" s="1"/>
      <c r="AC42" s="1"/>
      <c r="AD42" s="1"/>
      <c r="AE42" s="18"/>
      <c r="AF42" s="1">
        <v>82</v>
      </c>
      <c r="AG42" s="1">
        <v>86</v>
      </c>
      <c r="AH42" s="1">
        <v>90</v>
      </c>
      <c r="AI42" s="1">
        <v>90</v>
      </c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144456</v>
      </c>
      <c r="C43" s="19" t="s">
        <v>185</v>
      </c>
      <c r="D43" s="18"/>
      <c r="E43" s="28">
        <f t="shared" si="0"/>
        <v>88</v>
      </c>
      <c r="F43" s="28" t="str">
        <f t="shared" si="1"/>
        <v>A</v>
      </c>
      <c r="G43" s="28">
        <f t="shared" si="2"/>
        <v>88</v>
      </c>
      <c r="H43" s="28" t="str">
        <f t="shared" si="3"/>
        <v>A</v>
      </c>
      <c r="I43" s="36">
        <v>1</v>
      </c>
      <c r="J43" s="28" t="str">
        <f t="shared" si="4"/>
        <v>Memiliki kemampuan memahami ragam gerak dasar tari berdasarkan hitungan maupun iringan, namun perlu peningkatan dalam memahami bentuk, jenis, nilai estetika dalam kritik tari</v>
      </c>
      <c r="K43" s="28">
        <f t="shared" si="5"/>
        <v>86</v>
      </c>
      <c r="L43" s="28" t="str">
        <f t="shared" si="6"/>
        <v>A</v>
      </c>
      <c r="M43" s="28">
        <f t="shared" si="7"/>
        <v>86</v>
      </c>
      <c r="N43" s="28" t="str">
        <f t="shared" si="8"/>
        <v>A</v>
      </c>
      <c r="O43" s="36">
        <v>1</v>
      </c>
      <c r="P43" s="28" t="str">
        <f t="shared" si="9"/>
        <v>Sangat terampil memeragakan gerak dasar tari sesuai dengan hitungan maupun iringan serta mengkomunikasikan kritik tari secara lisan maupun tulisan.</v>
      </c>
      <c r="Q43" s="39"/>
      <c r="R43" s="39" t="s">
        <v>8</v>
      </c>
      <c r="S43" s="18"/>
      <c r="T43" s="1">
        <v>84</v>
      </c>
      <c r="U43" s="1">
        <v>88</v>
      </c>
      <c r="V43" s="1">
        <v>90</v>
      </c>
      <c r="W43" s="1">
        <v>88</v>
      </c>
      <c r="X43" s="1"/>
      <c r="Y43" s="1"/>
      <c r="Z43" s="1"/>
      <c r="AA43" s="1"/>
      <c r="AB43" s="1"/>
      <c r="AC43" s="1"/>
      <c r="AD43" s="1"/>
      <c r="AE43" s="18"/>
      <c r="AF43" s="1">
        <v>82</v>
      </c>
      <c r="AG43" s="1">
        <v>86</v>
      </c>
      <c r="AH43" s="1">
        <v>88</v>
      </c>
      <c r="AI43" s="1">
        <v>88</v>
      </c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144472</v>
      </c>
      <c r="C44" s="19" t="s">
        <v>186</v>
      </c>
      <c r="D44" s="18"/>
      <c r="E44" s="28">
        <f t="shared" si="0"/>
        <v>91</v>
      </c>
      <c r="F44" s="28" t="str">
        <f t="shared" si="1"/>
        <v>A</v>
      </c>
      <c r="G44" s="28">
        <f t="shared" si="2"/>
        <v>91</v>
      </c>
      <c r="H44" s="28" t="str">
        <f t="shared" si="3"/>
        <v>A</v>
      </c>
      <c r="I44" s="36">
        <v>1</v>
      </c>
      <c r="J44" s="28" t="str">
        <f t="shared" si="4"/>
        <v>Memiliki kemampuan memahami ragam gerak dasar tari berdasarkan hitungan maupun iringan, namun perlu peningkatan dalam memahami bentuk, jenis, nilai estetika dalam kritik tari</v>
      </c>
      <c r="K44" s="28">
        <f t="shared" si="5"/>
        <v>86.5</v>
      </c>
      <c r="L44" s="28" t="str">
        <f t="shared" si="6"/>
        <v>A</v>
      </c>
      <c r="M44" s="28">
        <f t="shared" si="7"/>
        <v>86.5</v>
      </c>
      <c r="N44" s="28" t="str">
        <f t="shared" si="8"/>
        <v>A</v>
      </c>
      <c r="O44" s="36">
        <v>1</v>
      </c>
      <c r="P44" s="28" t="str">
        <f t="shared" si="9"/>
        <v>Sangat terampil memeragakan gerak dasar tari sesuai dengan hitungan maupun iringan serta mengkomunikasikan kritik tari secara lisan maupun tulisan.</v>
      </c>
      <c r="Q44" s="39"/>
      <c r="R44" s="39" t="s">
        <v>8</v>
      </c>
      <c r="S44" s="18"/>
      <c r="T44" s="1">
        <v>84</v>
      </c>
      <c r="U44" s="1">
        <v>90</v>
      </c>
      <c r="V44" s="1">
        <v>94</v>
      </c>
      <c r="W44" s="1">
        <v>94</v>
      </c>
      <c r="X44" s="1"/>
      <c r="Y44" s="1"/>
      <c r="Z44" s="1"/>
      <c r="AA44" s="1"/>
      <c r="AB44" s="1"/>
      <c r="AC44" s="1"/>
      <c r="AD44" s="1"/>
      <c r="AE44" s="18"/>
      <c r="AF44" s="1">
        <v>84</v>
      </c>
      <c r="AG44" s="1">
        <v>86</v>
      </c>
      <c r="AH44" s="1">
        <v>86</v>
      </c>
      <c r="AI44" s="1">
        <v>90</v>
      </c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144488</v>
      </c>
      <c r="C45" s="19" t="s">
        <v>187</v>
      </c>
      <c r="D45" s="18"/>
      <c r="E45" s="28">
        <f t="shared" si="0"/>
        <v>83</v>
      </c>
      <c r="F45" s="28" t="str">
        <f t="shared" si="1"/>
        <v>B</v>
      </c>
      <c r="G45" s="28">
        <f t="shared" si="2"/>
        <v>83</v>
      </c>
      <c r="H45" s="28" t="str">
        <f t="shared" si="3"/>
        <v>B</v>
      </c>
      <c r="I45" s="36">
        <v>2</v>
      </c>
      <c r="J45" s="28" t="str">
        <f t="shared" si="4"/>
        <v>Memiliki kemampuan memahami bentuk, jenis, nilai estetika dalam kritik tari , namun perlu peningkatan dalam memahami ragam gerak dasar tari berdasarkan hitungan maupun iringan</v>
      </c>
      <c r="K45" s="28">
        <f t="shared" si="5"/>
        <v>86</v>
      </c>
      <c r="L45" s="28" t="str">
        <f t="shared" si="6"/>
        <v>A</v>
      </c>
      <c r="M45" s="28">
        <f t="shared" si="7"/>
        <v>86</v>
      </c>
      <c r="N45" s="28" t="str">
        <f t="shared" si="8"/>
        <v>A</v>
      </c>
      <c r="O45" s="36">
        <v>1</v>
      </c>
      <c r="P45" s="28" t="str">
        <f t="shared" si="9"/>
        <v>Sangat terampil memeragakan gerak dasar tari sesuai dengan hitungan maupun iringan serta mengkomunikasikan kritik tari secara lisan maupun tulisan.</v>
      </c>
      <c r="Q45" s="39"/>
      <c r="R45" s="39" t="s">
        <v>8</v>
      </c>
      <c r="S45" s="18"/>
      <c r="T45" s="1">
        <v>84</v>
      </c>
      <c r="U45" s="1">
        <v>79</v>
      </c>
      <c r="V45" s="1">
        <v>82</v>
      </c>
      <c r="W45" s="1">
        <v>88</v>
      </c>
      <c r="X45" s="1"/>
      <c r="Y45" s="1"/>
      <c r="Z45" s="1"/>
      <c r="AA45" s="1"/>
      <c r="AB45" s="1"/>
      <c r="AC45" s="1"/>
      <c r="AD45" s="1"/>
      <c r="AE45" s="18"/>
      <c r="AF45" s="1">
        <v>82</v>
      </c>
      <c r="AG45" s="1">
        <v>86</v>
      </c>
      <c r="AH45" s="1">
        <v>88</v>
      </c>
      <c r="AI45" s="1">
        <v>88</v>
      </c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144504</v>
      </c>
      <c r="C46" s="19" t="s">
        <v>188</v>
      </c>
      <c r="D46" s="18"/>
      <c r="E46" s="28">
        <f t="shared" si="0"/>
        <v>84</v>
      </c>
      <c r="F46" s="28" t="str">
        <f t="shared" si="1"/>
        <v>B</v>
      </c>
      <c r="G46" s="28">
        <f t="shared" si="2"/>
        <v>84</v>
      </c>
      <c r="H46" s="28" t="str">
        <f t="shared" si="3"/>
        <v>B</v>
      </c>
      <c r="I46" s="36">
        <v>2</v>
      </c>
      <c r="J46" s="28" t="str">
        <f t="shared" si="4"/>
        <v>Memiliki kemampuan memahami bentuk, jenis, nilai estetika dalam kritik tari , namun perlu peningkatan dalam memahami ragam gerak dasar tari berdasarkan hitungan maupun iringan</v>
      </c>
      <c r="K46" s="28">
        <f t="shared" si="5"/>
        <v>86</v>
      </c>
      <c r="L46" s="28" t="str">
        <f t="shared" si="6"/>
        <v>A</v>
      </c>
      <c r="M46" s="28">
        <f t="shared" si="7"/>
        <v>86</v>
      </c>
      <c r="N46" s="28" t="str">
        <f t="shared" si="8"/>
        <v>A</v>
      </c>
      <c r="O46" s="36">
        <v>1</v>
      </c>
      <c r="P46" s="28" t="str">
        <f t="shared" si="9"/>
        <v>Sangat terampil memeragakan gerak dasar tari sesuai dengan hitungan maupun iringan serta mengkomunikasikan kritik tari secara lisan maupun tulisan.</v>
      </c>
      <c r="Q46" s="39"/>
      <c r="R46" s="39" t="s">
        <v>8</v>
      </c>
      <c r="S46" s="18"/>
      <c r="T46" s="1">
        <v>84</v>
      </c>
      <c r="U46" s="1">
        <v>89</v>
      </c>
      <c r="V46" s="1">
        <v>80</v>
      </c>
      <c r="W46" s="1">
        <v>84</v>
      </c>
      <c r="X46" s="1"/>
      <c r="Y46" s="1"/>
      <c r="Z46" s="1"/>
      <c r="AA46" s="1"/>
      <c r="AB46" s="1"/>
      <c r="AC46" s="1"/>
      <c r="AD46" s="1"/>
      <c r="AE46" s="18"/>
      <c r="AF46" s="1">
        <v>82</v>
      </c>
      <c r="AG46" s="1">
        <v>86</v>
      </c>
      <c r="AH46" s="1">
        <v>88</v>
      </c>
      <c r="AI46" s="1">
        <v>88</v>
      </c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91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81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84.527777777777771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819" priority="1" operator="between">
      <formula>($C$4-1)</formula>
      <formula>1</formula>
    </cfRule>
  </conditionalFormatting>
  <conditionalFormatting sqref="E12">
    <cfRule type="cellIs" dxfId="818" priority="2" operator="between">
      <formula>($C$4-1)</formula>
      <formula>1</formula>
    </cfRule>
  </conditionalFormatting>
  <conditionalFormatting sqref="E13">
    <cfRule type="cellIs" dxfId="817" priority="3" operator="between">
      <formula>($C$4-1)</formula>
      <formula>1</formula>
    </cfRule>
  </conditionalFormatting>
  <conditionalFormatting sqref="E14">
    <cfRule type="cellIs" dxfId="816" priority="4" operator="between">
      <formula>($C$4-1)</formula>
      <formula>1</formula>
    </cfRule>
  </conditionalFormatting>
  <conditionalFormatting sqref="E15">
    <cfRule type="cellIs" dxfId="815" priority="5" operator="between">
      <formula>($C$4-1)</formula>
      <formula>1</formula>
    </cfRule>
  </conditionalFormatting>
  <conditionalFormatting sqref="E16">
    <cfRule type="cellIs" dxfId="814" priority="6" operator="between">
      <formula>($C$4-1)</formula>
      <formula>1</formula>
    </cfRule>
  </conditionalFormatting>
  <conditionalFormatting sqref="E17">
    <cfRule type="cellIs" dxfId="813" priority="7" operator="between">
      <formula>($C$4-1)</formula>
      <formula>1</formula>
    </cfRule>
  </conditionalFormatting>
  <conditionalFormatting sqref="E18">
    <cfRule type="cellIs" dxfId="812" priority="8" operator="between">
      <formula>($C$4-1)</formula>
      <formula>1</formula>
    </cfRule>
  </conditionalFormatting>
  <conditionalFormatting sqref="E19">
    <cfRule type="cellIs" dxfId="811" priority="9" operator="between">
      <formula>($C$4-1)</formula>
      <formula>1</formula>
    </cfRule>
  </conditionalFormatting>
  <conditionalFormatting sqref="E20">
    <cfRule type="cellIs" dxfId="810" priority="10" operator="between">
      <formula>($C$4-1)</formula>
      <formula>1</formula>
    </cfRule>
  </conditionalFormatting>
  <conditionalFormatting sqref="E21">
    <cfRule type="cellIs" dxfId="809" priority="11" operator="between">
      <formula>($C$4-1)</formula>
      <formula>1</formula>
    </cfRule>
  </conditionalFormatting>
  <conditionalFormatting sqref="E22">
    <cfRule type="cellIs" dxfId="808" priority="12" operator="between">
      <formula>($C$4-1)</formula>
      <formula>1</formula>
    </cfRule>
  </conditionalFormatting>
  <conditionalFormatting sqref="E23">
    <cfRule type="cellIs" dxfId="807" priority="13" operator="between">
      <formula>($C$4-1)</formula>
      <formula>1</formula>
    </cfRule>
  </conditionalFormatting>
  <conditionalFormatting sqref="E24">
    <cfRule type="cellIs" dxfId="806" priority="14" operator="between">
      <formula>($C$4-1)</formula>
      <formula>1</formula>
    </cfRule>
  </conditionalFormatting>
  <conditionalFormatting sqref="E25">
    <cfRule type="cellIs" dxfId="805" priority="15" operator="between">
      <formula>($C$4-1)</formula>
      <formula>1</formula>
    </cfRule>
  </conditionalFormatting>
  <conditionalFormatting sqref="E26">
    <cfRule type="cellIs" dxfId="804" priority="16" operator="between">
      <formula>($C$4-1)</formula>
      <formula>1</formula>
    </cfRule>
  </conditionalFormatting>
  <conditionalFormatting sqref="E27">
    <cfRule type="cellIs" dxfId="803" priority="17" operator="between">
      <formula>($C$4-1)</formula>
      <formula>1</formula>
    </cfRule>
  </conditionalFormatting>
  <conditionalFormatting sqref="E28">
    <cfRule type="cellIs" dxfId="802" priority="18" operator="between">
      <formula>($C$4-1)</formula>
      <formula>1</formula>
    </cfRule>
  </conditionalFormatting>
  <conditionalFormatting sqref="E29">
    <cfRule type="cellIs" dxfId="801" priority="19" operator="between">
      <formula>($C$4-1)</formula>
      <formula>1</formula>
    </cfRule>
  </conditionalFormatting>
  <conditionalFormatting sqref="E30">
    <cfRule type="cellIs" dxfId="800" priority="20" operator="between">
      <formula>($C$4-1)</formula>
      <formula>1</formula>
    </cfRule>
  </conditionalFormatting>
  <conditionalFormatting sqref="E31">
    <cfRule type="cellIs" dxfId="799" priority="21" operator="between">
      <formula>($C$4-1)</formula>
      <formula>1</formula>
    </cfRule>
  </conditionalFormatting>
  <conditionalFormatting sqref="E32">
    <cfRule type="cellIs" dxfId="798" priority="22" operator="between">
      <formula>($C$4-1)</formula>
      <formula>1</formula>
    </cfRule>
  </conditionalFormatting>
  <conditionalFormatting sqref="E33">
    <cfRule type="cellIs" dxfId="797" priority="23" operator="between">
      <formula>($C$4-1)</formula>
      <formula>1</formula>
    </cfRule>
  </conditionalFormatting>
  <conditionalFormatting sqref="E34">
    <cfRule type="cellIs" dxfId="796" priority="24" operator="between">
      <formula>($C$4-1)</formula>
      <formula>1</formula>
    </cfRule>
  </conditionalFormatting>
  <conditionalFormatting sqref="E35">
    <cfRule type="cellIs" dxfId="795" priority="25" operator="between">
      <formula>($C$4-1)</formula>
      <formula>1</formula>
    </cfRule>
  </conditionalFormatting>
  <conditionalFormatting sqref="E36">
    <cfRule type="cellIs" dxfId="794" priority="26" operator="between">
      <formula>($C$4-1)</formula>
      <formula>1</formula>
    </cfRule>
  </conditionalFormatting>
  <conditionalFormatting sqref="E37">
    <cfRule type="cellIs" dxfId="793" priority="27" operator="between">
      <formula>($C$4-1)</formula>
      <formula>1</formula>
    </cfRule>
  </conditionalFormatting>
  <conditionalFormatting sqref="E38">
    <cfRule type="cellIs" dxfId="792" priority="28" operator="between">
      <formula>($C$4-1)</formula>
      <formula>1</formula>
    </cfRule>
  </conditionalFormatting>
  <conditionalFormatting sqref="E39">
    <cfRule type="cellIs" dxfId="791" priority="29" operator="between">
      <formula>($C$4-1)</formula>
      <formula>1</formula>
    </cfRule>
  </conditionalFormatting>
  <conditionalFormatting sqref="E40">
    <cfRule type="cellIs" dxfId="790" priority="30" operator="between">
      <formula>($C$4-1)</formula>
      <formula>1</formula>
    </cfRule>
  </conditionalFormatting>
  <conditionalFormatting sqref="E41">
    <cfRule type="cellIs" dxfId="789" priority="31" operator="between">
      <formula>($C$4-1)</formula>
      <formula>1</formula>
    </cfRule>
  </conditionalFormatting>
  <conditionalFormatting sqref="E42">
    <cfRule type="cellIs" dxfId="788" priority="32" operator="between">
      <formula>($C$4-1)</formula>
      <formula>1</formula>
    </cfRule>
  </conditionalFormatting>
  <conditionalFormatting sqref="E43">
    <cfRule type="cellIs" dxfId="787" priority="33" operator="between">
      <formula>($C$4-1)</formula>
      <formula>1</formula>
    </cfRule>
  </conditionalFormatting>
  <conditionalFormatting sqref="E44">
    <cfRule type="cellIs" dxfId="786" priority="34" operator="between">
      <formula>($C$4-1)</formula>
      <formula>1</formula>
    </cfRule>
  </conditionalFormatting>
  <conditionalFormatting sqref="E45">
    <cfRule type="cellIs" dxfId="785" priority="35" operator="between">
      <formula>($C$4-1)</formula>
      <formula>1</formula>
    </cfRule>
  </conditionalFormatting>
  <conditionalFormatting sqref="E46">
    <cfRule type="cellIs" dxfId="784" priority="36" operator="between">
      <formula>($C$4-1)</formula>
      <formula>1</formula>
    </cfRule>
  </conditionalFormatting>
  <conditionalFormatting sqref="E47">
    <cfRule type="cellIs" dxfId="783" priority="37" operator="between">
      <formula>($C$4-1)</formula>
      <formula>1</formula>
    </cfRule>
  </conditionalFormatting>
  <conditionalFormatting sqref="E48">
    <cfRule type="cellIs" dxfId="782" priority="38" operator="between">
      <formula>($C$4-1)</formula>
      <formula>1</formula>
    </cfRule>
  </conditionalFormatting>
  <conditionalFormatting sqref="E49">
    <cfRule type="cellIs" dxfId="781" priority="39" operator="between">
      <formula>($C$4-1)</formula>
      <formula>1</formula>
    </cfRule>
  </conditionalFormatting>
  <conditionalFormatting sqref="E50">
    <cfRule type="cellIs" dxfId="780" priority="40" operator="between">
      <formula>($C$4-1)</formula>
      <formula>1</formula>
    </cfRule>
  </conditionalFormatting>
  <conditionalFormatting sqref="G11">
    <cfRule type="cellIs" dxfId="779" priority="41" operator="between">
      <formula>($C$4-1)</formula>
      <formula>1</formula>
    </cfRule>
  </conditionalFormatting>
  <conditionalFormatting sqref="G12">
    <cfRule type="cellIs" dxfId="778" priority="42" operator="between">
      <formula>($C$4-1)</formula>
      <formula>1</formula>
    </cfRule>
  </conditionalFormatting>
  <conditionalFormatting sqref="G13">
    <cfRule type="cellIs" dxfId="777" priority="43" operator="between">
      <formula>($C$4-1)</formula>
      <formula>1</formula>
    </cfRule>
  </conditionalFormatting>
  <conditionalFormatting sqref="G14">
    <cfRule type="cellIs" dxfId="776" priority="44" operator="between">
      <formula>($C$4-1)</formula>
      <formula>1</formula>
    </cfRule>
  </conditionalFormatting>
  <conditionalFormatting sqref="G15">
    <cfRule type="cellIs" dxfId="775" priority="45" operator="between">
      <formula>($C$4-1)</formula>
      <formula>1</formula>
    </cfRule>
  </conditionalFormatting>
  <conditionalFormatting sqref="G16">
    <cfRule type="cellIs" dxfId="774" priority="46" operator="between">
      <formula>($C$4-1)</formula>
      <formula>1</formula>
    </cfRule>
  </conditionalFormatting>
  <conditionalFormatting sqref="G17">
    <cfRule type="cellIs" dxfId="773" priority="47" operator="between">
      <formula>($C$4-1)</formula>
      <formula>1</formula>
    </cfRule>
  </conditionalFormatting>
  <conditionalFormatting sqref="G18">
    <cfRule type="cellIs" dxfId="772" priority="48" operator="between">
      <formula>($C$4-1)</formula>
      <formula>1</formula>
    </cfRule>
  </conditionalFormatting>
  <conditionalFormatting sqref="G19">
    <cfRule type="cellIs" dxfId="771" priority="49" operator="between">
      <formula>($C$4-1)</formula>
      <formula>1</formula>
    </cfRule>
  </conditionalFormatting>
  <conditionalFormatting sqref="G20">
    <cfRule type="cellIs" dxfId="770" priority="50" operator="between">
      <formula>($C$4-1)</formula>
      <formula>1</formula>
    </cfRule>
  </conditionalFormatting>
  <conditionalFormatting sqref="G21">
    <cfRule type="cellIs" dxfId="769" priority="51" operator="between">
      <formula>($C$4-1)</formula>
      <formula>1</formula>
    </cfRule>
  </conditionalFormatting>
  <conditionalFormatting sqref="G22">
    <cfRule type="cellIs" dxfId="768" priority="52" operator="between">
      <formula>($C$4-1)</formula>
      <formula>1</formula>
    </cfRule>
  </conditionalFormatting>
  <conditionalFormatting sqref="G23">
    <cfRule type="cellIs" dxfId="767" priority="53" operator="between">
      <formula>($C$4-1)</formula>
      <formula>1</formula>
    </cfRule>
  </conditionalFormatting>
  <conditionalFormatting sqref="G24">
    <cfRule type="cellIs" dxfId="766" priority="54" operator="between">
      <formula>($C$4-1)</formula>
      <formula>1</formula>
    </cfRule>
  </conditionalFormatting>
  <conditionalFormatting sqref="G25">
    <cfRule type="cellIs" dxfId="765" priority="55" operator="between">
      <formula>($C$4-1)</formula>
      <formula>1</formula>
    </cfRule>
  </conditionalFormatting>
  <conditionalFormatting sqref="G26">
    <cfRule type="cellIs" dxfId="764" priority="56" operator="between">
      <formula>($C$4-1)</formula>
      <formula>1</formula>
    </cfRule>
  </conditionalFormatting>
  <conditionalFormatting sqref="G27">
    <cfRule type="cellIs" dxfId="763" priority="57" operator="between">
      <formula>($C$4-1)</formula>
      <formula>1</formula>
    </cfRule>
  </conditionalFormatting>
  <conditionalFormatting sqref="G28">
    <cfRule type="cellIs" dxfId="762" priority="58" operator="between">
      <formula>($C$4-1)</formula>
      <formula>1</formula>
    </cfRule>
  </conditionalFormatting>
  <conditionalFormatting sqref="G29">
    <cfRule type="cellIs" dxfId="761" priority="59" operator="between">
      <formula>($C$4-1)</formula>
      <formula>1</formula>
    </cfRule>
  </conditionalFormatting>
  <conditionalFormatting sqref="G30">
    <cfRule type="cellIs" dxfId="760" priority="60" operator="between">
      <formula>($C$4-1)</formula>
      <formula>1</formula>
    </cfRule>
  </conditionalFormatting>
  <conditionalFormatting sqref="G31">
    <cfRule type="cellIs" dxfId="759" priority="61" operator="between">
      <formula>($C$4-1)</formula>
      <formula>1</formula>
    </cfRule>
  </conditionalFormatting>
  <conditionalFormatting sqref="G32">
    <cfRule type="cellIs" dxfId="758" priority="62" operator="between">
      <formula>($C$4-1)</formula>
      <formula>1</formula>
    </cfRule>
  </conditionalFormatting>
  <conditionalFormatting sqref="G33">
    <cfRule type="cellIs" dxfId="757" priority="63" operator="between">
      <formula>($C$4-1)</formula>
      <formula>1</formula>
    </cfRule>
  </conditionalFormatting>
  <conditionalFormatting sqref="G34">
    <cfRule type="cellIs" dxfId="756" priority="64" operator="between">
      <formula>($C$4-1)</formula>
      <formula>1</formula>
    </cfRule>
  </conditionalFormatting>
  <conditionalFormatting sqref="G35">
    <cfRule type="cellIs" dxfId="755" priority="65" operator="between">
      <formula>($C$4-1)</formula>
      <formula>1</formula>
    </cfRule>
  </conditionalFormatting>
  <conditionalFormatting sqref="G36">
    <cfRule type="cellIs" dxfId="754" priority="66" operator="between">
      <formula>($C$4-1)</formula>
      <formula>1</formula>
    </cfRule>
  </conditionalFormatting>
  <conditionalFormatting sqref="G37">
    <cfRule type="cellIs" dxfId="753" priority="67" operator="between">
      <formula>($C$4-1)</formula>
      <formula>1</formula>
    </cfRule>
  </conditionalFormatting>
  <conditionalFormatting sqref="G38">
    <cfRule type="cellIs" dxfId="752" priority="68" operator="between">
      <formula>($C$4-1)</formula>
      <formula>1</formula>
    </cfRule>
  </conditionalFormatting>
  <conditionalFormatting sqref="G39">
    <cfRule type="cellIs" dxfId="751" priority="69" operator="between">
      <formula>($C$4-1)</formula>
      <formula>1</formula>
    </cfRule>
  </conditionalFormatting>
  <conditionalFormatting sqref="G40">
    <cfRule type="cellIs" dxfId="750" priority="70" operator="between">
      <formula>($C$4-1)</formula>
      <formula>1</formula>
    </cfRule>
  </conditionalFormatting>
  <conditionalFormatting sqref="G41">
    <cfRule type="cellIs" dxfId="749" priority="71" operator="between">
      <formula>($C$4-1)</formula>
      <formula>1</formula>
    </cfRule>
  </conditionalFormatting>
  <conditionalFormatting sqref="G42">
    <cfRule type="cellIs" dxfId="748" priority="72" operator="between">
      <formula>($C$4-1)</formula>
      <formula>1</formula>
    </cfRule>
  </conditionalFormatting>
  <conditionalFormatting sqref="G43">
    <cfRule type="cellIs" dxfId="747" priority="73" operator="between">
      <formula>($C$4-1)</formula>
      <formula>1</formula>
    </cfRule>
  </conditionalFormatting>
  <conditionalFormatting sqref="G44">
    <cfRule type="cellIs" dxfId="746" priority="74" operator="between">
      <formula>($C$4-1)</formula>
      <formula>1</formula>
    </cfRule>
  </conditionalFormatting>
  <conditionalFormatting sqref="G45">
    <cfRule type="cellIs" dxfId="745" priority="75" operator="between">
      <formula>($C$4-1)</formula>
      <formula>1</formula>
    </cfRule>
  </conditionalFormatting>
  <conditionalFormatting sqref="G46">
    <cfRule type="cellIs" dxfId="744" priority="76" operator="between">
      <formula>($C$4-1)</formula>
      <formula>1</formula>
    </cfRule>
  </conditionalFormatting>
  <conditionalFormatting sqref="G47">
    <cfRule type="cellIs" dxfId="743" priority="77" operator="between">
      <formula>($C$4-1)</formula>
      <formula>1</formula>
    </cfRule>
  </conditionalFormatting>
  <conditionalFormatting sqref="G48">
    <cfRule type="cellIs" dxfId="742" priority="78" operator="between">
      <formula>($C$4-1)</formula>
      <formula>1</formula>
    </cfRule>
  </conditionalFormatting>
  <conditionalFormatting sqref="G49">
    <cfRule type="cellIs" dxfId="741" priority="79" operator="between">
      <formula>($C$4-1)</formula>
      <formula>1</formula>
    </cfRule>
  </conditionalFormatting>
  <conditionalFormatting sqref="G50">
    <cfRule type="cellIs" dxfId="740" priority="80" operator="between">
      <formula>($C$4-1)</formula>
      <formula>1</formula>
    </cfRule>
  </conditionalFormatting>
  <conditionalFormatting sqref="K11">
    <cfRule type="cellIs" dxfId="739" priority="81" operator="between">
      <formula>($C$4-1)</formula>
      <formula>1</formula>
    </cfRule>
  </conditionalFormatting>
  <conditionalFormatting sqref="K12">
    <cfRule type="cellIs" dxfId="738" priority="82" operator="between">
      <formula>($C$4-1)</formula>
      <formula>1</formula>
    </cfRule>
  </conditionalFormatting>
  <conditionalFormatting sqref="K13">
    <cfRule type="cellIs" dxfId="737" priority="83" operator="between">
      <formula>($C$4-1)</formula>
      <formula>1</formula>
    </cfRule>
  </conditionalFormatting>
  <conditionalFormatting sqref="K14">
    <cfRule type="cellIs" dxfId="736" priority="84" operator="between">
      <formula>($C$4-1)</formula>
      <formula>1</formula>
    </cfRule>
  </conditionalFormatting>
  <conditionalFormatting sqref="K15">
    <cfRule type="cellIs" dxfId="735" priority="85" operator="between">
      <formula>($C$4-1)</formula>
      <formula>1</formula>
    </cfRule>
  </conditionalFormatting>
  <conditionalFormatting sqref="K16">
    <cfRule type="cellIs" dxfId="734" priority="86" operator="between">
      <formula>($C$4-1)</formula>
      <formula>1</formula>
    </cfRule>
  </conditionalFormatting>
  <conditionalFormatting sqref="K17">
    <cfRule type="cellIs" dxfId="733" priority="87" operator="between">
      <formula>($C$4-1)</formula>
      <formula>1</formula>
    </cfRule>
  </conditionalFormatting>
  <conditionalFormatting sqref="K18">
    <cfRule type="cellIs" dxfId="732" priority="88" operator="between">
      <formula>($C$4-1)</formula>
      <formula>1</formula>
    </cfRule>
  </conditionalFormatting>
  <conditionalFormatting sqref="K19">
    <cfRule type="cellIs" dxfId="731" priority="89" operator="between">
      <formula>($C$4-1)</formula>
      <formula>1</formula>
    </cfRule>
  </conditionalFormatting>
  <conditionalFormatting sqref="K20">
    <cfRule type="cellIs" dxfId="730" priority="90" operator="between">
      <formula>($C$4-1)</formula>
      <formula>1</formula>
    </cfRule>
  </conditionalFormatting>
  <conditionalFormatting sqref="K21">
    <cfRule type="cellIs" dxfId="729" priority="91" operator="between">
      <formula>($C$4-1)</formula>
      <formula>1</formula>
    </cfRule>
  </conditionalFormatting>
  <conditionalFormatting sqref="K22">
    <cfRule type="cellIs" dxfId="728" priority="92" operator="between">
      <formula>($C$4-1)</formula>
      <formula>1</formula>
    </cfRule>
  </conditionalFormatting>
  <conditionalFormatting sqref="K23">
    <cfRule type="cellIs" dxfId="727" priority="93" operator="between">
      <formula>($C$4-1)</formula>
      <formula>1</formula>
    </cfRule>
  </conditionalFormatting>
  <conditionalFormatting sqref="K24">
    <cfRule type="cellIs" dxfId="726" priority="94" operator="between">
      <formula>($C$4-1)</formula>
      <formula>1</formula>
    </cfRule>
  </conditionalFormatting>
  <conditionalFormatting sqref="K25">
    <cfRule type="cellIs" dxfId="725" priority="95" operator="between">
      <formula>($C$4-1)</formula>
      <formula>1</formula>
    </cfRule>
  </conditionalFormatting>
  <conditionalFormatting sqref="K26">
    <cfRule type="cellIs" dxfId="724" priority="96" operator="between">
      <formula>($C$4-1)</formula>
      <formula>1</formula>
    </cfRule>
  </conditionalFormatting>
  <conditionalFormatting sqref="K27">
    <cfRule type="cellIs" dxfId="723" priority="97" operator="between">
      <formula>($C$4-1)</formula>
      <formula>1</formula>
    </cfRule>
  </conditionalFormatting>
  <conditionalFormatting sqref="K28">
    <cfRule type="cellIs" dxfId="722" priority="98" operator="between">
      <formula>($C$4-1)</formula>
      <formula>1</formula>
    </cfRule>
  </conditionalFormatting>
  <conditionalFormatting sqref="K29">
    <cfRule type="cellIs" dxfId="721" priority="99" operator="between">
      <formula>($C$4-1)</formula>
      <formula>1</formula>
    </cfRule>
  </conditionalFormatting>
  <conditionalFormatting sqref="K30">
    <cfRule type="cellIs" dxfId="720" priority="100" operator="between">
      <formula>($C$4-1)</formula>
      <formula>1</formula>
    </cfRule>
  </conditionalFormatting>
  <conditionalFormatting sqref="K31">
    <cfRule type="cellIs" dxfId="719" priority="101" operator="between">
      <formula>($C$4-1)</formula>
      <formula>1</formula>
    </cfRule>
  </conditionalFormatting>
  <conditionalFormatting sqref="K32">
    <cfRule type="cellIs" dxfId="718" priority="102" operator="between">
      <formula>($C$4-1)</formula>
      <formula>1</formula>
    </cfRule>
  </conditionalFormatting>
  <conditionalFormatting sqref="K33">
    <cfRule type="cellIs" dxfId="717" priority="103" operator="between">
      <formula>($C$4-1)</formula>
      <formula>1</formula>
    </cfRule>
  </conditionalFormatting>
  <conditionalFormatting sqref="K34">
    <cfRule type="cellIs" dxfId="716" priority="104" operator="between">
      <formula>($C$4-1)</formula>
      <formula>1</formula>
    </cfRule>
  </conditionalFormatting>
  <conditionalFormatting sqref="K35">
    <cfRule type="cellIs" dxfId="715" priority="105" operator="between">
      <formula>($C$4-1)</formula>
      <formula>1</formula>
    </cfRule>
  </conditionalFormatting>
  <conditionalFormatting sqref="K36">
    <cfRule type="cellIs" dxfId="714" priority="106" operator="between">
      <formula>($C$4-1)</formula>
      <formula>1</formula>
    </cfRule>
  </conditionalFormatting>
  <conditionalFormatting sqref="K37">
    <cfRule type="cellIs" dxfId="713" priority="107" operator="between">
      <formula>($C$4-1)</formula>
      <formula>1</formula>
    </cfRule>
  </conditionalFormatting>
  <conditionalFormatting sqref="K38">
    <cfRule type="cellIs" dxfId="712" priority="108" operator="between">
      <formula>($C$4-1)</formula>
      <formula>1</formula>
    </cfRule>
  </conditionalFormatting>
  <conditionalFormatting sqref="K39">
    <cfRule type="cellIs" dxfId="711" priority="109" operator="between">
      <formula>($C$4-1)</formula>
      <formula>1</formula>
    </cfRule>
  </conditionalFormatting>
  <conditionalFormatting sqref="K40">
    <cfRule type="cellIs" dxfId="710" priority="110" operator="between">
      <formula>($C$4-1)</formula>
      <formula>1</formula>
    </cfRule>
  </conditionalFormatting>
  <conditionalFormatting sqref="K41">
    <cfRule type="cellIs" dxfId="709" priority="111" operator="between">
      <formula>($C$4-1)</formula>
      <formula>1</formula>
    </cfRule>
  </conditionalFormatting>
  <conditionalFormatting sqref="K42">
    <cfRule type="cellIs" dxfId="708" priority="112" operator="between">
      <formula>($C$4-1)</formula>
      <formula>1</formula>
    </cfRule>
  </conditionalFormatting>
  <conditionalFormatting sqref="K43">
    <cfRule type="cellIs" dxfId="707" priority="113" operator="between">
      <formula>($C$4-1)</formula>
      <formula>1</formula>
    </cfRule>
  </conditionalFormatting>
  <conditionalFormatting sqref="K44">
    <cfRule type="cellIs" dxfId="706" priority="114" operator="between">
      <formula>($C$4-1)</formula>
      <formula>1</formula>
    </cfRule>
  </conditionalFormatting>
  <conditionalFormatting sqref="K45">
    <cfRule type="cellIs" dxfId="705" priority="115" operator="between">
      <formula>($C$4-1)</formula>
      <formula>1</formula>
    </cfRule>
  </conditionalFormatting>
  <conditionalFormatting sqref="K46">
    <cfRule type="cellIs" dxfId="704" priority="116" operator="between">
      <formula>($C$4-1)</formula>
      <formula>1</formula>
    </cfRule>
  </conditionalFormatting>
  <conditionalFormatting sqref="K47">
    <cfRule type="cellIs" dxfId="703" priority="117" operator="between">
      <formula>($C$4-1)</formula>
      <formula>1</formula>
    </cfRule>
  </conditionalFormatting>
  <conditionalFormatting sqref="K48">
    <cfRule type="cellIs" dxfId="702" priority="118" operator="between">
      <formula>($C$4-1)</formula>
      <formula>1</formula>
    </cfRule>
  </conditionalFormatting>
  <conditionalFormatting sqref="K49">
    <cfRule type="cellIs" dxfId="701" priority="119" operator="between">
      <formula>($C$4-1)</formula>
      <formula>1</formula>
    </cfRule>
  </conditionalFormatting>
  <conditionalFormatting sqref="K50">
    <cfRule type="cellIs" dxfId="700" priority="120" operator="between">
      <formula>($C$4-1)</formula>
      <formula>1</formula>
    </cfRule>
  </conditionalFormatting>
  <conditionalFormatting sqref="M11">
    <cfRule type="cellIs" dxfId="699" priority="121" operator="between">
      <formula>($C$4-1)</formula>
      <formula>1</formula>
    </cfRule>
  </conditionalFormatting>
  <conditionalFormatting sqref="M12">
    <cfRule type="cellIs" dxfId="698" priority="122" operator="between">
      <formula>($C$4-1)</formula>
      <formula>1</formula>
    </cfRule>
  </conditionalFormatting>
  <conditionalFormatting sqref="M13">
    <cfRule type="cellIs" dxfId="697" priority="123" operator="between">
      <formula>($C$4-1)</formula>
      <formula>1</formula>
    </cfRule>
  </conditionalFormatting>
  <conditionalFormatting sqref="M14">
    <cfRule type="cellIs" dxfId="696" priority="124" operator="between">
      <formula>($C$4-1)</formula>
      <formula>1</formula>
    </cfRule>
  </conditionalFormatting>
  <conditionalFormatting sqref="M15">
    <cfRule type="cellIs" dxfId="695" priority="125" operator="between">
      <formula>($C$4-1)</formula>
      <formula>1</formula>
    </cfRule>
  </conditionalFormatting>
  <conditionalFormatting sqref="M16">
    <cfRule type="cellIs" dxfId="694" priority="126" operator="between">
      <formula>($C$4-1)</formula>
      <formula>1</formula>
    </cfRule>
  </conditionalFormatting>
  <conditionalFormatting sqref="M17">
    <cfRule type="cellIs" dxfId="693" priority="127" operator="between">
      <formula>($C$4-1)</formula>
      <formula>1</formula>
    </cfRule>
  </conditionalFormatting>
  <conditionalFormatting sqref="M18">
    <cfRule type="cellIs" dxfId="692" priority="128" operator="between">
      <formula>($C$4-1)</formula>
      <formula>1</formula>
    </cfRule>
  </conditionalFormatting>
  <conditionalFormatting sqref="M19">
    <cfRule type="cellIs" dxfId="691" priority="129" operator="between">
      <formula>($C$4-1)</formula>
      <formula>1</formula>
    </cfRule>
  </conditionalFormatting>
  <conditionalFormatting sqref="M20">
    <cfRule type="cellIs" dxfId="690" priority="130" operator="between">
      <formula>($C$4-1)</formula>
      <formula>1</formula>
    </cfRule>
  </conditionalFormatting>
  <conditionalFormatting sqref="M21">
    <cfRule type="cellIs" dxfId="689" priority="131" operator="between">
      <formula>($C$4-1)</formula>
      <formula>1</formula>
    </cfRule>
  </conditionalFormatting>
  <conditionalFormatting sqref="M22">
    <cfRule type="cellIs" dxfId="688" priority="132" operator="between">
      <formula>($C$4-1)</formula>
      <formula>1</formula>
    </cfRule>
  </conditionalFormatting>
  <conditionalFormatting sqref="M23">
    <cfRule type="cellIs" dxfId="687" priority="133" operator="between">
      <formula>($C$4-1)</formula>
      <formula>1</formula>
    </cfRule>
  </conditionalFormatting>
  <conditionalFormatting sqref="M24">
    <cfRule type="cellIs" dxfId="686" priority="134" operator="between">
      <formula>($C$4-1)</formula>
      <formula>1</formula>
    </cfRule>
  </conditionalFormatting>
  <conditionalFormatting sqref="M25">
    <cfRule type="cellIs" dxfId="685" priority="135" operator="between">
      <formula>($C$4-1)</formula>
      <formula>1</formula>
    </cfRule>
  </conditionalFormatting>
  <conditionalFormatting sqref="M26">
    <cfRule type="cellIs" dxfId="684" priority="136" operator="between">
      <formula>($C$4-1)</formula>
      <formula>1</formula>
    </cfRule>
  </conditionalFormatting>
  <conditionalFormatting sqref="M27">
    <cfRule type="cellIs" dxfId="683" priority="137" operator="between">
      <formula>($C$4-1)</formula>
      <formula>1</formula>
    </cfRule>
  </conditionalFormatting>
  <conditionalFormatting sqref="M28">
    <cfRule type="cellIs" dxfId="682" priority="138" operator="between">
      <formula>($C$4-1)</formula>
      <formula>1</formula>
    </cfRule>
  </conditionalFormatting>
  <conditionalFormatting sqref="M29">
    <cfRule type="cellIs" dxfId="681" priority="139" operator="between">
      <formula>($C$4-1)</formula>
      <formula>1</formula>
    </cfRule>
  </conditionalFormatting>
  <conditionalFormatting sqref="M30">
    <cfRule type="cellIs" dxfId="680" priority="140" operator="between">
      <formula>($C$4-1)</formula>
      <formula>1</formula>
    </cfRule>
  </conditionalFormatting>
  <conditionalFormatting sqref="M31">
    <cfRule type="cellIs" dxfId="679" priority="141" operator="between">
      <formula>($C$4-1)</formula>
      <formula>1</formula>
    </cfRule>
  </conditionalFormatting>
  <conditionalFormatting sqref="M32">
    <cfRule type="cellIs" dxfId="678" priority="142" operator="between">
      <formula>($C$4-1)</formula>
      <formula>1</formula>
    </cfRule>
  </conditionalFormatting>
  <conditionalFormatting sqref="M33">
    <cfRule type="cellIs" dxfId="677" priority="143" operator="between">
      <formula>($C$4-1)</formula>
      <formula>1</formula>
    </cfRule>
  </conditionalFormatting>
  <conditionalFormatting sqref="M34">
    <cfRule type="cellIs" dxfId="676" priority="144" operator="between">
      <formula>($C$4-1)</formula>
      <formula>1</formula>
    </cfRule>
  </conditionalFormatting>
  <conditionalFormatting sqref="M35">
    <cfRule type="cellIs" dxfId="675" priority="145" operator="between">
      <formula>($C$4-1)</formula>
      <formula>1</formula>
    </cfRule>
  </conditionalFormatting>
  <conditionalFormatting sqref="M36">
    <cfRule type="cellIs" dxfId="674" priority="146" operator="between">
      <formula>($C$4-1)</formula>
      <formula>1</formula>
    </cfRule>
  </conditionalFormatting>
  <conditionalFormatting sqref="M37">
    <cfRule type="cellIs" dxfId="673" priority="147" operator="between">
      <formula>($C$4-1)</formula>
      <formula>1</formula>
    </cfRule>
  </conditionalFormatting>
  <conditionalFormatting sqref="M38">
    <cfRule type="cellIs" dxfId="672" priority="148" operator="between">
      <formula>($C$4-1)</formula>
      <formula>1</formula>
    </cfRule>
  </conditionalFormatting>
  <conditionalFormatting sqref="M39">
    <cfRule type="cellIs" dxfId="671" priority="149" operator="between">
      <formula>($C$4-1)</formula>
      <formula>1</formula>
    </cfRule>
  </conditionalFormatting>
  <conditionalFormatting sqref="M40">
    <cfRule type="cellIs" dxfId="670" priority="150" operator="between">
      <formula>($C$4-1)</formula>
      <formula>1</formula>
    </cfRule>
  </conditionalFormatting>
  <conditionalFormatting sqref="M41">
    <cfRule type="cellIs" dxfId="669" priority="151" operator="between">
      <formula>($C$4-1)</formula>
      <formula>1</formula>
    </cfRule>
  </conditionalFormatting>
  <conditionalFormatting sqref="M42">
    <cfRule type="cellIs" dxfId="668" priority="152" operator="between">
      <formula>($C$4-1)</formula>
      <formula>1</formula>
    </cfRule>
  </conditionalFormatting>
  <conditionalFormatting sqref="M43">
    <cfRule type="cellIs" dxfId="667" priority="153" operator="between">
      <formula>($C$4-1)</formula>
      <formula>1</formula>
    </cfRule>
  </conditionalFormatting>
  <conditionalFormatting sqref="M44">
    <cfRule type="cellIs" dxfId="666" priority="154" operator="between">
      <formula>($C$4-1)</formula>
      <formula>1</formula>
    </cfRule>
  </conditionalFormatting>
  <conditionalFormatting sqref="M45">
    <cfRule type="cellIs" dxfId="665" priority="155" operator="between">
      <formula>($C$4-1)</formula>
      <formula>1</formula>
    </cfRule>
  </conditionalFormatting>
  <conditionalFormatting sqref="M46">
    <cfRule type="cellIs" dxfId="664" priority="156" operator="between">
      <formula>($C$4-1)</formula>
      <formula>1</formula>
    </cfRule>
  </conditionalFormatting>
  <conditionalFormatting sqref="M47">
    <cfRule type="cellIs" dxfId="663" priority="157" operator="between">
      <formula>($C$4-1)</formula>
      <formula>1</formula>
    </cfRule>
  </conditionalFormatting>
  <conditionalFormatting sqref="M48">
    <cfRule type="cellIs" dxfId="662" priority="158" operator="between">
      <formula>($C$4-1)</formula>
      <formula>1</formula>
    </cfRule>
  </conditionalFormatting>
  <conditionalFormatting sqref="M49">
    <cfRule type="cellIs" dxfId="661" priority="159" operator="between">
      <formula>($C$4-1)</formula>
      <formula>1</formula>
    </cfRule>
  </conditionalFormatting>
  <conditionalFormatting sqref="M50">
    <cfRule type="cellIs" dxfId="660" priority="160" operator="between">
      <formula>($C$4-1)</formula>
      <formula>1</formula>
    </cfRule>
  </conditionalFormatting>
  <conditionalFormatting sqref="K52">
    <cfRule type="cellIs" dxfId="659" priority="161" operator="lessThan">
      <formula>$C$4</formula>
    </cfRule>
  </conditionalFormatting>
  <conditionalFormatting sqref="K53">
    <cfRule type="cellIs" dxfId="658" priority="162" operator="lessThan">
      <formula>$C$4</formula>
    </cfRule>
  </conditionalFormatting>
  <conditionalFormatting sqref="K54">
    <cfRule type="cellIs" dxfId="657" priority="163" operator="lessThan">
      <formula>$C$4</formula>
    </cfRule>
  </conditionalFormatting>
  <conditionalFormatting sqref="K55">
    <cfRule type="cellIs" dxfId="656" priority="164" operator="lessThan">
      <formula>$C$4</formula>
    </cfRule>
  </conditionalFormatting>
  <dataValidations xWindow="840" yWindow="193"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E11" activePane="bottomRight" state="frozen"/>
      <selection pane="topRight"/>
      <selection pane="bottomLeft"/>
      <selection pane="bottomRight" activeCell="L47" sqref="L47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9.4257812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1186</v>
      </c>
      <c r="B1" s="20"/>
      <c r="C1" s="52" t="s">
        <v>0</v>
      </c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189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1186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252</v>
      </c>
      <c r="C7" s="18"/>
      <c r="D7" s="18"/>
      <c r="E7" s="53" t="s">
        <v>13</v>
      </c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0" t="s">
        <v>14</v>
      </c>
      <c r="B8" s="51" t="s">
        <v>15</v>
      </c>
      <c r="C8" s="50" t="s">
        <v>16</v>
      </c>
      <c r="D8" s="18"/>
      <c r="E8" s="61" t="s">
        <v>17</v>
      </c>
      <c r="F8" s="62"/>
      <c r="G8" s="62"/>
      <c r="H8" s="62"/>
      <c r="I8" s="62"/>
      <c r="J8" s="63"/>
      <c r="K8" s="58" t="s">
        <v>18</v>
      </c>
      <c r="L8" s="59"/>
      <c r="M8" s="59"/>
      <c r="N8" s="59"/>
      <c r="O8" s="59"/>
      <c r="P8" s="60"/>
      <c r="Q8" s="77" t="s">
        <v>19</v>
      </c>
      <c r="R8" s="77"/>
      <c r="S8" s="18"/>
      <c r="T8" s="76" t="s">
        <v>20</v>
      </c>
      <c r="U8" s="76"/>
      <c r="V8" s="76"/>
      <c r="W8" s="76"/>
      <c r="X8" s="76"/>
      <c r="Y8" s="76"/>
      <c r="Z8" s="76"/>
      <c r="AA8" s="76"/>
      <c r="AB8" s="76"/>
      <c r="AC8" s="76"/>
      <c r="AD8" s="76"/>
      <c r="AE8" s="34"/>
      <c r="AF8" s="71" t="s">
        <v>21</v>
      </c>
      <c r="AG8" s="71"/>
      <c r="AH8" s="71"/>
      <c r="AI8" s="71"/>
      <c r="AJ8" s="71"/>
      <c r="AK8" s="71"/>
      <c r="AL8" s="71"/>
      <c r="AM8" s="71"/>
      <c r="AN8" s="71"/>
      <c r="AO8" s="71"/>
      <c r="AP8" s="34"/>
      <c r="AQ8" s="73" t="s">
        <v>19</v>
      </c>
      <c r="AR8" s="73"/>
      <c r="AS8" s="73"/>
      <c r="AT8" s="73"/>
      <c r="AU8" s="73"/>
      <c r="AV8" s="73"/>
      <c r="AW8" s="73"/>
      <c r="AX8" s="73"/>
      <c r="AY8" s="73"/>
      <c r="AZ8" s="73"/>
      <c r="BA8" s="74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0"/>
      <c r="B9" s="51"/>
      <c r="C9" s="50"/>
      <c r="D9" s="18"/>
      <c r="E9" s="76" t="s">
        <v>23</v>
      </c>
      <c r="F9" s="76"/>
      <c r="G9" s="64" t="s">
        <v>24</v>
      </c>
      <c r="H9" s="65"/>
      <c r="I9" s="65"/>
      <c r="J9" s="66"/>
      <c r="K9" s="54" t="s">
        <v>23</v>
      </c>
      <c r="L9" s="55"/>
      <c r="M9" s="67" t="s">
        <v>24</v>
      </c>
      <c r="N9" s="68"/>
      <c r="O9" s="68"/>
      <c r="P9" s="69"/>
      <c r="Q9" s="56" t="s">
        <v>23</v>
      </c>
      <c r="R9" s="56" t="s">
        <v>24</v>
      </c>
      <c r="S9" s="18"/>
      <c r="T9" s="78" t="s">
        <v>25</v>
      </c>
      <c r="U9" s="78" t="s">
        <v>26</v>
      </c>
      <c r="V9" s="78" t="s">
        <v>27</v>
      </c>
      <c r="W9" s="78" t="s">
        <v>28</v>
      </c>
      <c r="X9" s="78" t="s">
        <v>29</v>
      </c>
      <c r="Y9" s="78" t="s">
        <v>30</v>
      </c>
      <c r="Z9" s="78" t="s">
        <v>31</v>
      </c>
      <c r="AA9" s="78" t="s">
        <v>32</v>
      </c>
      <c r="AB9" s="78" t="s">
        <v>33</v>
      </c>
      <c r="AC9" s="78" t="s">
        <v>34</v>
      </c>
      <c r="AD9" s="75" t="s">
        <v>35</v>
      </c>
      <c r="AE9" s="34"/>
      <c r="AF9" s="46" t="s">
        <v>36</v>
      </c>
      <c r="AG9" s="46" t="s">
        <v>37</v>
      </c>
      <c r="AH9" s="46" t="s">
        <v>38</v>
      </c>
      <c r="AI9" s="46" t="s">
        <v>39</v>
      </c>
      <c r="AJ9" s="46" t="s">
        <v>40</v>
      </c>
      <c r="AK9" s="46" t="s">
        <v>41</v>
      </c>
      <c r="AL9" s="46" t="s">
        <v>42</v>
      </c>
      <c r="AM9" s="46" t="s">
        <v>43</v>
      </c>
      <c r="AN9" s="46" t="s">
        <v>44</v>
      </c>
      <c r="AO9" s="46" t="s">
        <v>45</v>
      </c>
      <c r="AP9" s="34"/>
      <c r="AQ9" s="72" t="s">
        <v>46</v>
      </c>
      <c r="AR9" s="72"/>
      <c r="AS9" s="72" t="s">
        <v>47</v>
      </c>
      <c r="AT9" s="72"/>
      <c r="AU9" s="72" t="s">
        <v>48</v>
      </c>
      <c r="AV9" s="72"/>
      <c r="AW9" s="72"/>
      <c r="AX9" s="72" t="s">
        <v>49</v>
      </c>
      <c r="AY9" s="72"/>
      <c r="AZ9" s="72"/>
      <c r="BA9" s="74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0"/>
      <c r="B10" s="51"/>
      <c r="C10" s="50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7"/>
      <c r="R10" s="57"/>
      <c r="S10" s="18"/>
      <c r="T10" s="79"/>
      <c r="U10" s="79"/>
      <c r="V10" s="79"/>
      <c r="W10" s="79"/>
      <c r="X10" s="79"/>
      <c r="Y10" s="79"/>
      <c r="Z10" s="79"/>
      <c r="AA10" s="79"/>
      <c r="AB10" s="79"/>
      <c r="AC10" s="79"/>
      <c r="AD10" s="75"/>
      <c r="AE10" s="34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4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144521</v>
      </c>
      <c r="C11" s="19" t="s">
        <v>190</v>
      </c>
      <c r="D11" s="18"/>
      <c r="E11" s="28">
        <f t="shared" ref="E11:E50" si="0">IF((COUNTA(T11:AC11)&gt;0),(ROUND((AVERAGE(T11:AC11)),0)),"")</f>
        <v>84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84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memahami bentuk, jenis, nilai estetika dalam kritik tari , namun perlu peningkatan dalam memahami ragam gerak dasar tari berdasarkan hitungan maupun iringan</v>
      </c>
      <c r="K11" s="28">
        <f t="shared" ref="K11:K50" si="5">IF((COUNTA(AF11:AO11)&gt;0),AVERAGE(AF11:AO11),"")</f>
        <v>87.5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87.5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memeragakan gerak dasar tari sesuai dengan hitungan maupun iringan serta mengkomunikasikan kritik tari secara lisan maupun tulisan.</v>
      </c>
      <c r="Q11" s="39"/>
      <c r="R11" s="39" t="s">
        <v>8</v>
      </c>
      <c r="S11" s="18"/>
      <c r="T11" s="1">
        <v>82</v>
      </c>
      <c r="U11" s="1">
        <v>90</v>
      </c>
      <c r="V11" s="1">
        <v>80</v>
      </c>
      <c r="W11" s="1">
        <v>84</v>
      </c>
      <c r="X11" s="1"/>
      <c r="Y11" s="1"/>
      <c r="Z11" s="1"/>
      <c r="AA11" s="1"/>
      <c r="AB11" s="1"/>
      <c r="AC11" s="1"/>
      <c r="AD11" s="1"/>
      <c r="AE11" s="18"/>
      <c r="AF11" s="1">
        <v>86</v>
      </c>
      <c r="AG11" s="1">
        <v>86</v>
      </c>
      <c r="AH11" s="1">
        <v>88</v>
      </c>
      <c r="AI11" s="1">
        <v>90</v>
      </c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9" t="s">
        <v>56</v>
      </c>
      <c r="FD11" s="49"/>
      <c r="FE11" s="49"/>
      <c r="FG11" s="48" t="s">
        <v>57</v>
      </c>
      <c r="FH11" s="48"/>
      <c r="FI11" s="48"/>
    </row>
    <row r="12" spans="1:167" x14ac:dyDescent="0.25">
      <c r="A12" s="19">
        <v>2</v>
      </c>
      <c r="B12" s="19">
        <v>144537</v>
      </c>
      <c r="C12" s="19" t="s">
        <v>191</v>
      </c>
      <c r="D12" s="18"/>
      <c r="E12" s="28">
        <f t="shared" si="0"/>
        <v>84</v>
      </c>
      <c r="F12" s="28" t="str">
        <f t="shared" si="1"/>
        <v>B</v>
      </c>
      <c r="G12" s="28">
        <f t="shared" si="2"/>
        <v>84</v>
      </c>
      <c r="H12" s="28" t="str">
        <f t="shared" si="3"/>
        <v>B</v>
      </c>
      <c r="I12" s="36">
        <v>2</v>
      </c>
      <c r="J12" s="28" t="str">
        <f t="shared" si="4"/>
        <v>Memiliki kemampuan memahami bentuk, jenis, nilai estetika dalam kritik tari , namun perlu peningkatan dalam memahami ragam gerak dasar tari berdasarkan hitungan maupun iringan</v>
      </c>
      <c r="K12" s="28">
        <f t="shared" si="5"/>
        <v>86</v>
      </c>
      <c r="L12" s="28" t="str">
        <f t="shared" si="6"/>
        <v>A</v>
      </c>
      <c r="M12" s="28">
        <f t="shared" si="7"/>
        <v>86</v>
      </c>
      <c r="N12" s="28" t="str">
        <f t="shared" si="8"/>
        <v>A</v>
      </c>
      <c r="O12" s="36">
        <v>1</v>
      </c>
      <c r="P12" s="28" t="str">
        <f t="shared" si="9"/>
        <v>Sangat terampil memeragakan gerak dasar tari sesuai dengan hitungan maupun iringan serta mengkomunikasikan kritik tari secara lisan maupun tulisan.</v>
      </c>
      <c r="Q12" s="39"/>
      <c r="R12" s="39" t="s">
        <v>8</v>
      </c>
      <c r="S12" s="18"/>
      <c r="T12" s="1">
        <v>82</v>
      </c>
      <c r="U12" s="1">
        <v>90</v>
      </c>
      <c r="V12" s="1">
        <v>80</v>
      </c>
      <c r="W12" s="1">
        <v>82</v>
      </c>
      <c r="X12" s="1"/>
      <c r="Y12" s="1"/>
      <c r="Z12" s="1"/>
      <c r="AA12" s="1"/>
      <c r="AB12" s="1"/>
      <c r="AC12" s="1"/>
      <c r="AD12" s="1"/>
      <c r="AE12" s="18"/>
      <c r="AF12" s="1">
        <v>86</v>
      </c>
      <c r="AG12" s="1">
        <v>86</v>
      </c>
      <c r="AH12" s="1">
        <v>84</v>
      </c>
      <c r="AI12" s="1">
        <v>88</v>
      </c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144553</v>
      </c>
      <c r="C13" s="19" t="s">
        <v>192</v>
      </c>
      <c r="D13" s="18"/>
      <c r="E13" s="28">
        <f t="shared" si="0"/>
        <v>83</v>
      </c>
      <c r="F13" s="28" t="str">
        <f t="shared" si="1"/>
        <v>B</v>
      </c>
      <c r="G13" s="28">
        <f t="shared" si="2"/>
        <v>83</v>
      </c>
      <c r="H13" s="28" t="str">
        <f t="shared" si="3"/>
        <v>B</v>
      </c>
      <c r="I13" s="36">
        <v>2</v>
      </c>
      <c r="J13" s="28" t="str">
        <f t="shared" si="4"/>
        <v>Memiliki kemampuan memahami bentuk, jenis, nilai estetika dalam kritik tari , namun perlu peningkatan dalam memahami ragam gerak dasar tari berdasarkan hitungan maupun iringan</v>
      </c>
      <c r="K13" s="28">
        <f t="shared" si="5"/>
        <v>87</v>
      </c>
      <c r="L13" s="28" t="str">
        <f t="shared" si="6"/>
        <v>A</v>
      </c>
      <c r="M13" s="28">
        <f t="shared" si="7"/>
        <v>87</v>
      </c>
      <c r="N13" s="28" t="str">
        <f t="shared" si="8"/>
        <v>A</v>
      </c>
      <c r="O13" s="36">
        <v>1</v>
      </c>
      <c r="P13" s="28" t="str">
        <f t="shared" si="9"/>
        <v>Sangat terampil memeragakan gerak dasar tari sesuai dengan hitungan maupun iringan serta mengkomunikasikan kritik tari secara lisan maupun tulisan.</v>
      </c>
      <c r="Q13" s="39"/>
      <c r="R13" s="39" t="s">
        <v>8</v>
      </c>
      <c r="S13" s="18"/>
      <c r="T13" s="1">
        <v>82</v>
      </c>
      <c r="U13" s="1">
        <v>88</v>
      </c>
      <c r="V13" s="1">
        <v>80</v>
      </c>
      <c r="W13" s="1">
        <v>82</v>
      </c>
      <c r="X13" s="1"/>
      <c r="Y13" s="1"/>
      <c r="Z13" s="1"/>
      <c r="AA13" s="1"/>
      <c r="AB13" s="1"/>
      <c r="AC13" s="1"/>
      <c r="AD13" s="1"/>
      <c r="AE13" s="18"/>
      <c r="AF13" s="1">
        <v>86</v>
      </c>
      <c r="AG13" s="1">
        <v>86</v>
      </c>
      <c r="AH13" s="1">
        <v>92</v>
      </c>
      <c r="AI13" s="1">
        <v>84</v>
      </c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3">
        <v>1</v>
      </c>
      <c r="FH13" s="44" t="s">
        <v>337</v>
      </c>
      <c r="FI13" s="45" t="s">
        <v>341</v>
      </c>
      <c r="FJ13" s="42">
        <v>62281</v>
      </c>
      <c r="FK13" s="42">
        <v>62291</v>
      </c>
    </row>
    <row r="14" spans="1:167" x14ac:dyDescent="0.25">
      <c r="A14" s="19">
        <v>4</v>
      </c>
      <c r="B14" s="19">
        <v>144569</v>
      </c>
      <c r="C14" s="19" t="s">
        <v>193</v>
      </c>
      <c r="D14" s="18"/>
      <c r="E14" s="28">
        <f t="shared" si="0"/>
        <v>84</v>
      </c>
      <c r="F14" s="28" t="str">
        <f t="shared" si="1"/>
        <v>B</v>
      </c>
      <c r="G14" s="28">
        <f t="shared" si="2"/>
        <v>84</v>
      </c>
      <c r="H14" s="28" t="str">
        <f t="shared" si="3"/>
        <v>B</v>
      </c>
      <c r="I14" s="36">
        <v>2</v>
      </c>
      <c r="J14" s="28" t="str">
        <f t="shared" si="4"/>
        <v>Memiliki kemampuan memahami bentuk, jenis, nilai estetika dalam kritik tari , namun perlu peningkatan dalam memahami ragam gerak dasar tari berdasarkan hitungan maupun iringan</v>
      </c>
      <c r="K14" s="28">
        <f t="shared" si="5"/>
        <v>85.5</v>
      </c>
      <c r="L14" s="28" t="str">
        <f t="shared" si="6"/>
        <v>A</v>
      </c>
      <c r="M14" s="28">
        <f t="shared" si="7"/>
        <v>85.5</v>
      </c>
      <c r="N14" s="28" t="str">
        <f t="shared" si="8"/>
        <v>A</v>
      </c>
      <c r="O14" s="36">
        <v>1</v>
      </c>
      <c r="P14" s="28" t="str">
        <f t="shared" si="9"/>
        <v>Sangat terampil memeragakan gerak dasar tari sesuai dengan hitungan maupun iringan serta mengkomunikasikan kritik tari secara lisan maupun tulisan.</v>
      </c>
      <c r="Q14" s="39"/>
      <c r="R14" s="39" t="s">
        <v>8</v>
      </c>
      <c r="S14" s="18"/>
      <c r="T14" s="1">
        <v>82</v>
      </c>
      <c r="U14" s="1">
        <v>89</v>
      </c>
      <c r="V14" s="1">
        <v>82</v>
      </c>
      <c r="W14" s="1">
        <v>82</v>
      </c>
      <c r="X14" s="1"/>
      <c r="Y14" s="1"/>
      <c r="Z14" s="1"/>
      <c r="AA14" s="1"/>
      <c r="AB14" s="1"/>
      <c r="AC14" s="1"/>
      <c r="AD14" s="1"/>
      <c r="AE14" s="18"/>
      <c r="AF14" s="1">
        <v>86</v>
      </c>
      <c r="AG14" s="1">
        <v>84</v>
      </c>
      <c r="AH14" s="1">
        <v>86</v>
      </c>
      <c r="AI14" s="1">
        <v>86</v>
      </c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3"/>
      <c r="FH14" s="44"/>
      <c r="FI14" s="44"/>
      <c r="FJ14" s="42"/>
      <c r="FK14" s="42"/>
    </row>
    <row r="15" spans="1:167" x14ac:dyDescent="0.25">
      <c r="A15" s="19">
        <v>5</v>
      </c>
      <c r="B15" s="19">
        <v>144585</v>
      </c>
      <c r="C15" s="19" t="s">
        <v>194</v>
      </c>
      <c r="D15" s="18"/>
      <c r="E15" s="28">
        <f t="shared" si="0"/>
        <v>84</v>
      </c>
      <c r="F15" s="28" t="str">
        <f t="shared" si="1"/>
        <v>B</v>
      </c>
      <c r="G15" s="28">
        <f t="shared" si="2"/>
        <v>84</v>
      </c>
      <c r="H15" s="28" t="str">
        <f t="shared" si="3"/>
        <v>B</v>
      </c>
      <c r="I15" s="36">
        <v>2</v>
      </c>
      <c r="J15" s="28" t="str">
        <f t="shared" si="4"/>
        <v>Memiliki kemampuan memahami bentuk, jenis, nilai estetika dalam kritik tari , namun perlu peningkatan dalam memahami ragam gerak dasar tari berdasarkan hitungan maupun iringan</v>
      </c>
      <c r="K15" s="28">
        <f t="shared" si="5"/>
        <v>87.5</v>
      </c>
      <c r="L15" s="28" t="str">
        <f t="shared" si="6"/>
        <v>A</v>
      </c>
      <c r="M15" s="28">
        <f t="shared" si="7"/>
        <v>87.5</v>
      </c>
      <c r="N15" s="28" t="str">
        <f t="shared" si="8"/>
        <v>A</v>
      </c>
      <c r="O15" s="36">
        <v>1</v>
      </c>
      <c r="P15" s="28" t="str">
        <f t="shared" si="9"/>
        <v>Sangat terampil memeragakan gerak dasar tari sesuai dengan hitungan maupun iringan serta mengkomunikasikan kritik tari secara lisan maupun tulisan.</v>
      </c>
      <c r="Q15" s="39"/>
      <c r="R15" s="39" t="s">
        <v>8</v>
      </c>
      <c r="S15" s="18"/>
      <c r="T15" s="1">
        <v>78</v>
      </c>
      <c r="U15" s="1">
        <v>89</v>
      </c>
      <c r="V15" s="1">
        <v>82</v>
      </c>
      <c r="W15" s="1">
        <v>86</v>
      </c>
      <c r="X15" s="1"/>
      <c r="Y15" s="1"/>
      <c r="Z15" s="1"/>
      <c r="AA15" s="1"/>
      <c r="AB15" s="1"/>
      <c r="AC15" s="1"/>
      <c r="AD15" s="1"/>
      <c r="AE15" s="18"/>
      <c r="AF15" s="1">
        <v>82</v>
      </c>
      <c r="AG15" s="1">
        <v>88</v>
      </c>
      <c r="AH15" s="1">
        <v>92</v>
      </c>
      <c r="AI15" s="1">
        <v>88</v>
      </c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3">
        <v>2</v>
      </c>
      <c r="FH15" s="44" t="s">
        <v>338</v>
      </c>
      <c r="FI15" s="45" t="s">
        <v>340</v>
      </c>
      <c r="FJ15" s="42">
        <v>62282</v>
      </c>
      <c r="FK15" s="42">
        <v>62292</v>
      </c>
    </row>
    <row r="16" spans="1:167" x14ac:dyDescent="0.25">
      <c r="A16" s="19">
        <v>6</v>
      </c>
      <c r="B16" s="19">
        <v>144601</v>
      </c>
      <c r="C16" s="19" t="s">
        <v>195</v>
      </c>
      <c r="D16" s="18"/>
      <c r="E16" s="28">
        <f t="shared" si="0"/>
        <v>81</v>
      </c>
      <c r="F16" s="28" t="str">
        <f t="shared" si="1"/>
        <v>B</v>
      </c>
      <c r="G16" s="28">
        <f t="shared" si="2"/>
        <v>81</v>
      </c>
      <c r="H16" s="28" t="str">
        <f t="shared" si="3"/>
        <v>B</v>
      </c>
      <c r="I16" s="36">
        <v>2</v>
      </c>
      <c r="J16" s="28" t="str">
        <f t="shared" si="4"/>
        <v>Memiliki kemampuan memahami bentuk, jenis, nilai estetika dalam kritik tari , namun perlu peningkatan dalam memahami ragam gerak dasar tari berdasarkan hitungan maupun iringan</v>
      </c>
      <c r="K16" s="28">
        <f t="shared" si="5"/>
        <v>86</v>
      </c>
      <c r="L16" s="28" t="str">
        <f t="shared" si="6"/>
        <v>A</v>
      </c>
      <c r="M16" s="28">
        <f t="shared" si="7"/>
        <v>86</v>
      </c>
      <c r="N16" s="28" t="str">
        <f t="shared" si="8"/>
        <v>A</v>
      </c>
      <c r="O16" s="36">
        <v>1</v>
      </c>
      <c r="P16" s="28" t="str">
        <f t="shared" si="9"/>
        <v>Sangat terampil memeragakan gerak dasar tari sesuai dengan hitungan maupun iringan serta mengkomunikasikan kritik tari secara lisan maupun tulisan.</v>
      </c>
      <c r="Q16" s="39"/>
      <c r="R16" s="39" t="s">
        <v>8</v>
      </c>
      <c r="S16" s="18"/>
      <c r="T16" s="1">
        <v>78</v>
      </c>
      <c r="U16" s="1">
        <v>82</v>
      </c>
      <c r="V16" s="1">
        <v>80</v>
      </c>
      <c r="W16" s="1">
        <v>84</v>
      </c>
      <c r="X16" s="1"/>
      <c r="Y16" s="1"/>
      <c r="Z16" s="1"/>
      <c r="AA16" s="1"/>
      <c r="AB16" s="1"/>
      <c r="AC16" s="1"/>
      <c r="AD16" s="1"/>
      <c r="AE16" s="18"/>
      <c r="AF16" s="1">
        <v>82</v>
      </c>
      <c r="AG16" s="1">
        <v>88</v>
      </c>
      <c r="AH16" s="1">
        <v>90</v>
      </c>
      <c r="AI16" s="1">
        <v>84</v>
      </c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3"/>
      <c r="FH16" s="44"/>
      <c r="FI16" s="44"/>
      <c r="FJ16" s="42"/>
      <c r="FK16" s="42"/>
    </row>
    <row r="17" spans="1:167" x14ac:dyDescent="0.25">
      <c r="A17" s="19">
        <v>7</v>
      </c>
      <c r="B17" s="19">
        <v>144617</v>
      </c>
      <c r="C17" s="19" t="s">
        <v>196</v>
      </c>
      <c r="D17" s="18"/>
      <c r="E17" s="28">
        <f t="shared" si="0"/>
        <v>82</v>
      </c>
      <c r="F17" s="28" t="str">
        <f t="shared" si="1"/>
        <v>B</v>
      </c>
      <c r="G17" s="28">
        <f t="shared" si="2"/>
        <v>82</v>
      </c>
      <c r="H17" s="28" t="str">
        <f t="shared" si="3"/>
        <v>B</v>
      </c>
      <c r="I17" s="36">
        <v>2</v>
      </c>
      <c r="J17" s="28" t="str">
        <f t="shared" si="4"/>
        <v>Memiliki kemampuan memahami bentuk, jenis, nilai estetika dalam kritik tari , namun perlu peningkatan dalam memahami ragam gerak dasar tari berdasarkan hitungan maupun iringan</v>
      </c>
      <c r="K17" s="28">
        <f t="shared" si="5"/>
        <v>86</v>
      </c>
      <c r="L17" s="28" t="str">
        <f t="shared" si="6"/>
        <v>A</v>
      </c>
      <c r="M17" s="28">
        <f t="shared" si="7"/>
        <v>86</v>
      </c>
      <c r="N17" s="28" t="str">
        <f t="shared" si="8"/>
        <v>A</v>
      </c>
      <c r="O17" s="36">
        <v>1</v>
      </c>
      <c r="P17" s="28" t="str">
        <f t="shared" si="9"/>
        <v>Sangat terampil memeragakan gerak dasar tari sesuai dengan hitungan maupun iringan serta mengkomunikasikan kritik tari secara lisan maupun tulisan.</v>
      </c>
      <c r="Q17" s="39"/>
      <c r="R17" s="39" t="s">
        <v>8</v>
      </c>
      <c r="S17" s="18"/>
      <c r="T17" s="1">
        <v>80</v>
      </c>
      <c r="U17" s="1">
        <v>85</v>
      </c>
      <c r="V17" s="1">
        <v>80</v>
      </c>
      <c r="W17" s="1">
        <v>84</v>
      </c>
      <c r="X17" s="1"/>
      <c r="Y17" s="1"/>
      <c r="Z17" s="1"/>
      <c r="AA17" s="1"/>
      <c r="AB17" s="1"/>
      <c r="AC17" s="1"/>
      <c r="AD17" s="1"/>
      <c r="AE17" s="18"/>
      <c r="AF17" s="1">
        <v>84</v>
      </c>
      <c r="AG17" s="1">
        <v>86</v>
      </c>
      <c r="AH17" s="1">
        <v>84</v>
      </c>
      <c r="AI17" s="1">
        <v>90</v>
      </c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3">
        <v>3</v>
      </c>
      <c r="FH17" s="44" t="s">
        <v>339</v>
      </c>
      <c r="FI17" s="45" t="s">
        <v>342</v>
      </c>
      <c r="FJ17" s="42">
        <v>62283</v>
      </c>
      <c r="FK17" s="42">
        <v>62293</v>
      </c>
    </row>
    <row r="18" spans="1:167" x14ac:dyDescent="0.25">
      <c r="A18" s="19">
        <v>8</v>
      </c>
      <c r="B18" s="19">
        <v>144633</v>
      </c>
      <c r="C18" s="19" t="s">
        <v>197</v>
      </c>
      <c r="D18" s="18"/>
      <c r="E18" s="28">
        <f t="shared" si="0"/>
        <v>87</v>
      </c>
      <c r="F18" s="28" t="str">
        <f t="shared" si="1"/>
        <v>A</v>
      </c>
      <c r="G18" s="28">
        <f t="shared" si="2"/>
        <v>87</v>
      </c>
      <c r="H18" s="28" t="str">
        <f t="shared" si="3"/>
        <v>A</v>
      </c>
      <c r="I18" s="36">
        <v>1</v>
      </c>
      <c r="J18" s="28" t="str">
        <f t="shared" si="4"/>
        <v>Memiliki kemampuan memahami ragam gerak dasar tari berdasarkan hitungan maupun iringan, namun perlu peningkatan dalam memahami bentuk, jenis, nilai estetika dalam kritik tari</v>
      </c>
      <c r="K18" s="28">
        <f t="shared" si="5"/>
        <v>87.5</v>
      </c>
      <c r="L18" s="28" t="str">
        <f t="shared" si="6"/>
        <v>A</v>
      </c>
      <c r="M18" s="28">
        <f t="shared" si="7"/>
        <v>87.5</v>
      </c>
      <c r="N18" s="28" t="str">
        <f t="shared" si="8"/>
        <v>A</v>
      </c>
      <c r="O18" s="36">
        <v>1</v>
      </c>
      <c r="P18" s="28" t="str">
        <f t="shared" si="9"/>
        <v>Sangat terampil memeragakan gerak dasar tari sesuai dengan hitungan maupun iringan serta mengkomunikasikan kritik tari secara lisan maupun tulisan.</v>
      </c>
      <c r="Q18" s="39"/>
      <c r="R18" s="39" t="s">
        <v>8</v>
      </c>
      <c r="S18" s="18"/>
      <c r="T18" s="1">
        <v>84</v>
      </c>
      <c r="U18" s="1">
        <v>88</v>
      </c>
      <c r="V18" s="1">
        <v>86</v>
      </c>
      <c r="W18" s="1">
        <v>88</v>
      </c>
      <c r="X18" s="1"/>
      <c r="Y18" s="1"/>
      <c r="Z18" s="1"/>
      <c r="AA18" s="1"/>
      <c r="AB18" s="1"/>
      <c r="AC18" s="1"/>
      <c r="AD18" s="1"/>
      <c r="AE18" s="18"/>
      <c r="AF18" s="1">
        <v>88</v>
      </c>
      <c r="AG18" s="1">
        <v>86</v>
      </c>
      <c r="AH18" s="1">
        <v>88</v>
      </c>
      <c r="AI18" s="1">
        <v>88</v>
      </c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3"/>
      <c r="FH18" s="44"/>
      <c r="FI18" s="44"/>
      <c r="FJ18" s="42"/>
      <c r="FK18" s="42"/>
    </row>
    <row r="19" spans="1:167" x14ac:dyDescent="0.25">
      <c r="A19" s="19">
        <v>9</v>
      </c>
      <c r="B19" s="19">
        <v>144649</v>
      </c>
      <c r="C19" s="19" t="s">
        <v>198</v>
      </c>
      <c r="D19" s="18"/>
      <c r="E19" s="28">
        <f t="shared" si="0"/>
        <v>84</v>
      </c>
      <c r="F19" s="28" t="str">
        <f t="shared" si="1"/>
        <v>B</v>
      </c>
      <c r="G19" s="28">
        <f t="shared" si="2"/>
        <v>84</v>
      </c>
      <c r="H19" s="28" t="str">
        <f t="shared" si="3"/>
        <v>B</v>
      </c>
      <c r="I19" s="36">
        <v>2</v>
      </c>
      <c r="J19" s="28" t="str">
        <f t="shared" si="4"/>
        <v>Memiliki kemampuan memahami bentuk, jenis, nilai estetika dalam kritik tari , namun perlu peningkatan dalam memahami ragam gerak dasar tari berdasarkan hitungan maupun iringan</v>
      </c>
      <c r="K19" s="28">
        <f t="shared" si="5"/>
        <v>87.5</v>
      </c>
      <c r="L19" s="28" t="str">
        <f t="shared" si="6"/>
        <v>A</v>
      </c>
      <c r="M19" s="28">
        <f t="shared" si="7"/>
        <v>87.5</v>
      </c>
      <c r="N19" s="28" t="str">
        <f t="shared" si="8"/>
        <v>A</v>
      </c>
      <c r="O19" s="36">
        <v>1</v>
      </c>
      <c r="P19" s="28" t="str">
        <f t="shared" si="9"/>
        <v>Sangat terampil memeragakan gerak dasar tari sesuai dengan hitungan maupun iringan serta mengkomunikasikan kritik tari secara lisan maupun tulisan.</v>
      </c>
      <c r="Q19" s="39"/>
      <c r="R19" s="39" t="s">
        <v>8</v>
      </c>
      <c r="S19" s="18"/>
      <c r="T19" s="1">
        <v>84</v>
      </c>
      <c r="U19" s="1">
        <v>89</v>
      </c>
      <c r="V19" s="1">
        <v>80</v>
      </c>
      <c r="W19" s="1">
        <v>84</v>
      </c>
      <c r="X19" s="1"/>
      <c r="Y19" s="1"/>
      <c r="Z19" s="1"/>
      <c r="AA19" s="1"/>
      <c r="AB19" s="1"/>
      <c r="AC19" s="1"/>
      <c r="AD19" s="1"/>
      <c r="AE19" s="18"/>
      <c r="AF19" s="1">
        <v>88</v>
      </c>
      <c r="AG19" s="1">
        <v>88</v>
      </c>
      <c r="AH19" s="1">
        <v>90</v>
      </c>
      <c r="AI19" s="1">
        <v>84</v>
      </c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3">
        <v>4</v>
      </c>
      <c r="FH19" s="44"/>
      <c r="FI19" s="44"/>
      <c r="FJ19" s="42">
        <v>62284</v>
      </c>
      <c r="FK19" s="42">
        <v>62294</v>
      </c>
    </row>
    <row r="20" spans="1:167" x14ac:dyDescent="0.25">
      <c r="A20" s="19">
        <v>10</v>
      </c>
      <c r="B20" s="19">
        <v>144665</v>
      </c>
      <c r="C20" s="19" t="s">
        <v>199</v>
      </c>
      <c r="D20" s="18"/>
      <c r="E20" s="28">
        <f t="shared" si="0"/>
        <v>83</v>
      </c>
      <c r="F20" s="28" t="str">
        <f t="shared" si="1"/>
        <v>B</v>
      </c>
      <c r="G20" s="28">
        <f t="shared" si="2"/>
        <v>83</v>
      </c>
      <c r="H20" s="28" t="str">
        <f t="shared" si="3"/>
        <v>B</v>
      </c>
      <c r="I20" s="36">
        <v>2</v>
      </c>
      <c r="J20" s="28" t="str">
        <f t="shared" si="4"/>
        <v>Memiliki kemampuan memahami bentuk, jenis, nilai estetika dalam kritik tari , namun perlu peningkatan dalam memahami ragam gerak dasar tari berdasarkan hitungan maupun iringan</v>
      </c>
      <c r="K20" s="28">
        <f t="shared" si="5"/>
        <v>87</v>
      </c>
      <c r="L20" s="28" t="str">
        <f t="shared" si="6"/>
        <v>A</v>
      </c>
      <c r="M20" s="28">
        <f t="shared" si="7"/>
        <v>87</v>
      </c>
      <c r="N20" s="28" t="str">
        <f t="shared" si="8"/>
        <v>A</v>
      </c>
      <c r="O20" s="36">
        <v>1</v>
      </c>
      <c r="P20" s="28" t="str">
        <f t="shared" si="9"/>
        <v>Sangat terampil memeragakan gerak dasar tari sesuai dengan hitungan maupun iringan serta mengkomunikasikan kritik tari secara lisan maupun tulisan.</v>
      </c>
      <c r="Q20" s="39"/>
      <c r="R20" s="39" t="s">
        <v>8</v>
      </c>
      <c r="S20" s="18"/>
      <c r="T20" s="1">
        <v>84</v>
      </c>
      <c r="U20" s="1">
        <v>84</v>
      </c>
      <c r="V20" s="1">
        <v>80</v>
      </c>
      <c r="W20" s="1">
        <v>84</v>
      </c>
      <c r="X20" s="1"/>
      <c r="Y20" s="1"/>
      <c r="Z20" s="1"/>
      <c r="AA20" s="1"/>
      <c r="AB20" s="1"/>
      <c r="AC20" s="1"/>
      <c r="AD20" s="1"/>
      <c r="AE20" s="18"/>
      <c r="AF20" s="1">
        <v>88</v>
      </c>
      <c r="AG20" s="1">
        <v>86</v>
      </c>
      <c r="AH20" s="1">
        <v>88</v>
      </c>
      <c r="AI20" s="1">
        <v>86</v>
      </c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3"/>
      <c r="FH20" s="44"/>
      <c r="FI20" s="44"/>
      <c r="FJ20" s="42"/>
      <c r="FK20" s="42"/>
    </row>
    <row r="21" spans="1:167" x14ac:dyDescent="0.25">
      <c r="A21" s="19">
        <v>11</v>
      </c>
      <c r="B21" s="19">
        <v>144681</v>
      </c>
      <c r="C21" s="19" t="s">
        <v>200</v>
      </c>
      <c r="D21" s="18"/>
      <c r="E21" s="28">
        <f t="shared" si="0"/>
        <v>83</v>
      </c>
      <c r="F21" s="28" t="str">
        <f t="shared" si="1"/>
        <v>B</v>
      </c>
      <c r="G21" s="28">
        <f t="shared" si="2"/>
        <v>83</v>
      </c>
      <c r="H21" s="28" t="str">
        <f t="shared" si="3"/>
        <v>B</v>
      </c>
      <c r="I21" s="36">
        <v>2</v>
      </c>
      <c r="J21" s="28" t="str">
        <f t="shared" si="4"/>
        <v>Memiliki kemampuan memahami bentuk, jenis, nilai estetika dalam kritik tari , namun perlu peningkatan dalam memahami ragam gerak dasar tari berdasarkan hitungan maupun iringan</v>
      </c>
      <c r="K21" s="28">
        <f t="shared" si="5"/>
        <v>86.5</v>
      </c>
      <c r="L21" s="28" t="str">
        <f t="shared" si="6"/>
        <v>A</v>
      </c>
      <c r="M21" s="28">
        <f t="shared" si="7"/>
        <v>86.5</v>
      </c>
      <c r="N21" s="28" t="str">
        <f t="shared" si="8"/>
        <v>A</v>
      </c>
      <c r="O21" s="36">
        <v>1</v>
      </c>
      <c r="P21" s="28" t="str">
        <f t="shared" si="9"/>
        <v>Sangat terampil memeragakan gerak dasar tari sesuai dengan hitungan maupun iringan serta mengkomunikasikan kritik tari secara lisan maupun tulisan.</v>
      </c>
      <c r="Q21" s="39"/>
      <c r="R21" s="39" t="s">
        <v>8</v>
      </c>
      <c r="S21" s="18"/>
      <c r="T21" s="1">
        <v>80</v>
      </c>
      <c r="U21" s="1">
        <v>89</v>
      </c>
      <c r="V21" s="1">
        <v>80</v>
      </c>
      <c r="W21" s="1">
        <v>84</v>
      </c>
      <c r="X21" s="1"/>
      <c r="Y21" s="1"/>
      <c r="Z21" s="1"/>
      <c r="AA21" s="1"/>
      <c r="AB21" s="1"/>
      <c r="AC21" s="1"/>
      <c r="AD21" s="1"/>
      <c r="AE21" s="18"/>
      <c r="AF21" s="1">
        <v>82</v>
      </c>
      <c r="AG21" s="1">
        <v>88</v>
      </c>
      <c r="AH21" s="1">
        <v>84</v>
      </c>
      <c r="AI21" s="1">
        <v>92</v>
      </c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3">
        <v>5</v>
      </c>
      <c r="FH21" s="44"/>
      <c r="FI21" s="44"/>
      <c r="FJ21" s="42">
        <v>62285</v>
      </c>
      <c r="FK21" s="42">
        <v>62295</v>
      </c>
    </row>
    <row r="22" spans="1:167" x14ac:dyDescent="0.25">
      <c r="A22" s="19">
        <v>12</v>
      </c>
      <c r="B22" s="19">
        <v>144697</v>
      </c>
      <c r="C22" s="19" t="s">
        <v>201</v>
      </c>
      <c r="D22" s="18"/>
      <c r="E22" s="28">
        <f t="shared" si="0"/>
        <v>87</v>
      </c>
      <c r="F22" s="28" t="str">
        <f t="shared" si="1"/>
        <v>A</v>
      </c>
      <c r="G22" s="28">
        <f t="shared" si="2"/>
        <v>87</v>
      </c>
      <c r="H22" s="28" t="str">
        <f t="shared" si="3"/>
        <v>A</v>
      </c>
      <c r="I22" s="36">
        <v>1</v>
      </c>
      <c r="J22" s="28" t="str">
        <f t="shared" si="4"/>
        <v>Memiliki kemampuan memahami ragam gerak dasar tari berdasarkan hitungan maupun iringan, namun perlu peningkatan dalam memahami bentuk, jenis, nilai estetika dalam kritik tari</v>
      </c>
      <c r="K22" s="28">
        <f t="shared" si="5"/>
        <v>87</v>
      </c>
      <c r="L22" s="28" t="str">
        <f t="shared" si="6"/>
        <v>A</v>
      </c>
      <c r="M22" s="28">
        <f t="shared" si="7"/>
        <v>87</v>
      </c>
      <c r="N22" s="28" t="str">
        <f t="shared" si="8"/>
        <v>A</v>
      </c>
      <c r="O22" s="36">
        <v>1</v>
      </c>
      <c r="P22" s="28" t="str">
        <f t="shared" si="9"/>
        <v>Sangat terampil memeragakan gerak dasar tari sesuai dengan hitungan maupun iringan serta mengkomunikasikan kritik tari secara lisan maupun tulisan.</v>
      </c>
      <c r="Q22" s="39"/>
      <c r="R22" s="39" t="s">
        <v>8</v>
      </c>
      <c r="S22" s="18"/>
      <c r="T22" s="1">
        <v>84</v>
      </c>
      <c r="U22" s="1">
        <v>88</v>
      </c>
      <c r="V22" s="1">
        <v>86</v>
      </c>
      <c r="W22" s="1">
        <v>90</v>
      </c>
      <c r="X22" s="1"/>
      <c r="Y22" s="1"/>
      <c r="Z22" s="1"/>
      <c r="AA22" s="1"/>
      <c r="AB22" s="1"/>
      <c r="AC22" s="1"/>
      <c r="AD22" s="1"/>
      <c r="AE22" s="18"/>
      <c r="AF22" s="1">
        <v>86</v>
      </c>
      <c r="AG22" s="1">
        <v>86</v>
      </c>
      <c r="AH22" s="1">
        <v>88</v>
      </c>
      <c r="AI22" s="1">
        <v>88</v>
      </c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3"/>
      <c r="FH22" s="44"/>
      <c r="FI22" s="44"/>
      <c r="FJ22" s="42"/>
      <c r="FK22" s="42"/>
    </row>
    <row r="23" spans="1:167" x14ac:dyDescent="0.25">
      <c r="A23" s="19">
        <v>13</v>
      </c>
      <c r="B23" s="19">
        <v>144713</v>
      </c>
      <c r="C23" s="19" t="s">
        <v>202</v>
      </c>
      <c r="D23" s="18"/>
      <c r="E23" s="28">
        <f t="shared" si="0"/>
        <v>88</v>
      </c>
      <c r="F23" s="28" t="str">
        <f t="shared" si="1"/>
        <v>A</v>
      </c>
      <c r="G23" s="28">
        <f t="shared" si="2"/>
        <v>88</v>
      </c>
      <c r="H23" s="28" t="str">
        <f t="shared" si="3"/>
        <v>A</v>
      </c>
      <c r="I23" s="36">
        <v>1</v>
      </c>
      <c r="J23" s="28" t="str">
        <f t="shared" si="4"/>
        <v>Memiliki kemampuan memahami ragam gerak dasar tari berdasarkan hitungan maupun iringan, namun perlu peningkatan dalam memahami bentuk, jenis, nilai estetika dalam kritik tari</v>
      </c>
      <c r="K23" s="28">
        <f t="shared" si="5"/>
        <v>87</v>
      </c>
      <c r="L23" s="28" t="str">
        <f t="shared" si="6"/>
        <v>A</v>
      </c>
      <c r="M23" s="28">
        <f t="shared" si="7"/>
        <v>87</v>
      </c>
      <c r="N23" s="28" t="str">
        <f t="shared" si="8"/>
        <v>A</v>
      </c>
      <c r="O23" s="36">
        <v>1</v>
      </c>
      <c r="P23" s="28" t="str">
        <f t="shared" si="9"/>
        <v>Sangat terampil memeragakan gerak dasar tari sesuai dengan hitungan maupun iringan serta mengkomunikasikan kritik tari secara lisan maupun tulisan.</v>
      </c>
      <c r="Q23" s="39"/>
      <c r="R23" s="39" t="s">
        <v>8</v>
      </c>
      <c r="S23" s="18"/>
      <c r="T23" s="1">
        <v>84</v>
      </c>
      <c r="U23" s="1">
        <v>85</v>
      </c>
      <c r="V23" s="1">
        <v>90</v>
      </c>
      <c r="W23" s="1">
        <v>92</v>
      </c>
      <c r="X23" s="1"/>
      <c r="Y23" s="1"/>
      <c r="Z23" s="1"/>
      <c r="AA23" s="1"/>
      <c r="AB23" s="1"/>
      <c r="AC23" s="1"/>
      <c r="AD23" s="1"/>
      <c r="AE23" s="18"/>
      <c r="AF23" s="1">
        <v>86</v>
      </c>
      <c r="AG23" s="1">
        <v>86</v>
      </c>
      <c r="AH23" s="1">
        <v>86</v>
      </c>
      <c r="AI23" s="1">
        <v>90</v>
      </c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3">
        <v>6</v>
      </c>
      <c r="FH23" s="44"/>
      <c r="FI23" s="44"/>
      <c r="FJ23" s="42">
        <v>62286</v>
      </c>
      <c r="FK23" s="42">
        <v>62296</v>
      </c>
    </row>
    <row r="24" spans="1:167" x14ac:dyDescent="0.25">
      <c r="A24" s="19">
        <v>14</v>
      </c>
      <c r="B24" s="19">
        <v>144729</v>
      </c>
      <c r="C24" s="19" t="s">
        <v>203</v>
      </c>
      <c r="D24" s="18"/>
      <c r="E24" s="28">
        <f t="shared" si="0"/>
        <v>85</v>
      </c>
      <c r="F24" s="28" t="str">
        <f t="shared" si="1"/>
        <v>A</v>
      </c>
      <c r="G24" s="28">
        <f t="shared" si="2"/>
        <v>85</v>
      </c>
      <c r="H24" s="28" t="str">
        <f t="shared" si="3"/>
        <v>A</v>
      </c>
      <c r="I24" s="36">
        <v>1</v>
      </c>
      <c r="J24" s="28" t="str">
        <f t="shared" si="4"/>
        <v>Memiliki kemampuan memahami ragam gerak dasar tari berdasarkan hitungan maupun iringan, namun perlu peningkatan dalam memahami bentuk, jenis, nilai estetika dalam kritik tari</v>
      </c>
      <c r="K24" s="28">
        <f t="shared" si="5"/>
        <v>88</v>
      </c>
      <c r="L24" s="28" t="str">
        <f t="shared" si="6"/>
        <v>A</v>
      </c>
      <c r="M24" s="28">
        <f t="shared" si="7"/>
        <v>88</v>
      </c>
      <c r="N24" s="28" t="str">
        <f t="shared" si="8"/>
        <v>A</v>
      </c>
      <c r="O24" s="36">
        <v>1</v>
      </c>
      <c r="P24" s="28" t="str">
        <f t="shared" si="9"/>
        <v>Sangat terampil memeragakan gerak dasar tari sesuai dengan hitungan maupun iringan serta mengkomunikasikan kritik tari secara lisan maupun tulisan.</v>
      </c>
      <c r="Q24" s="39"/>
      <c r="R24" s="39" t="s">
        <v>8</v>
      </c>
      <c r="S24" s="18"/>
      <c r="T24" s="1">
        <v>84</v>
      </c>
      <c r="U24" s="1">
        <v>86</v>
      </c>
      <c r="V24" s="1">
        <v>82</v>
      </c>
      <c r="W24" s="1">
        <v>86</v>
      </c>
      <c r="X24" s="1"/>
      <c r="Y24" s="1"/>
      <c r="Z24" s="1"/>
      <c r="AA24" s="1"/>
      <c r="AB24" s="1"/>
      <c r="AC24" s="1"/>
      <c r="AD24" s="1"/>
      <c r="AE24" s="18"/>
      <c r="AF24" s="1">
        <v>86</v>
      </c>
      <c r="AG24" s="1">
        <v>88</v>
      </c>
      <c r="AH24" s="1">
        <v>86</v>
      </c>
      <c r="AI24" s="1">
        <v>92</v>
      </c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3"/>
      <c r="FH24" s="44"/>
      <c r="FI24" s="44"/>
      <c r="FJ24" s="42"/>
      <c r="FK24" s="42"/>
    </row>
    <row r="25" spans="1:167" x14ac:dyDescent="0.25">
      <c r="A25" s="19">
        <v>15</v>
      </c>
      <c r="B25" s="19">
        <v>144745</v>
      </c>
      <c r="C25" s="19" t="s">
        <v>204</v>
      </c>
      <c r="D25" s="18"/>
      <c r="E25" s="28">
        <f t="shared" si="0"/>
        <v>84</v>
      </c>
      <c r="F25" s="28" t="str">
        <f t="shared" si="1"/>
        <v>B</v>
      </c>
      <c r="G25" s="28">
        <f t="shared" si="2"/>
        <v>84</v>
      </c>
      <c r="H25" s="28" t="str">
        <f t="shared" si="3"/>
        <v>B</v>
      </c>
      <c r="I25" s="36">
        <v>2</v>
      </c>
      <c r="J25" s="28" t="str">
        <f t="shared" si="4"/>
        <v>Memiliki kemampuan memahami bentuk, jenis, nilai estetika dalam kritik tari , namun perlu peningkatan dalam memahami ragam gerak dasar tari berdasarkan hitungan maupun iringan</v>
      </c>
      <c r="K25" s="28">
        <f t="shared" si="5"/>
        <v>86.5</v>
      </c>
      <c r="L25" s="28" t="str">
        <f t="shared" si="6"/>
        <v>A</v>
      </c>
      <c r="M25" s="28">
        <f t="shared" si="7"/>
        <v>86.5</v>
      </c>
      <c r="N25" s="28" t="str">
        <f t="shared" si="8"/>
        <v>A</v>
      </c>
      <c r="O25" s="36">
        <v>1</v>
      </c>
      <c r="P25" s="28" t="str">
        <f t="shared" si="9"/>
        <v>Sangat terampil memeragakan gerak dasar tari sesuai dengan hitungan maupun iringan serta mengkomunikasikan kritik tari secara lisan maupun tulisan.</v>
      </c>
      <c r="Q25" s="39"/>
      <c r="R25" s="39" t="s">
        <v>8</v>
      </c>
      <c r="S25" s="18"/>
      <c r="T25" s="1">
        <v>88</v>
      </c>
      <c r="U25" s="1">
        <v>89</v>
      </c>
      <c r="V25" s="1">
        <v>80</v>
      </c>
      <c r="W25" s="1">
        <v>80</v>
      </c>
      <c r="X25" s="1"/>
      <c r="Y25" s="1"/>
      <c r="Z25" s="1"/>
      <c r="AA25" s="1"/>
      <c r="AB25" s="1"/>
      <c r="AC25" s="1"/>
      <c r="AD25" s="1"/>
      <c r="AE25" s="18"/>
      <c r="AF25" s="1">
        <v>88</v>
      </c>
      <c r="AG25" s="1">
        <v>88</v>
      </c>
      <c r="AH25" s="1">
        <v>84</v>
      </c>
      <c r="AI25" s="1">
        <v>86</v>
      </c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70" t="s">
        <v>80</v>
      </c>
      <c r="FD25" s="70"/>
      <c r="FE25" s="70"/>
      <c r="FG25" s="43">
        <v>7</v>
      </c>
      <c r="FH25" s="44"/>
      <c r="FI25" s="44"/>
      <c r="FJ25" s="42">
        <v>62287</v>
      </c>
      <c r="FK25" s="42">
        <v>62297</v>
      </c>
    </row>
    <row r="26" spans="1:167" x14ac:dyDescent="0.25">
      <c r="A26" s="19">
        <v>16</v>
      </c>
      <c r="B26" s="19">
        <v>144761</v>
      </c>
      <c r="C26" s="19" t="s">
        <v>205</v>
      </c>
      <c r="D26" s="18"/>
      <c r="E26" s="28">
        <f t="shared" si="0"/>
        <v>81</v>
      </c>
      <c r="F26" s="28" t="str">
        <f t="shared" si="1"/>
        <v>B</v>
      </c>
      <c r="G26" s="28">
        <f t="shared" si="2"/>
        <v>81</v>
      </c>
      <c r="H26" s="28" t="str">
        <f t="shared" si="3"/>
        <v>B</v>
      </c>
      <c r="I26" s="36">
        <v>2</v>
      </c>
      <c r="J26" s="28" t="str">
        <f t="shared" si="4"/>
        <v>Memiliki kemampuan memahami bentuk, jenis, nilai estetika dalam kritik tari , namun perlu peningkatan dalam memahami ragam gerak dasar tari berdasarkan hitungan maupun iringan</v>
      </c>
      <c r="K26" s="28">
        <f t="shared" si="5"/>
        <v>84.5</v>
      </c>
      <c r="L26" s="28" t="str">
        <f t="shared" si="6"/>
        <v>A</v>
      </c>
      <c r="M26" s="28">
        <f t="shared" si="7"/>
        <v>84.5</v>
      </c>
      <c r="N26" s="28" t="str">
        <f t="shared" si="8"/>
        <v>A</v>
      </c>
      <c r="O26" s="36">
        <v>1</v>
      </c>
      <c r="P26" s="28" t="str">
        <f t="shared" si="9"/>
        <v>Sangat terampil memeragakan gerak dasar tari sesuai dengan hitungan maupun iringan serta mengkomunikasikan kritik tari secara lisan maupun tulisan.</v>
      </c>
      <c r="Q26" s="39"/>
      <c r="R26" s="39" t="s">
        <v>8</v>
      </c>
      <c r="S26" s="18"/>
      <c r="T26" s="1">
        <v>80</v>
      </c>
      <c r="U26" s="1">
        <v>82</v>
      </c>
      <c r="V26" s="1">
        <v>80</v>
      </c>
      <c r="W26" s="1">
        <v>82</v>
      </c>
      <c r="X26" s="1"/>
      <c r="Y26" s="1"/>
      <c r="Z26" s="1"/>
      <c r="AA26" s="1"/>
      <c r="AB26" s="1"/>
      <c r="AC26" s="1"/>
      <c r="AD26" s="1"/>
      <c r="AE26" s="18"/>
      <c r="AF26" s="1">
        <v>82</v>
      </c>
      <c r="AG26" s="1">
        <v>86</v>
      </c>
      <c r="AH26" s="1">
        <v>84</v>
      </c>
      <c r="AI26" s="1">
        <v>86</v>
      </c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3"/>
      <c r="FH26" s="44"/>
      <c r="FI26" s="44"/>
      <c r="FJ26" s="42"/>
      <c r="FK26" s="42"/>
    </row>
    <row r="27" spans="1:167" x14ac:dyDescent="0.25">
      <c r="A27" s="19">
        <v>17</v>
      </c>
      <c r="B27" s="19">
        <v>144777</v>
      </c>
      <c r="C27" s="19" t="s">
        <v>206</v>
      </c>
      <c r="D27" s="18"/>
      <c r="E27" s="28">
        <f t="shared" si="0"/>
        <v>84</v>
      </c>
      <c r="F27" s="28" t="str">
        <f t="shared" si="1"/>
        <v>B</v>
      </c>
      <c r="G27" s="28">
        <f t="shared" si="2"/>
        <v>84</v>
      </c>
      <c r="H27" s="28" t="str">
        <f t="shared" si="3"/>
        <v>B</v>
      </c>
      <c r="I27" s="36">
        <v>2</v>
      </c>
      <c r="J27" s="28" t="str">
        <f t="shared" si="4"/>
        <v>Memiliki kemampuan memahami bentuk, jenis, nilai estetika dalam kritik tari , namun perlu peningkatan dalam memahami ragam gerak dasar tari berdasarkan hitungan maupun iringan</v>
      </c>
      <c r="K27" s="28">
        <f t="shared" si="5"/>
        <v>84.5</v>
      </c>
      <c r="L27" s="28" t="str">
        <f t="shared" si="6"/>
        <v>A</v>
      </c>
      <c r="M27" s="28">
        <f t="shared" si="7"/>
        <v>84.5</v>
      </c>
      <c r="N27" s="28" t="str">
        <f t="shared" si="8"/>
        <v>A</v>
      </c>
      <c r="O27" s="36">
        <v>1</v>
      </c>
      <c r="P27" s="28" t="str">
        <f t="shared" si="9"/>
        <v>Sangat terampil memeragakan gerak dasar tari sesuai dengan hitungan maupun iringan serta mengkomunikasikan kritik tari secara lisan maupun tulisan.</v>
      </c>
      <c r="Q27" s="39"/>
      <c r="R27" s="39" t="s">
        <v>8</v>
      </c>
      <c r="S27" s="18"/>
      <c r="T27" s="1">
        <v>84</v>
      </c>
      <c r="U27" s="1">
        <v>88</v>
      </c>
      <c r="V27" s="1">
        <v>80</v>
      </c>
      <c r="W27" s="1">
        <v>84</v>
      </c>
      <c r="X27" s="1"/>
      <c r="Y27" s="1"/>
      <c r="Z27" s="1"/>
      <c r="AA27" s="1"/>
      <c r="AB27" s="1"/>
      <c r="AC27" s="1"/>
      <c r="AD27" s="1"/>
      <c r="AE27" s="18"/>
      <c r="AF27" s="1">
        <v>84</v>
      </c>
      <c r="AG27" s="1">
        <v>86</v>
      </c>
      <c r="AH27" s="1">
        <v>86</v>
      </c>
      <c r="AI27" s="1">
        <v>82</v>
      </c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3">
        <v>8</v>
      </c>
      <c r="FH27" s="44"/>
      <c r="FI27" s="44"/>
      <c r="FJ27" s="42">
        <v>62288</v>
      </c>
      <c r="FK27" s="42">
        <v>62298</v>
      </c>
    </row>
    <row r="28" spans="1:167" x14ac:dyDescent="0.25">
      <c r="A28" s="19">
        <v>18</v>
      </c>
      <c r="B28" s="19">
        <v>144793</v>
      </c>
      <c r="C28" s="19" t="s">
        <v>207</v>
      </c>
      <c r="D28" s="18"/>
      <c r="E28" s="28">
        <f t="shared" si="0"/>
        <v>82</v>
      </c>
      <c r="F28" s="28" t="str">
        <f t="shared" si="1"/>
        <v>B</v>
      </c>
      <c r="G28" s="28">
        <f t="shared" si="2"/>
        <v>82</v>
      </c>
      <c r="H28" s="28" t="str">
        <f t="shared" si="3"/>
        <v>B</v>
      </c>
      <c r="I28" s="36">
        <v>2</v>
      </c>
      <c r="J28" s="28" t="str">
        <f t="shared" si="4"/>
        <v>Memiliki kemampuan memahami bentuk, jenis, nilai estetika dalam kritik tari , namun perlu peningkatan dalam memahami ragam gerak dasar tari berdasarkan hitungan maupun iringan</v>
      </c>
      <c r="K28" s="28">
        <f t="shared" si="5"/>
        <v>87</v>
      </c>
      <c r="L28" s="28" t="str">
        <f t="shared" si="6"/>
        <v>A</v>
      </c>
      <c r="M28" s="28">
        <f t="shared" si="7"/>
        <v>87</v>
      </c>
      <c r="N28" s="28" t="str">
        <f t="shared" si="8"/>
        <v>A</v>
      </c>
      <c r="O28" s="36">
        <v>1</v>
      </c>
      <c r="P28" s="28" t="str">
        <f t="shared" si="9"/>
        <v>Sangat terampil memeragakan gerak dasar tari sesuai dengan hitungan maupun iringan serta mengkomunikasikan kritik tari secara lisan maupun tulisan.</v>
      </c>
      <c r="Q28" s="39"/>
      <c r="R28" s="39" t="s">
        <v>8</v>
      </c>
      <c r="S28" s="18"/>
      <c r="T28" s="1">
        <v>80</v>
      </c>
      <c r="U28" s="1">
        <v>85</v>
      </c>
      <c r="V28" s="1">
        <v>80</v>
      </c>
      <c r="W28" s="1">
        <v>84</v>
      </c>
      <c r="X28" s="1"/>
      <c r="Y28" s="1"/>
      <c r="Z28" s="1"/>
      <c r="AA28" s="1"/>
      <c r="AB28" s="1"/>
      <c r="AC28" s="1"/>
      <c r="AD28" s="1"/>
      <c r="AE28" s="18"/>
      <c r="AF28" s="1">
        <v>86</v>
      </c>
      <c r="AG28" s="1">
        <v>86</v>
      </c>
      <c r="AH28" s="1">
        <v>88</v>
      </c>
      <c r="AI28" s="1">
        <v>88</v>
      </c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3"/>
      <c r="FH28" s="44"/>
      <c r="FI28" s="44"/>
      <c r="FJ28" s="42"/>
      <c r="FK28" s="42"/>
    </row>
    <row r="29" spans="1:167" x14ac:dyDescent="0.25">
      <c r="A29" s="19">
        <v>19</v>
      </c>
      <c r="B29" s="19">
        <v>144809</v>
      </c>
      <c r="C29" s="19" t="s">
        <v>208</v>
      </c>
      <c r="D29" s="18"/>
      <c r="E29" s="28">
        <f t="shared" si="0"/>
        <v>79</v>
      </c>
      <c r="F29" s="28" t="str">
        <f t="shared" si="1"/>
        <v>B</v>
      </c>
      <c r="G29" s="28">
        <f t="shared" si="2"/>
        <v>79</v>
      </c>
      <c r="H29" s="28" t="str">
        <f t="shared" si="3"/>
        <v>B</v>
      </c>
      <c r="I29" s="36">
        <v>2</v>
      </c>
      <c r="J29" s="28" t="str">
        <f t="shared" si="4"/>
        <v>Memiliki kemampuan memahami bentuk, jenis, nilai estetika dalam kritik tari , namun perlu peningkatan dalam memahami ragam gerak dasar tari berdasarkan hitungan maupun iringan</v>
      </c>
      <c r="K29" s="28">
        <f t="shared" si="5"/>
        <v>84.5</v>
      </c>
      <c r="L29" s="28" t="str">
        <f t="shared" si="6"/>
        <v>A</v>
      </c>
      <c r="M29" s="28">
        <f t="shared" si="7"/>
        <v>84.5</v>
      </c>
      <c r="N29" s="28" t="str">
        <f t="shared" si="8"/>
        <v>A</v>
      </c>
      <c r="O29" s="36">
        <v>1</v>
      </c>
      <c r="P29" s="28" t="str">
        <f t="shared" si="9"/>
        <v>Sangat terampil memeragakan gerak dasar tari sesuai dengan hitungan maupun iringan serta mengkomunikasikan kritik tari secara lisan maupun tulisan.</v>
      </c>
      <c r="Q29" s="39"/>
      <c r="R29" s="39" t="s">
        <v>8</v>
      </c>
      <c r="S29" s="18"/>
      <c r="T29" s="1">
        <v>78</v>
      </c>
      <c r="U29" s="1">
        <v>74</v>
      </c>
      <c r="V29" s="1">
        <v>80</v>
      </c>
      <c r="W29" s="1">
        <v>84</v>
      </c>
      <c r="X29" s="1"/>
      <c r="Y29" s="1"/>
      <c r="Z29" s="1"/>
      <c r="AA29" s="1"/>
      <c r="AB29" s="1"/>
      <c r="AC29" s="1"/>
      <c r="AD29" s="1"/>
      <c r="AE29" s="18"/>
      <c r="AF29" s="1">
        <v>82</v>
      </c>
      <c r="AG29" s="1">
        <v>86</v>
      </c>
      <c r="AH29" s="1">
        <v>86</v>
      </c>
      <c r="AI29" s="1">
        <v>84</v>
      </c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3">
        <v>9</v>
      </c>
      <c r="FH29" s="44"/>
      <c r="FI29" s="44"/>
      <c r="FJ29" s="42">
        <v>62289</v>
      </c>
      <c r="FK29" s="42">
        <v>62299</v>
      </c>
    </row>
    <row r="30" spans="1:167" x14ac:dyDescent="0.25">
      <c r="A30" s="19">
        <v>20</v>
      </c>
      <c r="B30" s="19">
        <v>144825</v>
      </c>
      <c r="C30" s="19" t="s">
        <v>209</v>
      </c>
      <c r="D30" s="18"/>
      <c r="E30" s="28">
        <f t="shared" si="0"/>
        <v>81</v>
      </c>
      <c r="F30" s="28" t="str">
        <f t="shared" si="1"/>
        <v>B</v>
      </c>
      <c r="G30" s="28">
        <f t="shared" si="2"/>
        <v>81</v>
      </c>
      <c r="H30" s="28" t="str">
        <f t="shared" si="3"/>
        <v>B</v>
      </c>
      <c r="I30" s="36">
        <v>2</v>
      </c>
      <c r="J30" s="28" t="str">
        <f t="shared" si="4"/>
        <v>Memiliki kemampuan memahami bentuk, jenis, nilai estetika dalam kritik tari , namun perlu peningkatan dalam memahami ragam gerak dasar tari berdasarkan hitungan maupun iringan</v>
      </c>
      <c r="K30" s="28">
        <f t="shared" si="5"/>
        <v>86.5</v>
      </c>
      <c r="L30" s="28" t="str">
        <f t="shared" si="6"/>
        <v>A</v>
      </c>
      <c r="M30" s="28">
        <f t="shared" si="7"/>
        <v>86.5</v>
      </c>
      <c r="N30" s="28" t="str">
        <f t="shared" si="8"/>
        <v>A</v>
      </c>
      <c r="O30" s="36">
        <v>1</v>
      </c>
      <c r="P30" s="28" t="str">
        <f t="shared" si="9"/>
        <v>Sangat terampil memeragakan gerak dasar tari sesuai dengan hitungan maupun iringan serta mengkomunikasikan kritik tari secara lisan maupun tulisan.</v>
      </c>
      <c r="Q30" s="39"/>
      <c r="R30" s="39" t="s">
        <v>8</v>
      </c>
      <c r="S30" s="18"/>
      <c r="T30" s="1">
        <v>80</v>
      </c>
      <c r="U30" s="1">
        <v>79</v>
      </c>
      <c r="V30" s="1">
        <v>80</v>
      </c>
      <c r="W30" s="1">
        <v>86</v>
      </c>
      <c r="X30" s="1"/>
      <c r="Y30" s="1"/>
      <c r="Z30" s="1"/>
      <c r="AA30" s="1"/>
      <c r="AB30" s="1"/>
      <c r="AC30" s="1"/>
      <c r="AD30" s="1"/>
      <c r="AE30" s="18"/>
      <c r="AF30" s="1">
        <v>82</v>
      </c>
      <c r="AG30" s="1">
        <v>88</v>
      </c>
      <c r="AH30" s="1">
        <v>90</v>
      </c>
      <c r="AI30" s="1">
        <v>86</v>
      </c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3"/>
      <c r="FH30" s="44"/>
      <c r="FI30" s="44"/>
      <c r="FJ30" s="42"/>
      <c r="FK30" s="42"/>
    </row>
    <row r="31" spans="1:167" x14ac:dyDescent="0.25">
      <c r="A31" s="19">
        <v>21</v>
      </c>
      <c r="B31" s="19">
        <v>144841</v>
      </c>
      <c r="C31" s="19" t="s">
        <v>210</v>
      </c>
      <c r="D31" s="18"/>
      <c r="E31" s="28">
        <f t="shared" si="0"/>
        <v>84</v>
      </c>
      <c r="F31" s="28" t="str">
        <f t="shared" si="1"/>
        <v>B</v>
      </c>
      <c r="G31" s="28">
        <f t="shared" si="2"/>
        <v>84</v>
      </c>
      <c r="H31" s="28" t="str">
        <f t="shared" si="3"/>
        <v>B</v>
      </c>
      <c r="I31" s="36">
        <v>2</v>
      </c>
      <c r="J31" s="28" t="str">
        <f t="shared" si="4"/>
        <v>Memiliki kemampuan memahami bentuk, jenis, nilai estetika dalam kritik tari , namun perlu peningkatan dalam memahami ragam gerak dasar tari berdasarkan hitungan maupun iringan</v>
      </c>
      <c r="K31" s="28">
        <f t="shared" si="5"/>
        <v>87</v>
      </c>
      <c r="L31" s="28" t="str">
        <f t="shared" si="6"/>
        <v>A</v>
      </c>
      <c r="M31" s="28">
        <f t="shared" si="7"/>
        <v>87</v>
      </c>
      <c r="N31" s="28" t="str">
        <f t="shared" si="8"/>
        <v>A</v>
      </c>
      <c r="O31" s="36">
        <v>1</v>
      </c>
      <c r="P31" s="28" t="str">
        <f t="shared" si="9"/>
        <v>Sangat terampil memeragakan gerak dasar tari sesuai dengan hitungan maupun iringan serta mengkomunikasikan kritik tari secara lisan maupun tulisan.</v>
      </c>
      <c r="Q31" s="39"/>
      <c r="R31" s="39" t="s">
        <v>8</v>
      </c>
      <c r="S31" s="18"/>
      <c r="T31" s="1">
        <v>88</v>
      </c>
      <c r="U31" s="1">
        <v>78</v>
      </c>
      <c r="V31" s="1">
        <v>82</v>
      </c>
      <c r="W31" s="1">
        <v>86</v>
      </c>
      <c r="X31" s="1"/>
      <c r="Y31" s="1"/>
      <c r="Z31" s="1"/>
      <c r="AA31" s="1"/>
      <c r="AB31" s="1"/>
      <c r="AC31" s="1"/>
      <c r="AD31" s="1"/>
      <c r="AE31" s="18"/>
      <c r="AF31" s="1">
        <v>86</v>
      </c>
      <c r="AG31" s="1">
        <v>88</v>
      </c>
      <c r="AH31" s="1">
        <v>84</v>
      </c>
      <c r="AI31" s="1">
        <v>90</v>
      </c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3">
        <v>10</v>
      </c>
      <c r="FH31" s="44"/>
      <c r="FI31" s="44"/>
      <c r="FJ31" s="42">
        <v>62290</v>
      </c>
      <c r="FK31" s="42">
        <v>62300</v>
      </c>
    </row>
    <row r="32" spans="1:167" x14ac:dyDescent="0.25">
      <c r="A32" s="19">
        <v>22</v>
      </c>
      <c r="B32" s="19">
        <v>144857</v>
      </c>
      <c r="C32" s="19" t="s">
        <v>211</v>
      </c>
      <c r="D32" s="18"/>
      <c r="E32" s="28">
        <f t="shared" si="0"/>
        <v>87</v>
      </c>
      <c r="F32" s="28" t="str">
        <f t="shared" si="1"/>
        <v>A</v>
      </c>
      <c r="G32" s="28">
        <f t="shared" si="2"/>
        <v>87</v>
      </c>
      <c r="H32" s="28" t="str">
        <f t="shared" si="3"/>
        <v>A</v>
      </c>
      <c r="I32" s="36">
        <v>1</v>
      </c>
      <c r="J32" s="28" t="str">
        <f t="shared" si="4"/>
        <v>Memiliki kemampuan memahami ragam gerak dasar tari berdasarkan hitungan maupun iringan, namun perlu peningkatan dalam memahami bentuk, jenis, nilai estetika dalam kritik tari</v>
      </c>
      <c r="K32" s="28">
        <f t="shared" si="5"/>
        <v>85</v>
      </c>
      <c r="L32" s="28" t="str">
        <f t="shared" si="6"/>
        <v>A</v>
      </c>
      <c r="M32" s="28">
        <f t="shared" si="7"/>
        <v>85</v>
      </c>
      <c r="N32" s="28" t="str">
        <f t="shared" si="8"/>
        <v>A</v>
      </c>
      <c r="O32" s="36">
        <v>1</v>
      </c>
      <c r="P32" s="28" t="str">
        <f t="shared" si="9"/>
        <v>Sangat terampil memeragakan gerak dasar tari sesuai dengan hitungan maupun iringan serta mengkomunikasikan kritik tari secara lisan maupun tulisan.</v>
      </c>
      <c r="Q32" s="39"/>
      <c r="R32" s="39" t="s">
        <v>8</v>
      </c>
      <c r="S32" s="18"/>
      <c r="T32" s="1">
        <v>86</v>
      </c>
      <c r="U32" s="1">
        <v>89</v>
      </c>
      <c r="V32" s="1">
        <v>84</v>
      </c>
      <c r="W32" s="1">
        <v>88</v>
      </c>
      <c r="X32" s="1"/>
      <c r="Y32" s="1"/>
      <c r="Z32" s="1"/>
      <c r="AA32" s="1"/>
      <c r="AB32" s="1"/>
      <c r="AC32" s="1"/>
      <c r="AD32" s="1"/>
      <c r="AE32" s="18"/>
      <c r="AF32" s="1">
        <v>86</v>
      </c>
      <c r="AG32" s="1">
        <v>88</v>
      </c>
      <c r="AH32" s="1">
        <v>82</v>
      </c>
      <c r="AI32" s="1">
        <v>84</v>
      </c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3"/>
      <c r="FH32" s="42"/>
      <c r="FI32" s="42"/>
      <c r="FJ32" s="42"/>
      <c r="FK32" s="42"/>
    </row>
    <row r="33" spans="1:157" x14ac:dyDescent="0.25">
      <c r="A33" s="19">
        <v>23</v>
      </c>
      <c r="B33" s="19">
        <v>144873</v>
      </c>
      <c r="C33" s="19" t="s">
        <v>212</v>
      </c>
      <c r="D33" s="18"/>
      <c r="E33" s="28">
        <f t="shared" si="0"/>
        <v>86</v>
      </c>
      <c r="F33" s="28" t="str">
        <f t="shared" si="1"/>
        <v>A</v>
      </c>
      <c r="G33" s="28">
        <f t="shared" si="2"/>
        <v>86</v>
      </c>
      <c r="H33" s="28" t="str">
        <f t="shared" si="3"/>
        <v>A</v>
      </c>
      <c r="I33" s="36">
        <v>1</v>
      </c>
      <c r="J33" s="28" t="str">
        <f t="shared" si="4"/>
        <v>Memiliki kemampuan memahami ragam gerak dasar tari berdasarkan hitungan maupun iringan, namun perlu peningkatan dalam memahami bentuk, jenis, nilai estetika dalam kritik tari</v>
      </c>
      <c r="K33" s="28">
        <f t="shared" si="5"/>
        <v>87</v>
      </c>
      <c r="L33" s="28" t="str">
        <f t="shared" si="6"/>
        <v>A</v>
      </c>
      <c r="M33" s="28">
        <f t="shared" si="7"/>
        <v>87</v>
      </c>
      <c r="N33" s="28" t="str">
        <f t="shared" si="8"/>
        <v>A</v>
      </c>
      <c r="O33" s="36">
        <v>1</v>
      </c>
      <c r="P33" s="28" t="str">
        <f t="shared" si="9"/>
        <v>Sangat terampil memeragakan gerak dasar tari sesuai dengan hitungan maupun iringan serta mengkomunikasikan kritik tari secara lisan maupun tulisan.</v>
      </c>
      <c r="Q33" s="39"/>
      <c r="R33" s="39" t="s">
        <v>8</v>
      </c>
      <c r="S33" s="18"/>
      <c r="T33" s="1">
        <v>84</v>
      </c>
      <c r="U33" s="1">
        <v>91</v>
      </c>
      <c r="V33" s="1">
        <v>84</v>
      </c>
      <c r="W33" s="1">
        <v>86</v>
      </c>
      <c r="X33" s="1"/>
      <c r="Y33" s="1"/>
      <c r="Z33" s="1"/>
      <c r="AA33" s="1"/>
      <c r="AB33" s="1"/>
      <c r="AC33" s="1"/>
      <c r="AD33" s="1"/>
      <c r="AE33" s="18"/>
      <c r="AF33" s="1">
        <v>88</v>
      </c>
      <c r="AG33" s="1">
        <v>86</v>
      </c>
      <c r="AH33" s="1">
        <v>84</v>
      </c>
      <c r="AI33" s="1">
        <v>90</v>
      </c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144889</v>
      </c>
      <c r="C34" s="19" t="s">
        <v>213</v>
      </c>
      <c r="D34" s="18"/>
      <c r="E34" s="28">
        <f t="shared" si="0"/>
        <v>85</v>
      </c>
      <c r="F34" s="28" t="str">
        <f t="shared" si="1"/>
        <v>A</v>
      </c>
      <c r="G34" s="28">
        <f t="shared" si="2"/>
        <v>85</v>
      </c>
      <c r="H34" s="28" t="str">
        <f t="shared" si="3"/>
        <v>A</v>
      </c>
      <c r="I34" s="36">
        <v>1</v>
      </c>
      <c r="J34" s="28" t="str">
        <f t="shared" si="4"/>
        <v>Memiliki kemampuan memahami ragam gerak dasar tari berdasarkan hitungan maupun iringan, namun perlu peningkatan dalam memahami bentuk, jenis, nilai estetika dalam kritik tari</v>
      </c>
      <c r="K34" s="28">
        <f t="shared" si="5"/>
        <v>86</v>
      </c>
      <c r="L34" s="28" t="str">
        <f t="shared" si="6"/>
        <v>A</v>
      </c>
      <c r="M34" s="28">
        <f t="shared" si="7"/>
        <v>86</v>
      </c>
      <c r="N34" s="28" t="str">
        <f t="shared" si="8"/>
        <v>A</v>
      </c>
      <c r="O34" s="36">
        <v>1</v>
      </c>
      <c r="P34" s="28" t="str">
        <f t="shared" si="9"/>
        <v>Sangat terampil memeragakan gerak dasar tari sesuai dengan hitungan maupun iringan serta mengkomunikasikan kritik tari secara lisan maupun tulisan.</v>
      </c>
      <c r="Q34" s="39"/>
      <c r="R34" s="39" t="s">
        <v>8</v>
      </c>
      <c r="S34" s="18"/>
      <c r="T34" s="1">
        <v>82</v>
      </c>
      <c r="U34" s="1">
        <v>89</v>
      </c>
      <c r="V34" s="1">
        <v>80</v>
      </c>
      <c r="W34" s="1">
        <v>90</v>
      </c>
      <c r="X34" s="1"/>
      <c r="Y34" s="1"/>
      <c r="Z34" s="1"/>
      <c r="AA34" s="1"/>
      <c r="AB34" s="1"/>
      <c r="AC34" s="1"/>
      <c r="AD34" s="1"/>
      <c r="AE34" s="18"/>
      <c r="AF34" s="1">
        <v>88</v>
      </c>
      <c r="AG34" s="1">
        <v>86</v>
      </c>
      <c r="AH34" s="1">
        <v>84</v>
      </c>
      <c r="AI34" s="1">
        <v>86</v>
      </c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144905</v>
      </c>
      <c r="C35" s="19" t="s">
        <v>214</v>
      </c>
      <c r="D35" s="18"/>
      <c r="E35" s="28">
        <f t="shared" si="0"/>
        <v>84</v>
      </c>
      <c r="F35" s="28" t="str">
        <f t="shared" si="1"/>
        <v>B</v>
      </c>
      <c r="G35" s="28">
        <f t="shared" si="2"/>
        <v>84</v>
      </c>
      <c r="H35" s="28" t="str">
        <f t="shared" si="3"/>
        <v>B</v>
      </c>
      <c r="I35" s="36">
        <v>2</v>
      </c>
      <c r="J35" s="28" t="str">
        <f t="shared" si="4"/>
        <v>Memiliki kemampuan memahami bentuk, jenis, nilai estetika dalam kritik tari , namun perlu peningkatan dalam memahami ragam gerak dasar tari berdasarkan hitungan maupun iringan</v>
      </c>
      <c r="K35" s="28">
        <f t="shared" si="5"/>
        <v>87</v>
      </c>
      <c r="L35" s="28" t="str">
        <f t="shared" si="6"/>
        <v>A</v>
      </c>
      <c r="M35" s="28">
        <f t="shared" si="7"/>
        <v>87</v>
      </c>
      <c r="N35" s="28" t="str">
        <f t="shared" si="8"/>
        <v>A</v>
      </c>
      <c r="O35" s="36">
        <v>1</v>
      </c>
      <c r="P35" s="28" t="str">
        <f t="shared" si="9"/>
        <v>Sangat terampil memeragakan gerak dasar tari sesuai dengan hitungan maupun iringan serta mengkomunikasikan kritik tari secara lisan maupun tulisan.</v>
      </c>
      <c r="Q35" s="39"/>
      <c r="R35" s="39" t="s">
        <v>8</v>
      </c>
      <c r="S35" s="18"/>
      <c r="T35" s="1">
        <v>84</v>
      </c>
      <c r="U35" s="1">
        <v>84</v>
      </c>
      <c r="V35" s="1">
        <v>80</v>
      </c>
      <c r="W35" s="1">
        <v>86</v>
      </c>
      <c r="X35" s="1"/>
      <c r="Y35" s="1"/>
      <c r="Z35" s="1"/>
      <c r="AA35" s="1"/>
      <c r="AB35" s="1"/>
      <c r="AC35" s="1"/>
      <c r="AD35" s="1"/>
      <c r="AE35" s="18"/>
      <c r="AF35" s="1">
        <v>86</v>
      </c>
      <c r="AG35" s="1">
        <v>88</v>
      </c>
      <c r="AH35" s="1">
        <v>84</v>
      </c>
      <c r="AI35" s="1">
        <v>90</v>
      </c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144921</v>
      </c>
      <c r="C36" s="19" t="s">
        <v>215</v>
      </c>
      <c r="D36" s="18"/>
      <c r="E36" s="28">
        <f t="shared" si="0"/>
        <v>82</v>
      </c>
      <c r="F36" s="28" t="str">
        <f t="shared" si="1"/>
        <v>B</v>
      </c>
      <c r="G36" s="28">
        <f t="shared" si="2"/>
        <v>82</v>
      </c>
      <c r="H36" s="28" t="str">
        <f t="shared" si="3"/>
        <v>B</v>
      </c>
      <c r="I36" s="36">
        <v>2</v>
      </c>
      <c r="J36" s="28" t="str">
        <f t="shared" si="4"/>
        <v>Memiliki kemampuan memahami bentuk, jenis, nilai estetika dalam kritik tari , namun perlu peningkatan dalam memahami ragam gerak dasar tari berdasarkan hitungan maupun iringan</v>
      </c>
      <c r="K36" s="28">
        <f t="shared" si="5"/>
        <v>84</v>
      </c>
      <c r="L36" s="28" t="str">
        <f t="shared" si="6"/>
        <v>B</v>
      </c>
      <c r="M36" s="28">
        <f t="shared" si="7"/>
        <v>84</v>
      </c>
      <c r="N36" s="28" t="str">
        <f t="shared" si="8"/>
        <v>B</v>
      </c>
      <c r="O36" s="36">
        <v>1</v>
      </c>
      <c r="P36" s="28" t="str">
        <f t="shared" si="9"/>
        <v>Sangat terampil memeragakan gerak dasar tari sesuai dengan hitungan maupun iringan serta mengkomunikasikan kritik tari secara lisan maupun tulisan.</v>
      </c>
      <c r="Q36" s="39"/>
      <c r="R36" s="39" t="s">
        <v>8</v>
      </c>
      <c r="S36" s="18"/>
      <c r="T36" s="1">
        <v>80</v>
      </c>
      <c r="U36" s="1">
        <v>80</v>
      </c>
      <c r="V36" s="1">
        <v>80</v>
      </c>
      <c r="W36" s="1">
        <v>86</v>
      </c>
      <c r="X36" s="1"/>
      <c r="Y36" s="1"/>
      <c r="Z36" s="1"/>
      <c r="AA36" s="1"/>
      <c r="AB36" s="1"/>
      <c r="AC36" s="1"/>
      <c r="AD36" s="1"/>
      <c r="AE36" s="18"/>
      <c r="AF36" s="1">
        <v>84</v>
      </c>
      <c r="AG36" s="1">
        <v>86</v>
      </c>
      <c r="AH36" s="1">
        <v>84</v>
      </c>
      <c r="AI36" s="1">
        <v>82</v>
      </c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144937</v>
      </c>
      <c r="C37" s="19" t="s">
        <v>216</v>
      </c>
      <c r="D37" s="18"/>
      <c r="E37" s="28">
        <f t="shared" si="0"/>
        <v>85</v>
      </c>
      <c r="F37" s="28" t="str">
        <f t="shared" si="1"/>
        <v>A</v>
      </c>
      <c r="G37" s="28">
        <f t="shared" si="2"/>
        <v>85</v>
      </c>
      <c r="H37" s="28" t="str">
        <f t="shared" si="3"/>
        <v>A</v>
      </c>
      <c r="I37" s="36">
        <v>1</v>
      </c>
      <c r="J37" s="28" t="str">
        <f t="shared" si="4"/>
        <v>Memiliki kemampuan memahami ragam gerak dasar tari berdasarkan hitungan maupun iringan, namun perlu peningkatan dalam memahami bentuk, jenis, nilai estetika dalam kritik tari</v>
      </c>
      <c r="K37" s="28">
        <f t="shared" si="5"/>
        <v>88</v>
      </c>
      <c r="L37" s="28" t="str">
        <f t="shared" si="6"/>
        <v>A</v>
      </c>
      <c r="M37" s="28">
        <f t="shared" si="7"/>
        <v>88</v>
      </c>
      <c r="N37" s="28" t="str">
        <f t="shared" si="8"/>
        <v>A</v>
      </c>
      <c r="O37" s="36">
        <v>1</v>
      </c>
      <c r="P37" s="28" t="str">
        <f t="shared" si="9"/>
        <v>Sangat terampil memeragakan gerak dasar tari sesuai dengan hitungan maupun iringan serta mengkomunikasikan kritik tari secara lisan maupun tulisan.</v>
      </c>
      <c r="Q37" s="39"/>
      <c r="R37" s="39" t="s">
        <v>8</v>
      </c>
      <c r="S37" s="18"/>
      <c r="T37" s="1">
        <v>88</v>
      </c>
      <c r="U37" s="1">
        <v>88</v>
      </c>
      <c r="V37" s="1">
        <v>84</v>
      </c>
      <c r="W37" s="1">
        <v>80</v>
      </c>
      <c r="X37" s="1"/>
      <c r="Y37" s="1"/>
      <c r="Z37" s="1"/>
      <c r="AA37" s="1"/>
      <c r="AB37" s="1"/>
      <c r="AC37" s="1"/>
      <c r="AD37" s="1"/>
      <c r="AE37" s="18"/>
      <c r="AF37" s="1">
        <v>88</v>
      </c>
      <c r="AG37" s="1">
        <v>88</v>
      </c>
      <c r="AH37" s="1">
        <v>86</v>
      </c>
      <c r="AI37" s="1">
        <v>90</v>
      </c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149757</v>
      </c>
      <c r="C38" s="19" t="s">
        <v>217</v>
      </c>
      <c r="D38" s="18"/>
      <c r="E38" s="28">
        <f t="shared" si="0"/>
        <v>84</v>
      </c>
      <c r="F38" s="28" t="str">
        <f t="shared" si="1"/>
        <v>B</v>
      </c>
      <c r="G38" s="28">
        <f t="shared" si="2"/>
        <v>84</v>
      </c>
      <c r="H38" s="28" t="str">
        <f t="shared" si="3"/>
        <v>B</v>
      </c>
      <c r="I38" s="36">
        <v>2</v>
      </c>
      <c r="J38" s="28" t="str">
        <f t="shared" si="4"/>
        <v>Memiliki kemampuan memahami bentuk, jenis, nilai estetika dalam kritik tari , namun perlu peningkatan dalam memahami ragam gerak dasar tari berdasarkan hitungan maupun iringan</v>
      </c>
      <c r="K38" s="28">
        <f t="shared" si="5"/>
        <v>85</v>
      </c>
      <c r="L38" s="28" t="str">
        <f t="shared" si="6"/>
        <v>A</v>
      </c>
      <c r="M38" s="28">
        <f t="shared" si="7"/>
        <v>85</v>
      </c>
      <c r="N38" s="28" t="str">
        <f t="shared" si="8"/>
        <v>A</v>
      </c>
      <c r="O38" s="36">
        <v>1</v>
      </c>
      <c r="P38" s="28" t="str">
        <f t="shared" si="9"/>
        <v>Sangat terampil memeragakan gerak dasar tari sesuai dengan hitungan maupun iringan serta mengkomunikasikan kritik tari secara lisan maupun tulisan.</v>
      </c>
      <c r="Q38" s="39"/>
      <c r="R38" s="39" t="s">
        <v>8</v>
      </c>
      <c r="S38" s="18"/>
      <c r="T38" s="1">
        <v>84</v>
      </c>
      <c r="U38" s="1">
        <v>82</v>
      </c>
      <c r="V38" s="1">
        <v>86</v>
      </c>
      <c r="W38" s="1">
        <v>82</v>
      </c>
      <c r="X38" s="1"/>
      <c r="Y38" s="1"/>
      <c r="Z38" s="1"/>
      <c r="AA38" s="1"/>
      <c r="AB38" s="1"/>
      <c r="AC38" s="1"/>
      <c r="AD38" s="1"/>
      <c r="AE38" s="18"/>
      <c r="AF38" s="1">
        <v>86</v>
      </c>
      <c r="AG38" s="1">
        <v>88</v>
      </c>
      <c r="AH38" s="1">
        <v>82</v>
      </c>
      <c r="AI38" s="1">
        <v>84</v>
      </c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144953</v>
      </c>
      <c r="C39" s="19" t="s">
        <v>218</v>
      </c>
      <c r="D39" s="18"/>
      <c r="E39" s="28">
        <f t="shared" si="0"/>
        <v>85</v>
      </c>
      <c r="F39" s="28" t="str">
        <f t="shared" si="1"/>
        <v>A</v>
      </c>
      <c r="G39" s="28">
        <f t="shared" si="2"/>
        <v>85</v>
      </c>
      <c r="H39" s="28" t="str">
        <f t="shared" si="3"/>
        <v>A</v>
      </c>
      <c r="I39" s="36">
        <v>1</v>
      </c>
      <c r="J39" s="28" t="str">
        <f t="shared" si="4"/>
        <v>Memiliki kemampuan memahami ragam gerak dasar tari berdasarkan hitungan maupun iringan, namun perlu peningkatan dalam memahami bentuk, jenis, nilai estetika dalam kritik tari</v>
      </c>
      <c r="K39" s="28">
        <f t="shared" si="5"/>
        <v>85.5</v>
      </c>
      <c r="L39" s="28" t="str">
        <f t="shared" si="6"/>
        <v>A</v>
      </c>
      <c r="M39" s="28">
        <f t="shared" si="7"/>
        <v>85.5</v>
      </c>
      <c r="N39" s="28" t="str">
        <f t="shared" si="8"/>
        <v>A</v>
      </c>
      <c r="O39" s="36">
        <v>1</v>
      </c>
      <c r="P39" s="28" t="str">
        <f t="shared" si="9"/>
        <v>Sangat terampil memeragakan gerak dasar tari sesuai dengan hitungan maupun iringan serta mengkomunikasikan kritik tari secara lisan maupun tulisan.</v>
      </c>
      <c r="Q39" s="39"/>
      <c r="R39" s="39" t="s">
        <v>8</v>
      </c>
      <c r="S39" s="18"/>
      <c r="T39" s="1">
        <v>86</v>
      </c>
      <c r="U39" s="1">
        <v>84</v>
      </c>
      <c r="V39" s="1">
        <v>86</v>
      </c>
      <c r="W39" s="1">
        <v>84</v>
      </c>
      <c r="X39" s="1"/>
      <c r="Y39" s="1"/>
      <c r="Z39" s="1"/>
      <c r="AA39" s="1"/>
      <c r="AB39" s="1"/>
      <c r="AC39" s="1"/>
      <c r="AD39" s="1"/>
      <c r="AE39" s="18"/>
      <c r="AF39" s="1">
        <v>88</v>
      </c>
      <c r="AG39" s="1">
        <v>86</v>
      </c>
      <c r="AH39" s="1">
        <v>84</v>
      </c>
      <c r="AI39" s="1">
        <v>84</v>
      </c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144969</v>
      </c>
      <c r="C40" s="19" t="s">
        <v>219</v>
      </c>
      <c r="D40" s="18"/>
      <c r="E40" s="28">
        <f t="shared" si="0"/>
        <v>87</v>
      </c>
      <c r="F40" s="28" t="str">
        <f t="shared" si="1"/>
        <v>A</v>
      </c>
      <c r="G40" s="28">
        <f t="shared" si="2"/>
        <v>87</v>
      </c>
      <c r="H40" s="28" t="str">
        <f t="shared" si="3"/>
        <v>A</v>
      </c>
      <c r="I40" s="36">
        <v>1</v>
      </c>
      <c r="J40" s="28" t="str">
        <f t="shared" si="4"/>
        <v>Memiliki kemampuan memahami ragam gerak dasar tari berdasarkan hitungan maupun iringan, namun perlu peningkatan dalam memahami bentuk, jenis, nilai estetika dalam kritik tari</v>
      </c>
      <c r="K40" s="28">
        <f t="shared" si="5"/>
        <v>87.5</v>
      </c>
      <c r="L40" s="28" t="str">
        <f t="shared" si="6"/>
        <v>A</v>
      </c>
      <c r="M40" s="28">
        <f t="shared" si="7"/>
        <v>87.5</v>
      </c>
      <c r="N40" s="28" t="str">
        <f t="shared" si="8"/>
        <v>A</v>
      </c>
      <c r="O40" s="36">
        <v>1</v>
      </c>
      <c r="P40" s="28" t="str">
        <f t="shared" si="9"/>
        <v>Sangat terampil memeragakan gerak dasar tari sesuai dengan hitungan maupun iringan serta mengkomunikasikan kritik tari secara lisan maupun tulisan.</v>
      </c>
      <c r="Q40" s="39"/>
      <c r="R40" s="39" t="s">
        <v>8</v>
      </c>
      <c r="S40" s="18"/>
      <c r="T40" s="1">
        <v>88</v>
      </c>
      <c r="U40" s="1">
        <v>83</v>
      </c>
      <c r="V40" s="1">
        <v>88</v>
      </c>
      <c r="W40" s="1">
        <v>90</v>
      </c>
      <c r="X40" s="1"/>
      <c r="Y40" s="1"/>
      <c r="Z40" s="1"/>
      <c r="AA40" s="1"/>
      <c r="AB40" s="1"/>
      <c r="AC40" s="1"/>
      <c r="AD40" s="1"/>
      <c r="AE40" s="18"/>
      <c r="AF40" s="1">
        <v>88</v>
      </c>
      <c r="AG40" s="1">
        <v>86</v>
      </c>
      <c r="AH40" s="1">
        <v>90</v>
      </c>
      <c r="AI40" s="1">
        <v>86</v>
      </c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144985</v>
      </c>
      <c r="C41" s="19" t="s">
        <v>220</v>
      </c>
      <c r="D41" s="18"/>
      <c r="E41" s="28">
        <f t="shared" si="0"/>
        <v>84</v>
      </c>
      <c r="F41" s="28" t="str">
        <f t="shared" si="1"/>
        <v>B</v>
      </c>
      <c r="G41" s="28">
        <f t="shared" si="2"/>
        <v>84</v>
      </c>
      <c r="H41" s="28" t="str">
        <f t="shared" si="3"/>
        <v>B</v>
      </c>
      <c r="I41" s="36">
        <v>2</v>
      </c>
      <c r="J41" s="28" t="str">
        <f t="shared" si="4"/>
        <v>Memiliki kemampuan memahami bentuk, jenis, nilai estetika dalam kritik tari , namun perlu peningkatan dalam memahami ragam gerak dasar tari berdasarkan hitungan maupun iringan</v>
      </c>
      <c r="K41" s="28">
        <f t="shared" si="5"/>
        <v>85.5</v>
      </c>
      <c r="L41" s="28" t="str">
        <f t="shared" si="6"/>
        <v>A</v>
      </c>
      <c r="M41" s="28">
        <f t="shared" si="7"/>
        <v>85.5</v>
      </c>
      <c r="N41" s="28" t="str">
        <f t="shared" si="8"/>
        <v>A</v>
      </c>
      <c r="O41" s="36">
        <v>1</v>
      </c>
      <c r="P41" s="28" t="str">
        <f t="shared" si="9"/>
        <v>Sangat terampil memeragakan gerak dasar tari sesuai dengan hitungan maupun iringan serta mengkomunikasikan kritik tari secara lisan maupun tulisan.</v>
      </c>
      <c r="Q41" s="39"/>
      <c r="R41" s="39" t="s">
        <v>8</v>
      </c>
      <c r="S41" s="18"/>
      <c r="T41" s="1">
        <v>86</v>
      </c>
      <c r="U41" s="1">
        <v>84</v>
      </c>
      <c r="V41" s="1">
        <v>82</v>
      </c>
      <c r="W41" s="1">
        <v>84</v>
      </c>
      <c r="X41" s="1"/>
      <c r="Y41" s="1"/>
      <c r="Z41" s="1"/>
      <c r="AA41" s="1"/>
      <c r="AB41" s="1"/>
      <c r="AC41" s="1"/>
      <c r="AD41" s="1"/>
      <c r="AE41" s="18"/>
      <c r="AF41" s="1">
        <v>86</v>
      </c>
      <c r="AG41" s="1">
        <v>88</v>
      </c>
      <c r="AH41" s="1">
        <v>84</v>
      </c>
      <c r="AI41" s="1">
        <v>84</v>
      </c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145001</v>
      </c>
      <c r="C42" s="19" t="s">
        <v>221</v>
      </c>
      <c r="D42" s="18"/>
      <c r="E42" s="28">
        <f t="shared" si="0"/>
        <v>84</v>
      </c>
      <c r="F42" s="28" t="str">
        <f t="shared" si="1"/>
        <v>B</v>
      </c>
      <c r="G42" s="28">
        <f t="shared" si="2"/>
        <v>84</v>
      </c>
      <c r="H42" s="28" t="str">
        <f t="shared" si="3"/>
        <v>B</v>
      </c>
      <c r="I42" s="36">
        <v>2</v>
      </c>
      <c r="J42" s="28" t="str">
        <f t="shared" si="4"/>
        <v>Memiliki kemampuan memahami bentuk, jenis, nilai estetika dalam kritik tari , namun perlu peningkatan dalam memahami ragam gerak dasar tari berdasarkan hitungan maupun iringan</v>
      </c>
      <c r="K42" s="28">
        <f t="shared" si="5"/>
        <v>87.5</v>
      </c>
      <c r="L42" s="28" t="str">
        <f t="shared" si="6"/>
        <v>A</v>
      </c>
      <c r="M42" s="28">
        <f t="shared" si="7"/>
        <v>87.5</v>
      </c>
      <c r="N42" s="28" t="str">
        <f t="shared" si="8"/>
        <v>A</v>
      </c>
      <c r="O42" s="36">
        <v>1</v>
      </c>
      <c r="P42" s="28" t="str">
        <f t="shared" si="9"/>
        <v>Sangat terampil memeragakan gerak dasar tari sesuai dengan hitungan maupun iringan serta mengkomunikasikan kritik tari secara lisan maupun tulisan.</v>
      </c>
      <c r="Q42" s="39"/>
      <c r="R42" s="39" t="s">
        <v>8</v>
      </c>
      <c r="S42" s="18"/>
      <c r="T42" s="1">
        <v>84</v>
      </c>
      <c r="U42" s="1">
        <v>89</v>
      </c>
      <c r="V42" s="1">
        <v>80</v>
      </c>
      <c r="W42" s="1">
        <v>84</v>
      </c>
      <c r="X42" s="1"/>
      <c r="Y42" s="1"/>
      <c r="Z42" s="1"/>
      <c r="AA42" s="1"/>
      <c r="AB42" s="1"/>
      <c r="AC42" s="1"/>
      <c r="AD42" s="1"/>
      <c r="AE42" s="18"/>
      <c r="AF42" s="1">
        <v>84</v>
      </c>
      <c r="AG42" s="1">
        <v>88</v>
      </c>
      <c r="AH42" s="1">
        <v>90</v>
      </c>
      <c r="AI42" s="1">
        <v>88</v>
      </c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145017</v>
      </c>
      <c r="C43" s="19" t="s">
        <v>222</v>
      </c>
      <c r="D43" s="18"/>
      <c r="E43" s="28">
        <f t="shared" si="0"/>
        <v>85</v>
      </c>
      <c r="F43" s="28" t="str">
        <f t="shared" si="1"/>
        <v>A</v>
      </c>
      <c r="G43" s="28">
        <f t="shared" si="2"/>
        <v>85</v>
      </c>
      <c r="H43" s="28" t="str">
        <f t="shared" si="3"/>
        <v>A</v>
      </c>
      <c r="I43" s="36">
        <v>1</v>
      </c>
      <c r="J43" s="28" t="str">
        <f t="shared" si="4"/>
        <v>Memiliki kemampuan memahami ragam gerak dasar tari berdasarkan hitungan maupun iringan, namun perlu peningkatan dalam memahami bentuk, jenis, nilai estetika dalam kritik tari</v>
      </c>
      <c r="K43" s="28">
        <f t="shared" si="5"/>
        <v>84.5</v>
      </c>
      <c r="L43" s="28" t="str">
        <f t="shared" si="6"/>
        <v>A</v>
      </c>
      <c r="M43" s="28">
        <f t="shared" si="7"/>
        <v>84.5</v>
      </c>
      <c r="N43" s="28" t="str">
        <f t="shared" si="8"/>
        <v>A</v>
      </c>
      <c r="O43" s="36">
        <v>1</v>
      </c>
      <c r="P43" s="28" t="str">
        <f t="shared" si="9"/>
        <v>Sangat terampil memeragakan gerak dasar tari sesuai dengan hitungan maupun iringan serta mengkomunikasikan kritik tari secara lisan maupun tulisan.</v>
      </c>
      <c r="Q43" s="39"/>
      <c r="R43" s="39" t="s">
        <v>8</v>
      </c>
      <c r="S43" s="18"/>
      <c r="T43" s="1">
        <v>80</v>
      </c>
      <c r="U43" s="1">
        <v>85</v>
      </c>
      <c r="V43" s="1">
        <v>86</v>
      </c>
      <c r="W43" s="1">
        <v>88</v>
      </c>
      <c r="X43" s="1"/>
      <c r="Y43" s="1"/>
      <c r="Z43" s="1"/>
      <c r="AA43" s="1"/>
      <c r="AB43" s="1"/>
      <c r="AC43" s="1"/>
      <c r="AD43" s="1"/>
      <c r="AE43" s="18"/>
      <c r="AF43" s="1">
        <v>84</v>
      </c>
      <c r="AG43" s="1">
        <v>88</v>
      </c>
      <c r="AH43" s="1">
        <v>84</v>
      </c>
      <c r="AI43" s="1">
        <v>82</v>
      </c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145033</v>
      </c>
      <c r="C44" s="19" t="s">
        <v>223</v>
      </c>
      <c r="D44" s="18"/>
      <c r="E44" s="28">
        <f t="shared" si="0"/>
        <v>82</v>
      </c>
      <c r="F44" s="28" t="str">
        <f t="shared" si="1"/>
        <v>B</v>
      </c>
      <c r="G44" s="28">
        <f t="shared" si="2"/>
        <v>82</v>
      </c>
      <c r="H44" s="28" t="str">
        <f t="shared" si="3"/>
        <v>B</v>
      </c>
      <c r="I44" s="36">
        <v>2</v>
      </c>
      <c r="J44" s="28" t="str">
        <f t="shared" si="4"/>
        <v>Memiliki kemampuan memahami bentuk, jenis, nilai estetika dalam kritik tari , namun perlu peningkatan dalam memahami ragam gerak dasar tari berdasarkan hitungan maupun iringan</v>
      </c>
      <c r="K44" s="28">
        <f t="shared" si="5"/>
        <v>86</v>
      </c>
      <c r="L44" s="28" t="str">
        <f t="shared" si="6"/>
        <v>A</v>
      </c>
      <c r="M44" s="28">
        <f t="shared" si="7"/>
        <v>86</v>
      </c>
      <c r="N44" s="28" t="str">
        <f t="shared" si="8"/>
        <v>A</v>
      </c>
      <c r="O44" s="36">
        <v>1</v>
      </c>
      <c r="P44" s="28" t="str">
        <f t="shared" si="9"/>
        <v>Sangat terampil memeragakan gerak dasar tari sesuai dengan hitungan maupun iringan serta mengkomunikasikan kritik tari secara lisan maupun tulisan.</v>
      </c>
      <c r="Q44" s="39"/>
      <c r="R44" s="39" t="s">
        <v>8</v>
      </c>
      <c r="S44" s="18"/>
      <c r="T44" s="1">
        <v>84</v>
      </c>
      <c r="U44" s="1">
        <v>80</v>
      </c>
      <c r="V44" s="1">
        <v>80</v>
      </c>
      <c r="W44" s="1">
        <v>84</v>
      </c>
      <c r="X44" s="1"/>
      <c r="Y44" s="1"/>
      <c r="Z44" s="1"/>
      <c r="AA44" s="1"/>
      <c r="AB44" s="1"/>
      <c r="AC44" s="1"/>
      <c r="AD44" s="1"/>
      <c r="AE44" s="18"/>
      <c r="AF44" s="1">
        <v>86</v>
      </c>
      <c r="AG44" s="1">
        <v>88</v>
      </c>
      <c r="AH44" s="1">
        <v>86</v>
      </c>
      <c r="AI44" s="1">
        <v>84</v>
      </c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145049</v>
      </c>
      <c r="C45" s="19" t="s">
        <v>224</v>
      </c>
      <c r="D45" s="18"/>
      <c r="E45" s="28">
        <f t="shared" si="0"/>
        <v>83</v>
      </c>
      <c r="F45" s="28" t="str">
        <f t="shared" si="1"/>
        <v>B</v>
      </c>
      <c r="G45" s="28">
        <f t="shared" si="2"/>
        <v>83</v>
      </c>
      <c r="H45" s="28" t="str">
        <f t="shared" si="3"/>
        <v>B</v>
      </c>
      <c r="I45" s="36">
        <v>2</v>
      </c>
      <c r="J45" s="28" t="str">
        <f t="shared" si="4"/>
        <v>Memiliki kemampuan memahami bentuk, jenis, nilai estetika dalam kritik tari , namun perlu peningkatan dalam memahami ragam gerak dasar tari berdasarkan hitungan maupun iringan</v>
      </c>
      <c r="K45" s="28">
        <f t="shared" si="5"/>
        <v>82.5</v>
      </c>
      <c r="L45" s="28" t="str">
        <f t="shared" si="6"/>
        <v>B</v>
      </c>
      <c r="M45" s="28">
        <f t="shared" si="7"/>
        <v>82.5</v>
      </c>
      <c r="N45" s="28" t="str">
        <f t="shared" si="8"/>
        <v>B</v>
      </c>
      <c r="O45" s="36">
        <v>1</v>
      </c>
      <c r="P45" s="28" t="str">
        <f t="shared" si="9"/>
        <v>Sangat terampil memeragakan gerak dasar tari sesuai dengan hitungan maupun iringan serta mengkomunikasikan kritik tari secara lisan maupun tulisan.</v>
      </c>
      <c r="Q45" s="39"/>
      <c r="R45" s="39" t="s">
        <v>8</v>
      </c>
      <c r="S45" s="18"/>
      <c r="T45" s="1">
        <v>80</v>
      </c>
      <c r="U45" s="1">
        <v>86</v>
      </c>
      <c r="V45" s="1">
        <v>80</v>
      </c>
      <c r="W45" s="1">
        <v>84</v>
      </c>
      <c r="X45" s="1"/>
      <c r="Y45" s="1"/>
      <c r="Z45" s="1"/>
      <c r="AA45" s="1"/>
      <c r="AB45" s="1"/>
      <c r="AC45" s="1"/>
      <c r="AD45" s="1"/>
      <c r="AE45" s="18"/>
      <c r="AF45" s="1">
        <v>80</v>
      </c>
      <c r="AG45" s="1">
        <v>80</v>
      </c>
      <c r="AH45" s="1">
        <v>88</v>
      </c>
      <c r="AI45" s="1">
        <v>82</v>
      </c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145065</v>
      </c>
      <c r="C46" s="19" t="s">
        <v>225</v>
      </c>
      <c r="D46" s="18"/>
      <c r="E46" s="28">
        <f t="shared" si="0"/>
        <v>83</v>
      </c>
      <c r="F46" s="28" t="str">
        <f t="shared" si="1"/>
        <v>B</v>
      </c>
      <c r="G46" s="28">
        <f t="shared" si="2"/>
        <v>83</v>
      </c>
      <c r="H46" s="28" t="str">
        <f t="shared" si="3"/>
        <v>B</v>
      </c>
      <c r="I46" s="36">
        <v>2</v>
      </c>
      <c r="J46" s="28" t="str">
        <f t="shared" si="4"/>
        <v>Memiliki kemampuan memahami bentuk, jenis, nilai estetika dalam kritik tari , namun perlu peningkatan dalam memahami ragam gerak dasar tari berdasarkan hitungan maupun iringan</v>
      </c>
      <c r="K46" s="28">
        <f t="shared" si="5"/>
        <v>82</v>
      </c>
      <c r="L46" s="28" t="str">
        <f t="shared" si="6"/>
        <v>B</v>
      </c>
      <c r="M46" s="28">
        <f t="shared" si="7"/>
        <v>82</v>
      </c>
      <c r="N46" s="28" t="str">
        <f t="shared" si="8"/>
        <v>B</v>
      </c>
      <c r="O46" s="36">
        <v>1</v>
      </c>
      <c r="P46" s="28" t="str">
        <f t="shared" si="9"/>
        <v>Sangat terampil memeragakan gerak dasar tari sesuai dengan hitungan maupun iringan serta mengkomunikasikan kritik tari secara lisan maupun tulisan.</v>
      </c>
      <c r="Q46" s="39"/>
      <c r="R46" s="39" t="s">
        <v>8</v>
      </c>
      <c r="S46" s="18"/>
      <c r="T46" s="1">
        <v>80</v>
      </c>
      <c r="U46" s="1">
        <v>87</v>
      </c>
      <c r="V46" s="1">
        <v>80</v>
      </c>
      <c r="W46" s="1">
        <v>86</v>
      </c>
      <c r="X46" s="1"/>
      <c r="Y46" s="1"/>
      <c r="Z46" s="1"/>
      <c r="AA46" s="1"/>
      <c r="AB46" s="1"/>
      <c r="AC46" s="1"/>
      <c r="AD46" s="1"/>
      <c r="AE46" s="18"/>
      <c r="AF46" s="1">
        <v>80</v>
      </c>
      <c r="AG46" s="1">
        <v>80</v>
      </c>
      <c r="AH46" s="1">
        <v>84</v>
      </c>
      <c r="AI46" s="1">
        <v>84</v>
      </c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88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79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83.888888888888886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655" priority="1" operator="between">
      <formula>($C$4-1)</formula>
      <formula>1</formula>
    </cfRule>
  </conditionalFormatting>
  <conditionalFormatting sqref="E12">
    <cfRule type="cellIs" dxfId="654" priority="2" operator="between">
      <formula>($C$4-1)</formula>
      <formula>1</formula>
    </cfRule>
  </conditionalFormatting>
  <conditionalFormatting sqref="E13">
    <cfRule type="cellIs" dxfId="653" priority="3" operator="between">
      <formula>($C$4-1)</formula>
      <formula>1</formula>
    </cfRule>
  </conditionalFormatting>
  <conditionalFormatting sqref="E14">
    <cfRule type="cellIs" dxfId="652" priority="4" operator="between">
      <formula>($C$4-1)</formula>
      <formula>1</formula>
    </cfRule>
  </conditionalFormatting>
  <conditionalFormatting sqref="E15">
    <cfRule type="cellIs" dxfId="651" priority="5" operator="between">
      <formula>($C$4-1)</formula>
      <formula>1</formula>
    </cfRule>
  </conditionalFormatting>
  <conditionalFormatting sqref="E16">
    <cfRule type="cellIs" dxfId="650" priority="6" operator="between">
      <formula>($C$4-1)</formula>
      <formula>1</formula>
    </cfRule>
  </conditionalFormatting>
  <conditionalFormatting sqref="E17">
    <cfRule type="cellIs" dxfId="649" priority="7" operator="between">
      <formula>($C$4-1)</formula>
      <formula>1</formula>
    </cfRule>
  </conditionalFormatting>
  <conditionalFormatting sqref="E18">
    <cfRule type="cellIs" dxfId="648" priority="8" operator="between">
      <formula>($C$4-1)</formula>
      <formula>1</formula>
    </cfRule>
  </conditionalFormatting>
  <conditionalFormatting sqref="E19">
    <cfRule type="cellIs" dxfId="647" priority="9" operator="between">
      <formula>($C$4-1)</formula>
      <formula>1</formula>
    </cfRule>
  </conditionalFormatting>
  <conditionalFormatting sqref="E20">
    <cfRule type="cellIs" dxfId="646" priority="10" operator="between">
      <formula>($C$4-1)</formula>
      <formula>1</formula>
    </cfRule>
  </conditionalFormatting>
  <conditionalFormatting sqref="E21">
    <cfRule type="cellIs" dxfId="645" priority="11" operator="between">
      <formula>($C$4-1)</formula>
      <formula>1</formula>
    </cfRule>
  </conditionalFormatting>
  <conditionalFormatting sqref="E22">
    <cfRule type="cellIs" dxfId="644" priority="12" operator="between">
      <formula>($C$4-1)</formula>
      <formula>1</formula>
    </cfRule>
  </conditionalFormatting>
  <conditionalFormatting sqref="E23">
    <cfRule type="cellIs" dxfId="643" priority="13" operator="between">
      <formula>($C$4-1)</formula>
      <formula>1</formula>
    </cfRule>
  </conditionalFormatting>
  <conditionalFormatting sqref="E24">
    <cfRule type="cellIs" dxfId="642" priority="14" operator="between">
      <formula>($C$4-1)</formula>
      <formula>1</formula>
    </cfRule>
  </conditionalFormatting>
  <conditionalFormatting sqref="E25">
    <cfRule type="cellIs" dxfId="641" priority="15" operator="between">
      <formula>($C$4-1)</formula>
      <formula>1</formula>
    </cfRule>
  </conditionalFormatting>
  <conditionalFormatting sqref="E26">
    <cfRule type="cellIs" dxfId="640" priority="16" operator="between">
      <formula>($C$4-1)</formula>
      <formula>1</formula>
    </cfRule>
  </conditionalFormatting>
  <conditionalFormatting sqref="E27">
    <cfRule type="cellIs" dxfId="639" priority="17" operator="between">
      <formula>($C$4-1)</formula>
      <formula>1</formula>
    </cfRule>
  </conditionalFormatting>
  <conditionalFormatting sqref="E28">
    <cfRule type="cellIs" dxfId="638" priority="18" operator="between">
      <formula>($C$4-1)</formula>
      <formula>1</formula>
    </cfRule>
  </conditionalFormatting>
  <conditionalFormatting sqref="E29">
    <cfRule type="cellIs" dxfId="637" priority="19" operator="between">
      <formula>($C$4-1)</formula>
      <formula>1</formula>
    </cfRule>
  </conditionalFormatting>
  <conditionalFormatting sqref="E30">
    <cfRule type="cellIs" dxfId="636" priority="20" operator="between">
      <formula>($C$4-1)</formula>
      <formula>1</formula>
    </cfRule>
  </conditionalFormatting>
  <conditionalFormatting sqref="E31">
    <cfRule type="cellIs" dxfId="635" priority="21" operator="between">
      <formula>($C$4-1)</formula>
      <formula>1</formula>
    </cfRule>
  </conditionalFormatting>
  <conditionalFormatting sqref="E32">
    <cfRule type="cellIs" dxfId="634" priority="22" operator="between">
      <formula>($C$4-1)</formula>
      <formula>1</formula>
    </cfRule>
  </conditionalFormatting>
  <conditionalFormatting sqref="E33">
    <cfRule type="cellIs" dxfId="633" priority="23" operator="between">
      <formula>($C$4-1)</formula>
      <formula>1</formula>
    </cfRule>
  </conditionalFormatting>
  <conditionalFormatting sqref="E34">
    <cfRule type="cellIs" dxfId="632" priority="24" operator="between">
      <formula>($C$4-1)</formula>
      <formula>1</formula>
    </cfRule>
  </conditionalFormatting>
  <conditionalFormatting sqref="E35">
    <cfRule type="cellIs" dxfId="631" priority="25" operator="between">
      <formula>($C$4-1)</formula>
      <formula>1</formula>
    </cfRule>
  </conditionalFormatting>
  <conditionalFormatting sqref="E36">
    <cfRule type="cellIs" dxfId="630" priority="26" operator="between">
      <formula>($C$4-1)</formula>
      <formula>1</formula>
    </cfRule>
  </conditionalFormatting>
  <conditionalFormatting sqref="E37">
    <cfRule type="cellIs" dxfId="629" priority="27" operator="between">
      <formula>($C$4-1)</formula>
      <formula>1</formula>
    </cfRule>
  </conditionalFormatting>
  <conditionalFormatting sqref="E38">
    <cfRule type="cellIs" dxfId="628" priority="28" operator="between">
      <formula>($C$4-1)</formula>
      <formula>1</formula>
    </cfRule>
  </conditionalFormatting>
  <conditionalFormatting sqref="E39">
    <cfRule type="cellIs" dxfId="627" priority="29" operator="between">
      <formula>($C$4-1)</formula>
      <formula>1</formula>
    </cfRule>
  </conditionalFormatting>
  <conditionalFormatting sqref="E40">
    <cfRule type="cellIs" dxfId="626" priority="30" operator="between">
      <formula>($C$4-1)</formula>
      <formula>1</formula>
    </cfRule>
  </conditionalFormatting>
  <conditionalFormatting sqref="E41">
    <cfRule type="cellIs" dxfId="625" priority="31" operator="between">
      <formula>($C$4-1)</formula>
      <formula>1</formula>
    </cfRule>
  </conditionalFormatting>
  <conditionalFormatting sqref="E42">
    <cfRule type="cellIs" dxfId="624" priority="32" operator="between">
      <formula>($C$4-1)</formula>
      <formula>1</formula>
    </cfRule>
  </conditionalFormatting>
  <conditionalFormatting sqref="E43">
    <cfRule type="cellIs" dxfId="623" priority="33" operator="between">
      <formula>($C$4-1)</formula>
      <formula>1</formula>
    </cfRule>
  </conditionalFormatting>
  <conditionalFormatting sqref="E44">
    <cfRule type="cellIs" dxfId="622" priority="34" operator="between">
      <formula>($C$4-1)</formula>
      <formula>1</formula>
    </cfRule>
  </conditionalFormatting>
  <conditionalFormatting sqref="E45">
    <cfRule type="cellIs" dxfId="621" priority="35" operator="between">
      <formula>($C$4-1)</formula>
      <formula>1</formula>
    </cfRule>
  </conditionalFormatting>
  <conditionalFormatting sqref="E46">
    <cfRule type="cellIs" dxfId="620" priority="36" operator="between">
      <formula>($C$4-1)</formula>
      <formula>1</formula>
    </cfRule>
  </conditionalFormatting>
  <conditionalFormatting sqref="E47">
    <cfRule type="cellIs" dxfId="619" priority="37" operator="between">
      <formula>($C$4-1)</formula>
      <formula>1</formula>
    </cfRule>
  </conditionalFormatting>
  <conditionalFormatting sqref="E48">
    <cfRule type="cellIs" dxfId="618" priority="38" operator="between">
      <formula>($C$4-1)</formula>
      <formula>1</formula>
    </cfRule>
  </conditionalFormatting>
  <conditionalFormatting sqref="E49">
    <cfRule type="cellIs" dxfId="617" priority="39" operator="between">
      <formula>($C$4-1)</formula>
      <formula>1</formula>
    </cfRule>
  </conditionalFormatting>
  <conditionalFormatting sqref="E50">
    <cfRule type="cellIs" dxfId="616" priority="40" operator="between">
      <formula>($C$4-1)</formula>
      <formula>1</formula>
    </cfRule>
  </conditionalFormatting>
  <conditionalFormatting sqref="G11">
    <cfRule type="cellIs" dxfId="615" priority="41" operator="between">
      <formula>($C$4-1)</formula>
      <formula>1</formula>
    </cfRule>
  </conditionalFormatting>
  <conditionalFormatting sqref="G12">
    <cfRule type="cellIs" dxfId="614" priority="42" operator="between">
      <formula>($C$4-1)</formula>
      <formula>1</formula>
    </cfRule>
  </conditionalFormatting>
  <conditionalFormatting sqref="G13">
    <cfRule type="cellIs" dxfId="613" priority="43" operator="between">
      <formula>($C$4-1)</formula>
      <formula>1</formula>
    </cfRule>
  </conditionalFormatting>
  <conditionalFormatting sqref="G14">
    <cfRule type="cellIs" dxfId="612" priority="44" operator="between">
      <formula>($C$4-1)</formula>
      <formula>1</formula>
    </cfRule>
  </conditionalFormatting>
  <conditionalFormatting sqref="G15">
    <cfRule type="cellIs" dxfId="611" priority="45" operator="between">
      <formula>($C$4-1)</formula>
      <formula>1</formula>
    </cfRule>
  </conditionalFormatting>
  <conditionalFormatting sqref="G16">
    <cfRule type="cellIs" dxfId="610" priority="46" operator="between">
      <formula>($C$4-1)</formula>
      <formula>1</formula>
    </cfRule>
  </conditionalFormatting>
  <conditionalFormatting sqref="G17">
    <cfRule type="cellIs" dxfId="609" priority="47" operator="between">
      <formula>($C$4-1)</formula>
      <formula>1</formula>
    </cfRule>
  </conditionalFormatting>
  <conditionalFormatting sqref="G18">
    <cfRule type="cellIs" dxfId="608" priority="48" operator="between">
      <formula>($C$4-1)</formula>
      <formula>1</formula>
    </cfRule>
  </conditionalFormatting>
  <conditionalFormatting sqref="G19">
    <cfRule type="cellIs" dxfId="607" priority="49" operator="between">
      <formula>($C$4-1)</formula>
      <formula>1</formula>
    </cfRule>
  </conditionalFormatting>
  <conditionalFormatting sqref="G20">
    <cfRule type="cellIs" dxfId="606" priority="50" operator="between">
      <formula>($C$4-1)</formula>
      <formula>1</formula>
    </cfRule>
  </conditionalFormatting>
  <conditionalFormatting sqref="G21">
    <cfRule type="cellIs" dxfId="605" priority="51" operator="between">
      <formula>($C$4-1)</formula>
      <formula>1</formula>
    </cfRule>
  </conditionalFormatting>
  <conditionalFormatting sqref="G22">
    <cfRule type="cellIs" dxfId="604" priority="52" operator="between">
      <formula>($C$4-1)</formula>
      <formula>1</formula>
    </cfRule>
  </conditionalFormatting>
  <conditionalFormatting sqref="G23">
    <cfRule type="cellIs" dxfId="603" priority="53" operator="between">
      <formula>($C$4-1)</formula>
      <formula>1</formula>
    </cfRule>
  </conditionalFormatting>
  <conditionalFormatting sqref="G24">
    <cfRule type="cellIs" dxfId="602" priority="54" operator="between">
      <formula>($C$4-1)</formula>
      <formula>1</formula>
    </cfRule>
  </conditionalFormatting>
  <conditionalFormatting sqref="G25">
    <cfRule type="cellIs" dxfId="601" priority="55" operator="between">
      <formula>($C$4-1)</formula>
      <formula>1</formula>
    </cfRule>
  </conditionalFormatting>
  <conditionalFormatting sqref="G26">
    <cfRule type="cellIs" dxfId="600" priority="56" operator="between">
      <formula>($C$4-1)</formula>
      <formula>1</formula>
    </cfRule>
  </conditionalFormatting>
  <conditionalFormatting sqref="G27">
    <cfRule type="cellIs" dxfId="599" priority="57" operator="between">
      <formula>($C$4-1)</formula>
      <formula>1</formula>
    </cfRule>
  </conditionalFormatting>
  <conditionalFormatting sqref="G28">
    <cfRule type="cellIs" dxfId="598" priority="58" operator="between">
      <formula>($C$4-1)</formula>
      <formula>1</formula>
    </cfRule>
  </conditionalFormatting>
  <conditionalFormatting sqref="G29">
    <cfRule type="cellIs" dxfId="597" priority="59" operator="between">
      <formula>($C$4-1)</formula>
      <formula>1</formula>
    </cfRule>
  </conditionalFormatting>
  <conditionalFormatting sqref="G30">
    <cfRule type="cellIs" dxfId="596" priority="60" operator="between">
      <formula>($C$4-1)</formula>
      <formula>1</formula>
    </cfRule>
  </conditionalFormatting>
  <conditionalFormatting sqref="G31">
    <cfRule type="cellIs" dxfId="595" priority="61" operator="between">
      <formula>($C$4-1)</formula>
      <formula>1</formula>
    </cfRule>
  </conditionalFormatting>
  <conditionalFormatting sqref="G32">
    <cfRule type="cellIs" dxfId="594" priority="62" operator="between">
      <formula>($C$4-1)</formula>
      <formula>1</formula>
    </cfRule>
  </conditionalFormatting>
  <conditionalFormatting sqref="G33">
    <cfRule type="cellIs" dxfId="593" priority="63" operator="between">
      <formula>($C$4-1)</formula>
      <formula>1</formula>
    </cfRule>
  </conditionalFormatting>
  <conditionalFormatting sqref="G34">
    <cfRule type="cellIs" dxfId="592" priority="64" operator="between">
      <formula>($C$4-1)</formula>
      <formula>1</formula>
    </cfRule>
  </conditionalFormatting>
  <conditionalFormatting sqref="G35">
    <cfRule type="cellIs" dxfId="591" priority="65" operator="between">
      <formula>($C$4-1)</formula>
      <formula>1</formula>
    </cfRule>
  </conditionalFormatting>
  <conditionalFormatting sqref="G36">
    <cfRule type="cellIs" dxfId="590" priority="66" operator="between">
      <formula>($C$4-1)</formula>
      <formula>1</formula>
    </cfRule>
  </conditionalFormatting>
  <conditionalFormatting sqref="G37">
    <cfRule type="cellIs" dxfId="589" priority="67" operator="between">
      <formula>($C$4-1)</formula>
      <formula>1</formula>
    </cfRule>
  </conditionalFormatting>
  <conditionalFormatting sqref="G38">
    <cfRule type="cellIs" dxfId="588" priority="68" operator="between">
      <formula>($C$4-1)</formula>
      <formula>1</formula>
    </cfRule>
  </conditionalFormatting>
  <conditionalFormatting sqref="G39">
    <cfRule type="cellIs" dxfId="587" priority="69" operator="between">
      <formula>($C$4-1)</formula>
      <formula>1</formula>
    </cfRule>
  </conditionalFormatting>
  <conditionalFormatting sqref="G40">
    <cfRule type="cellIs" dxfId="586" priority="70" operator="between">
      <formula>($C$4-1)</formula>
      <formula>1</formula>
    </cfRule>
  </conditionalFormatting>
  <conditionalFormatting sqref="G41">
    <cfRule type="cellIs" dxfId="585" priority="71" operator="between">
      <formula>($C$4-1)</formula>
      <formula>1</formula>
    </cfRule>
  </conditionalFormatting>
  <conditionalFormatting sqref="G42">
    <cfRule type="cellIs" dxfId="584" priority="72" operator="between">
      <formula>($C$4-1)</formula>
      <formula>1</formula>
    </cfRule>
  </conditionalFormatting>
  <conditionalFormatting sqref="G43">
    <cfRule type="cellIs" dxfId="583" priority="73" operator="between">
      <formula>($C$4-1)</formula>
      <formula>1</formula>
    </cfRule>
  </conditionalFormatting>
  <conditionalFormatting sqref="G44">
    <cfRule type="cellIs" dxfId="582" priority="74" operator="between">
      <formula>($C$4-1)</formula>
      <formula>1</formula>
    </cfRule>
  </conditionalFormatting>
  <conditionalFormatting sqref="G45">
    <cfRule type="cellIs" dxfId="581" priority="75" operator="between">
      <formula>($C$4-1)</formula>
      <formula>1</formula>
    </cfRule>
  </conditionalFormatting>
  <conditionalFormatting sqref="G46">
    <cfRule type="cellIs" dxfId="580" priority="76" operator="between">
      <formula>($C$4-1)</formula>
      <formula>1</formula>
    </cfRule>
  </conditionalFormatting>
  <conditionalFormatting sqref="G47">
    <cfRule type="cellIs" dxfId="579" priority="77" operator="between">
      <formula>($C$4-1)</formula>
      <formula>1</formula>
    </cfRule>
  </conditionalFormatting>
  <conditionalFormatting sqref="G48">
    <cfRule type="cellIs" dxfId="578" priority="78" operator="between">
      <formula>($C$4-1)</formula>
      <formula>1</formula>
    </cfRule>
  </conditionalFormatting>
  <conditionalFormatting sqref="G49">
    <cfRule type="cellIs" dxfId="577" priority="79" operator="between">
      <formula>($C$4-1)</formula>
      <formula>1</formula>
    </cfRule>
  </conditionalFormatting>
  <conditionalFormatting sqref="G50">
    <cfRule type="cellIs" dxfId="576" priority="80" operator="between">
      <formula>($C$4-1)</formula>
      <formula>1</formula>
    </cfRule>
  </conditionalFormatting>
  <conditionalFormatting sqref="K11">
    <cfRule type="cellIs" dxfId="575" priority="81" operator="between">
      <formula>($C$4-1)</formula>
      <formula>1</formula>
    </cfRule>
  </conditionalFormatting>
  <conditionalFormatting sqref="K12">
    <cfRule type="cellIs" dxfId="574" priority="82" operator="between">
      <formula>($C$4-1)</formula>
      <formula>1</formula>
    </cfRule>
  </conditionalFormatting>
  <conditionalFormatting sqref="K13">
    <cfRule type="cellIs" dxfId="573" priority="83" operator="between">
      <formula>($C$4-1)</formula>
      <formula>1</formula>
    </cfRule>
  </conditionalFormatting>
  <conditionalFormatting sqref="K14">
    <cfRule type="cellIs" dxfId="572" priority="84" operator="between">
      <formula>($C$4-1)</formula>
      <formula>1</formula>
    </cfRule>
  </conditionalFormatting>
  <conditionalFormatting sqref="K15">
    <cfRule type="cellIs" dxfId="571" priority="85" operator="between">
      <formula>($C$4-1)</formula>
      <formula>1</formula>
    </cfRule>
  </conditionalFormatting>
  <conditionalFormatting sqref="K16">
    <cfRule type="cellIs" dxfId="570" priority="86" operator="between">
      <formula>($C$4-1)</formula>
      <formula>1</formula>
    </cfRule>
  </conditionalFormatting>
  <conditionalFormatting sqref="K17">
    <cfRule type="cellIs" dxfId="569" priority="87" operator="between">
      <formula>($C$4-1)</formula>
      <formula>1</formula>
    </cfRule>
  </conditionalFormatting>
  <conditionalFormatting sqref="K18">
    <cfRule type="cellIs" dxfId="568" priority="88" operator="between">
      <formula>($C$4-1)</formula>
      <formula>1</formula>
    </cfRule>
  </conditionalFormatting>
  <conditionalFormatting sqref="K19">
    <cfRule type="cellIs" dxfId="567" priority="89" operator="between">
      <formula>($C$4-1)</formula>
      <formula>1</formula>
    </cfRule>
  </conditionalFormatting>
  <conditionalFormatting sqref="K20">
    <cfRule type="cellIs" dxfId="566" priority="90" operator="between">
      <formula>($C$4-1)</formula>
      <formula>1</formula>
    </cfRule>
  </conditionalFormatting>
  <conditionalFormatting sqref="K21">
    <cfRule type="cellIs" dxfId="565" priority="91" operator="between">
      <formula>($C$4-1)</formula>
      <formula>1</formula>
    </cfRule>
  </conditionalFormatting>
  <conditionalFormatting sqref="K22">
    <cfRule type="cellIs" dxfId="564" priority="92" operator="between">
      <formula>($C$4-1)</formula>
      <formula>1</formula>
    </cfRule>
  </conditionalFormatting>
  <conditionalFormatting sqref="K23">
    <cfRule type="cellIs" dxfId="563" priority="93" operator="between">
      <formula>($C$4-1)</formula>
      <formula>1</formula>
    </cfRule>
  </conditionalFormatting>
  <conditionalFormatting sqref="K24">
    <cfRule type="cellIs" dxfId="562" priority="94" operator="between">
      <formula>($C$4-1)</formula>
      <formula>1</formula>
    </cfRule>
  </conditionalFormatting>
  <conditionalFormatting sqref="K25">
    <cfRule type="cellIs" dxfId="561" priority="95" operator="between">
      <formula>($C$4-1)</formula>
      <formula>1</formula>
    </cfRule>
  </conditionalFormatting>
  <conditionalFormatting sqref="K26">
    <cfRule type="cellIs" dxfId="560" priority="96" operator="between">
      <formula>($C$4-1)</formula>
      <formula>1</formula>
    </cfRule>
  </conditionalFormatting>
  <conditionalFormatting sqref="K27">
    <cfRule type="cellIs" dxfId="559" priority="97" operator="between">
      <formula>($C$4-1)</formula>
      <formula>1</formula>
    </cfRule>
  </conditionalFormatting>
  <conditionalFormatting sqref="K28">
    <cfRule type="cellIs" dxfId="558" priority="98" operator="between">
      <formula>($C$4-1)</formula>
      <formula>1</formula>
    </cfRule>
  </conditionalFormatting>
  <conditionalFormatting sqref="K29">
    <cfRule type="cellIs" dxfId="557" priority="99" operator="between">
      <formula>($C$4-1)</formula>
      <formula>1</formula>
    </cfRule>
  </conditionalFormatting>
  <conditionalFormatting sqref="K30">
    <cfRule type="cellIs" dxfId="556" priority="100" operator="between">
      <formula>($C$4-1)</formula>
      <formula>1</formula>
    </cfRule>
  </conditionalFormatting>
  <conditionalFormatting sqref="K31">
    <cfRule type="cellIs" dxfId="555" priority="101" operator="between">
      <formula>($C$4-1)</formula>
      <formula>1</formula>
    </cfRule>
  </conditionalFormatting>
  <conditionalFormatting sqref="K32">
    <cfRule type="cellIs" dxfId="554" priority="102" operator="between">
      <formula>($C$4-1)</formula>
      <formula>1</formula>
    </cfRule>
  </conditionalFormatting>
  <conditionalFormatting sqref="K33">
    <cfRule type="cellIs" dxfId="553" priority="103" operator="between">
      <formula>($C$4-1)</formula>
      <formula>1</formula>
    </cfRule>
  </conditionalFormatting>
  <conditionalFormatting sqref="K34">
    <cfRule type="cellIs" dxfId="552" priority="104" operator="between">
      <formula>($C$4-1)</formula>
      <formula>1</formula>
    </cfRule>
  </conditionalFormatting>
  <conditionalFormatting sqref="K35">
    <cfRule type="cellIs" dxfId="551" priority="105" operator="between">
      <formula>($C$4-1)</formula>
      <formula>1</formula>
    </cfRule>
  </conditionalFormatting>
  <conditionalFormatting sqref="K36">
    <cfRule type="cellIs" dxfId="550" priority="106" operator="between">
      <formula>($C$4-1)</formula>
      <formula>1</formula>
    </cfRule>
  </conditionalFormatting>
  <conditionalFormatting sqref="K37">
    <cfRule type="cellIs" dxfId="549" priority="107" operator="between">
      <formula>($C$4-1)</formula>
      <formula>1</formula>
    </cfRule>
  </conditionalFormatting>
  <conditionalFormatting sqref="K38">
    <cfRule type="cellIs" dxfId="548" priority="108" operator="between">
      <formula>($C$4-1)</formula>
      <formula>1</formula>
    </cfRule>
  </conditionalFormatting>
  <conditionalFormatting sqref="K39">
    <cfRule type="cellIs" dxfId="547" priority="109" operator="between">
      <formula>($C$4-1)</formula>
      <formula>1</formula>
    </cfRule>
  </conditionalFormatting>
  <conditionalFormatting sqref="K40">
    <cfRule type="cellIs" dxfId="546" priority="110" operator="between">
      <formula>($C$4-1)</formula>
      <formula>1</formula>
    </cfRule>
  </conditionalFormatting>
  <conditionalFormatting sqref="K41">
    <cfRule type="cellIs" dxfId="545" priority="111" operator="between">
      <formula>($C$4-1)</formula>
      <formula>1</formula>
    </cfRule>
  </conditionalFormatting>
  <conditionalFormatting sqref="K42">
    <cfRule type="cellIs" dxfId="544" priority="112" operator="between">
      <formula>($C$4-1)</formula>
      <formula>1</formula>
    </cfRule>
  </conditionalFormatting>
  <conditionalFormatting sqref="K43">
    <cfRule type="cellIs" dxfId="543" priority="113" operator="between">
      <formula>($C$4-1)</formula>
      <formula>1</formula>
    </cfRule>
  </conditionalFormatting>
  <conditionalFormatting sqref="K44">
    <cfRule type="cellIs" dxfId="542" priority="114" operator="between">
      <formula>($C$4-1)</formula>
      <formula>1</formula>
    </cfRule>
  </conditionalFormatting>
  <conditionalFormatting sqref="K45">
    <cfRule type="cellIs" dxfId="541" priority="115" operator="between">
      <formula>($C$4-1)</formula>
      <formula>1</formula>
    </cfRule>
  </conditionalFormatting>
  <conditionalFormatting sqref="K46">
    <cfRule type="cellIs" dxfId="540" priority="116" operator="between">
      <formula>($C$4-1)</formula>
      <formula>1</formula>
    </cfRule>
  </conditionalFormatting>
  <conditionalFormatting sqref="K47">
    <cfRule type="cellIs" dxfId="539" priority="117" operator="between">
      <formula>($C$4-1)</formula>
      <formula>1</formula>
    </cfRule>
  </conditionalFormatting>
  <conditionalFormatting sqref="K48">
    <cfRule type="cellIs" dxfId="538" priority="118" operator="between">
      <formula>($C$4-1)</formula>
      <formula>1</formula>
    </cfRule>
  </conditionalFormatting>
  <conditionalFormatting sqref="K49">
    <cfRule type="cellIs" dxfId="537" priority="119" operator="between">
      <formula>($C$4-1)</formula>
      <formula>1</formula>
    </cfRule>
  </conditionalFormatting>
  <conditionalFormatting sqref="K50">
    <cfRule type="cellIs" dxfId="536" priority="120" operator="between">
      <formula>($C$4-1)</formula>
      <formula>1</formula>
    </cfRule>
  </conditionalFormatting>
  <conditionalFormatting sqref="M11">
    <cfRule type="cellIs" dxfId="535" priority="121" operator="between">
      <formula>($C$4-1)</formula>
      <formula>1</formula>
    </cfRule>
  </conditionalFormatting>
  <conditionalFormatting sqref="M12">
    <cfRule type="cellIs" dxfId="534" priority="122" operator="between">
      <formula>($C$4-1)</formula>
      <formula>1</formula>
    </cfRule>
  </conditionalFormatting>
  <conditionalFormatting sqref="M13">
    <cfRule type="cellIs" dxfId="533" priority="123" operator="between">
      <formula>($C$4-1)</formula>
      <formula>1</formula>
    </cfRule>
  </conditionalFormatting>
  <conditionalFormatting sqref="M14">
    <cfRule type="cellIs" dxfId="532" priority="124" operator="between">
      <formula>($C$4-1)</formula>
      <formula>1</formula>
    </cfRule>
  </conditionalFormatting>
  <conditionalFormatting sqref="M15">
    <cfRule type="cellIs" dxfId="531" priority="125" operator="between">
      <formula>($C$4-1)</formula>
      <formula>1</formula>
    </cfRule>
  </conditionalFormatting>
  <conditionalFormatting sqref="M16">
    <cfRule type="cellIs" dxfId="530" priority="126" operator="between">
      <formula>($C$4-1)</formula>
      <formula>1</formula>
    </cfRule>
  </conditionalFormatting>
  <conditionalFormatting sqref="M17">
    <cfRule type="cellIs" dxfId="529" priority="127" operator="between">
      <formula>($C$4-1)</formula>
      <formula>1</formula>
    </cfRule>
  </conditionalFormatting>
  <conditionalFormatting sqref="M18">
    <cfRule type="cellIs" dxfId="528" priority="128" operator="between">
      <formula>($C$4-1)</formula>
      <formula>1</formula>
    </cfRule>
  </conditionalFormatting>
  <conditionalFormatting sqref="M19">
    <cfRule type="cellIs" dxfId="527" priority="129" operator="between">
      <formula>($C$4-1)</formula>
      <formula>1</formula>
    </cfRule>
  </conditionalFormatting>
  <conditionalFormatting sqref="M20">
    <cfRule type="cellIs" dxfId="526" priority="130" operator="between">
      <formula>($C$4-1)</formula>
      <formula>1</formula>
    </cfRule>
  </conditionalFormatting>
  <conditionalFormatting sqref="M21">
    <cfRule type="cellIs" dxfId="525" priority="131" operator="between">
      <formula>($C$4-1)</formula>
      <formula>1</formula>
    </cfRule>
  </conditionalFormatting>
  <conditionalFormatting sqref="M22">
    <cfRule type="cellIs" dxfId="524" priority="132" operator="between">
      <formula>($C$4-1)</formula>
      <formula>1</formula>
    </cfRule>
  </conditionalFormatting>
  <conditionalFormatting sqref="M23">
    <cfRule type="cellIs" dxfId="523" priority="133" operator="between">
      <formula>($C$4-1)</formula>
      <formula>1</formula>
    </cfRule>
  </conditionalFormatting>
  <conditionalFormatting sqref="M24">
    <cfRule type="cellIs" dxfId="522" priority="134" operator="between">
      <formula>($C$4-1)</formula>
      <formula>1</formula>
    </cfRule>
  </conditionalFormatting>
  <conditionalFormatting sqref="M25">
    <cfRule type="cellIs" dxfId="521" priority="135" operator="between">
      <formula>($C$4-1)</formula>
      <formula>1</formula>
    </cfRule>
  </conditionalFormatting>
  <conditionalFormatting sqref="M26">
    <cfRule type="cellIs" dxfId="520" priority="136" operator="between">
      <formula>($C$4-1)</formula>
      <formula>1</formula>
    </cfRule>
  </conditionalFormatting>
  <conditionalFormatting sqref="M27">
    <cfRule type="cellIs" dxfId="519" priority="137" operator="between">
      <formula>($C$4-1)</formula>
      <formula>1</formula>
    </cfRule>
  </conditionalFormatting>
  <conditionalFormatting sqref="M28">
    <cfRule type="cellIs" dxfId="518" priority="138" operator="between">
      <formula>($C$4-1)</formula>
      <formula>1</formula>
    </cfRule>
  </conditionalFormatting>
  <conditionalFormatting sqref="M29">
    <cfRule type="cellIs" dxfId="517" priority="139" operator="between">
      <formula>($C$4-1)</formula>
      <formula>1</formula>
    </cfRule>
  </conditionalFormatting>
  <conditionalFormatting sqref="M30">
    <cfRule type="cellIs" dxfId="516" priority="140" operator="between">
      <formula>($C$4-1)</formula>
      <formula>1</formula>
    </cfRule>
  </conditionalFormatting>
  <conditionalFormatting sqref="M31">
    <cfRule type="cellIs" dxfId="515" priority="141" operator="between">
      <formula>($C$4-1)</formula>
      <formula>1</formula>
    </cfRule>
  </conditionalFormatting>
  <conditionalFormatting sqref="M32">
    <cfRule type="cellIs" dxfId="514" priority="142" operator="between">
      <formula>($C$4-1)</formula>
      <formula>1</formula>
    </cfRule>
  </conditionalFormatting>
  <conditionalFormatting sqref="M33">
    <cfRule type="cellIs" dxfId="513" priority="143" operator="between">
      <formula>($C$4-1)</formula>
      <formula>1</formula>
    </cfRule>
  </conditionalFormatting>
  <conditionalFormatting sqref="M34">
    <cfRule type="cellIs" dxfId="512" priority="144" operator="between">
      <formula>($C$4-1)</formula>
      <formula>1</formula>
    </cfRule>
  </conditionalFormatting>
  <conditionalFormatting sqref="M35">
    <cfRule type="cellIs" dxfId="511" priority="145" operator="between">
      <formula>($C$4-1)</formula>
      <formula>1</formula>
    </cfRule>
  </conditionalFormatting>
  <conditionalFormatting sqref="M36">
    <cfRule type="cellIs" dxfId="510" priority="146" operator="between">
      <formula>($C$4-1)</formula>
      <formula>1</formula>
    </cfRule>
  </conditionalFormatting>
  <conditionalFormatting sqref="M37">
    <cfRule type="cellIs" dxfId="509" priority="147" operator="between">
      <formula>($C$4-1)</formula>
      <formula>1</formula>
    </cfRule>
  </conditionalFormatting>
  <conditionalFormatting sqref="M38">
    <cfRule type="cellIs" dxfId="508" priority="148" operator="between">
      <formula>($C$4-1)</formula>
      <formula>1</formula>
    </cfRule>
  </conditionalFormatting>
  <conditionalFormatting sqref="M39">
    <cfRule type="cellIs" dxfId="507" priority="149" operator="between">
      <formula>($C$4-1)</formula>
      <formula>1</formula>
    </cfRule>
  </conditionalFormatting>
  <conditionalFormatting sqref="M40">
    <cfRule type="cellIs" dxfId="506" priority="150" operator="between">
      <formula>($C$4-1)</formula>
      <formula>1</formula>
    </cfRule>
  </conditionalFormatting>
  <conditionalFormatting sqref="M41">
    <cfRule type="cellIs" dxfId="505" priority="151" operator="between">
      <formula>($C$4-1)</formula>
      <formula>1</formula>
    </cfRule>
  </conditionalFormatting>
  <conditionalFormatting sqref="M42">
    <cfRule type="cellIs" dxfId="504" priority="152" operator="between">
      <formula>($C$4-1)</formula>
      <formula>1</formula>
    </cfRule>
  </conditionalFormatting>
  <conditionalFormatting sqref="M43">
    <cfRule type="cellIs" dxfId="503" priority="153" operator="between">
      <formula>($C$4-1)</formula>
      <formula>1</formula>
    </cfRule>
  </conditionalFormatting>
  <conditionalFormatting sqref="M44">
    <cfRule type="cellIs" dxfId="502" priority="154" operator="between">
      <formula>($C$4-1)</formula>
      <formula>1</formula>
    </cfRule>
  </conditionalFormatting>
  <conditionalFormatting sqref="M45">
    <cfRule type="cellIs" dxfId="501" priority="155" operator="between">
      <formula>($C$4-1)</formula>
      <formula>1</formula>
    </cfRule>
  </conditionalFormatting>
  <conditionalFormatting sqref="M46">
    <cfRule type="cellIs" dxfId="500" priority="156" operator="between">
      <formula>($C$4-1)</formula>
      <formula>1</formula>
    </cfRule>
  </conditionalFormatting>
  <conditionalFormatting sqref="M47">
    <cfRule type="cellIs" dxfId="499" priority="157" operator="between">
      <formula>($C$4-1)</formula>
      <formula>1</formula>
    </cfRule>
  </conditionalFormatting>
  <conditionalFormatting sqref="M48">
    <cfRule type="cellIs" dxfId="498" priority="158" operator="between">
      <formula>($C$4-1)</formula>
      <formula>1</formula>
    </cfRule>
  </conditionalFormatting>
  <conditionalFormatting sqref="M49">
    <cfRule type="cellIs" dxfId="497" priority="159" operator="between">
      <formula>($C$4-1)</formula>
      <formula>1</formula>
    </cfRule>
  </conditionalFormatting>
  <conditionalFormatting sqref="M50">
    <cfRule type="cellIs" dxfId="496" priority="160" operator="between">
      <formula>($C$4-1)</formula>
      <formula>1</formula>
    </cfRule>
  </conditionalFormatting>
  <conditionalFormatting sqref="K52">
    <cfRule type="cellIs" dxfId="495" priority="161" operator="lessThan">
      <formula>$C$4</formula>
    </cfRule>
  </conditionalFormatting>
  <conditionalFormatting sqref="K53">
    <cfRule type="cellIs" dxfId="494" priority="162" operator="lessThan">
      <formula>$C$4</formula>
    </cfRule>
  </conditionalFormatting>
  <conditionalFormatting sqref="K54">
    <cfRule type="cellIs" dxfId="493" priority="163" operator="lessThan">
      <formula>$C$4</formula>
    </cfRule>
  </conditionalFormatting>
  <conditionalFormatting sqref="K55">
    <cfRule type="cellIs" dxfId="492" priority="164" operator="lessThan">
      <formula>$C$4</formula>
    </cfRule>
  </conditionalFormatting>
  <dataValidations xWindow="834" yWindow="193"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F34" activePane="bottomRight" state="frozen"/>
      <selection pane="topRight"/>
      <selection pane="bottomLeft"/>
      <selection pane="bottomRight" activeCell="K43" sqref="K43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9.2851562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1186</v>
      </c>
      <c r="B1" s="20"/>
      <c r="C1" s="52" t="s">
        <v>0</v>
      </c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226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1186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253</v>
      </c>
      <c r="C7" s="18"/>
      <c r="D7" s="18"/>
      <c r="E7" s="53" t="s">
        <v>13</v>
      </c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0" t="s">
        <v>14</v>
      </c>
      <c r="B8" s="51" t="s">
        <v>15</v>
      </c>
      <c r="C8" s="50" t="s">
        <v>16</v>
      </c>
      <c r="D8" s="18"/>
      <c r="E8" s="61" t="s">
        <v>17</v>
      </c>
      <c r="F8" s="62"/>
      <c r="G8" s="62"/>
      <c r="H8" s="62"/>
      <c r="I8" s="62"/>
      <c r="J8" s="63"/>
      <c r="K8" s="58" t="s">
        <v>18</v>
      </c>
      <c r="L8" s="59"/>
      <c r="M8" s="59"/>
      <c r="N8" s="59"/>
      <c r="O8" s="59"/>
      <c r="P8" s="60"/>
      <c r="Q8" s="77" t="s">
        <v>19</v>
      </c>
      <c r="R8" s="77"/>
      <c r="S8" s="18"/>
      <c r="T8" s="76" t="s">
        <v>20</v>
      </c>
      <c r="U8" s="76"/>
      <c r="V8" s="76"/>
      <c r="W8" s="76"/>
      <c r="X8" s="76"/>
      <c r="Y8" s="76"/>
      <c r="Z8" s="76"/>
      <c r="AA8" s="76"/>
      <c r="AB8" s="76"/>
      <c r="AC8" s="76"/>
      <c r="AD8" s="76"/>
      <c r="AE8" s="34"/>
      <c r="AF8" s="71" t="s">
        <v>21</v>
      </c>
      <c r="AG8" s="71"/>
      <c r="AH8" s="71"/>
      <c r="AI8" s="71"/>
      <c r="AJ8" s="71"/>
      <c r="AK8" s="71"/>
      <c r="AL8" s="71"/>
      <c r="AM8" s="71"/>
      <c r="AN8" s="71"/>
      <c r="AO8" s="71"/>
      <c r="AP8" s="34"/>
      <c r="AQ8" s="73" t="s">
        <v>19</v>
      </c>
      <c r="AR8" s="73"/>
      <c r="AS8" s="73"/>
      <c r="AT8" s="73"/>
      <c r="AU8" s="73"/>
      <c r="AV8" s="73"/>
      <c r="AW8" s="73"/>
      <c r="AX8" s="73"/>
      <c r="AY8" s="73"/>
      <c r="AZ8" s="73"/>
      <c r="BA8" s="74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0"/>
      <c r="B9" s="51"/>
      <c r="C9" s="50"/>
      <c r="D9" s="18"/>
      <c r="E9" s="76" t="s">
        <v>23</v>
      </c>
      <c r="F9" s="76"/>
      <c r="G9" s="64" t="s">
        <v>24</v>
      </c>
      <c r="H9" s="65"/>
      <c r="I9" s="65"/>
      <c r="J9" s="66"/>
      <c r="K9" s="54" t="s">
        <v>23</v>
      </c>
      <c r="L9" s="55"/>
      <c r="M9" s="67" t="s">
        <v>24</v>
      </c>
      <c r="N9" s="68"/>
      <c r="O9" s="68"/>
      <c r="P9" s="69"/>
      <c r="Q9" s="56" t="s">
        <v>23</v>
      </c>
      <c r="R9" s="56" t="s">
        <v>24</v>
      </c>
      <c r="S9" s="18"/>
      <c r="T9" s="78" t="s">
        <v>25</v>
      </c>
      <c r="U9" s="78" t="s">
        <v>26</v>
      </c>
      <c r="V9" s="78" t="s">
        <v>27</v>
      </c>
      <c r="W9" s="78" t="s">
        <v>28</v>
      </c>
      <c r="X9" s="78" t="s">
        <v>29</v>
      </c>
      <c r="Y9" s="78" t="s">
        <v>30</v>
      </c>
      <c r="Z9" s="78" t="s">
        <v>31</v>
      </c>
      <c r="AA9" s="78" t="s">
        <v>32</v>
      </c>
      <c r="AB9" s="78" t="s">
        <v>33</v>
      </c>
      <c r="AC9" s="78" t="s">
        <v>34</v>
      </c>
      <c r="AD9" s="75" t="s">
        <v>35</v>
      </c>
      <c r="AE9" s="34"/>
      <c r="AF9" s="46" t="s">
        <v>36</v>
      </c>
      <c r="AG9" s="46" t="s">
        <v>37</v>
      </c>
      <c r="AH9" s="46" t="s">
        <v>38</v>
      </c>
      <c r="AI9" s="46" t="s">
        <v>39</v>
      </c>
      <c r="AJ9" s="46" t="s">
        <v>40</v>
      </c>
      <c r="AK9" s="46" t="s">
        <v>41</v>
      </c>
      <c r="AL9" s="46" t="s">
        <v>42</v>
      </c>
      <c r="AM9" s="46" t="s">
        <v>43</v>
      </c>
      <c r="AN9" s="46" t="s">
        <v>44</v>
      </c>
      <c r="AO9" s="46" t="s">
        <v>45</v>
      </c>
      <c r="AP9" s="34"/>
      <c r="AQ9" s="72" t="s">
        <v>46</v>
      </c>
      <c r="AR9" s="72"/>
      <c r="AS9" s="72" t="s">
        <v>47</v>
      </c>
      <c r="AT9" s="72"/>
      <c r="AU9" s="72" t="s">
        <v>48</v>
      </c>
      <c r="AV9" s="72"/>
      <c r="AW9" s="72"/>
      <c r="AX9" s="72" t="s">
        <v>49</v>
      </c>
      <c r="AY9" s="72"/>
      <c r="AZ9" s="72"/>
      <c r="BA9" s="74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0"/>
      <c r="B10" s="51"/>
      <c r="C10" s="50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7"/>
      <c r="R10" s="57"/>
      <c r="S10" s="18"/>
      <c r="T10" s="79"/>
      <c r="U10" s="79"/>
      <c r="V10" s="79"/>
      <c r="W10" s="79"/>
      <c r="X10" s="79"/>
      <c r="Y10" s="79"/>
      <c r="Z10" s="79"/>
      <c r="AA10" s="79"/>
      <c r="AB10" s="79"/>
      <c r="AC10" s="79"/>
      <c r="AD10" s="75"/>
      <c r="AE10" s="34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4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145082</v>
      </c>
      <c r="C11" s="19" t="s">
        <v>227</v>
      </c>
      <c r="D11" s="18"/>
      <c r="E11" s="28">
        <f t="shared" ref="E11:E50" si="0">IF((COUNTA(T11:AC11)&gt;0),(ROUND((AVERAGE(T11:AC11)),0)),"")</f>
        <v>82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82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memahami bentuk, jenis, nilai estetika dalam kritik tari , namun perlu peningkatan dalam memahami ragam gerak dasar tari berdasarkan hitungan maupun iringan</v>
      </c>
      <c r="K11" s="28">
        <f t="shared" ref="K11:K50" si="5">IF((COUNTA(AF11:AO11)&gt;0),AVERAGE(AF11:AO11),"")</f>
        <v>84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84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memeragakan gerak dasar tari sesuai dengan hitungan maupun iringan serta mengkomunikasikan kritik tari secara lisan maupun tulisan.</v>
      </c>
      <c r="Q11" s="39"/>
      <c r="R11" s="39" t="s">
        <v>343</v>
      </c>
      <c r="S11" s="18"/>
      <c r="T11" s="1">
        <v>80</v>
      </c>
      <c r="U11" s="1">
        <v>84</v>
      </c>
      <c r="V11" s="1">
        <v>80</v>
      </c>
      <c r="W11" s="1">
        <v>82</v>
      </c>
      <c r="X11" s="1"/>
      <c r="Y11" s="1"/>
      <c r="Z11" s="1"/>
      <c r="AA11" s="1"/>
      <c r="AB11" s="1"/>
      <c r="AC11" s="1"/>
      <c r="AD11" s="1"/>
      <c r="AE11" s="18"/>
      <c r="AF11" s="1">
        <v>82</v>
      </c>
      <c r="AG11" s="1">
        <v>84</v>
      </c>
      <c r="AH11" s="1">
        <v>84</v>
      </c>
      <c r="AI11" s="1">
        <v>86</v>
      </c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9" t="s">
        <v>56</v>
      </c>
      <c r="FD11" s="49"/>
      <c r="FE11" s="49"/>
      <c r="FG11" s="48" t="s">
        <v>57</v>
      </c>
      <c r="FH11" s="48"/>
      <c r="FI11" s="48"/>
    </row>
    <row r="12" spans="1:167" x14ac:dyDescent="0.25">
      <c r="A12" s="19">
        <v>2</v>
      </c>
      <c r="B12" s="19">
        <v>145098</v>
      </c>
      <c r="C12" s="19" t="s">
        <v>228</v>
      </c>
      <c r="D12" s="18"/>
      <c r="E12" s="28">
        <f t="shared" si="0"/>
        <v>86</v>
      </c>
      <c r="F12" s="28" t="str">
        <f t="shared" si="1"/>
        <v>A</v>
      </c>
      <c r="G12" s="28">
        <f t="shared" si="2"/>
        <v>86</v>
      </c>
      <c r="H12" s="28" t="str">
        <f t="shared" si="3"/>
        <v>A</v>
      </c>
      <c r="I12" s="36">
        <v>1</v>
      </c>
      <c r="J12" s="28" t="str">
        <f t="shared" si="4"/>
        <v>Memiliki kemampuan memahami ragam gerak dasar tari berdasarkan hitungan maupun iringan, namun perlu peningkatan dalam memahami bentuk, jenis, nilai estetika dalam kritik tari</v>
      </c>
      <c r="K12" s="28">
        <f t="shared" si="5"/>
        <v>87</v>
      </c>
      <c r="L12" s="28" t="str">
        <f t="shared" si="6"/>
        <v>A</v>
      </c>
      <c r="M12" s="28">
        <f t="shared" si="7"/>
        <v>87</v>
      </c>
      <c r="N12" s="28" t="str">
        <f t="shared" si="8"/>
        <v>A</v>
      </c>
      <c r="O12" s="36">
        <v>1</v>
      </c>
      <c r="P12" s="28" t="str">
        <f t="shared" si="9"/>
        <v>Sangat terampil memeragakan gerak dasar tari sesuai dengan hitungan maupun iringan serta mengkomunikasikan kritik tari secara lisan maupun tulisan.</v>
      </c>
      <c r="Q12" s="39"/>
      <c r="R12" s="39" t="s">
        <v>343</v>
      </c>
      <c r="S12" s="18"/>
      <c r="T12" s="1">
        <v>86</v>
      </c>
      <c r="U12" s="1">
        <v>88</v>
      </c>
      <c r="V12" s="1">
        <v>84</v>
      </c>
      <c r="W12" s="1">
        <v>86</v>
      </c>
      <c r="X12" s="1"/>
      <c r="Y12" s="1"/>
      <c r="Z12" s="1"/>
      <c r="AA12" s="1"/>
      <c r="AB12" s="1"/>
      <c r="AC12" s="1"/>
      <c r="AD12" s="1"/>
      <c r="AE12" s="18"/>
      <c r="AF12" s="1">
        <v>86</v>
      </c>
      <c r="AG12" s="1">
        <v>84</v>
      </c>
      <c r="AH12" s="1">
        <v>88</v>
      </c>
      <c r="AI12" s="1">
        <v>90</v>
      </c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145114</v>
      </c>
      <c r="C13" s="19" t="s">
        <v>229</v>
      </c>
      <c r="D13" s="18"/>
      <c r="E13" s="28">
        <f t="shared" si="0"/>
        <v>85</v>
      </c>
      <c r="F13" s="28" t="str">
        <f t="shared" si="1"/>
        <v>A</v>
      </c>
      <c r="G13" s="28">
        <f t="shared" si="2"/>
        <v>85</v>
      </c>
      <c r="H13" s="28" t="str">
        <f t="shared" si="3"/>
        <v>A</v>
      </c>
      <c r="I13" s="36">
        <v>1</v>
      </c>
      <c r="J13" s="28" t="str">
        <f t="shared" si="4"/>
        <v>Memiliki kemampuan memahami ragam gerak dasar tari berdasarkan hitungan maupun iringan, namun perlu peningkatan dalam memahami bentuk, jenis, nilai estetika dalam kritik tari</v>
      </c>
      <c r="K13" s="28">
        <f t="shared" si="5"/>
        <v>86</v>
      </c>
      <c r="L13" s="28" t="str">
        <f t="shared" si="6"/>
        <v>A</v>
      </c>
      <c r="M13" s="28">
        <f t="shared" si="7"/>
        <v>86</v>
      </c>
      <c r="N13" s="28" t="str">
        <f t="shared" si="8"/>
        <v>A</v>
      </c>
      <c r="O13" s="36">
        <v>1</v>
      </c>
      <c r="P13" s="28" t="str">
        <f t="shared" si="9"/>
        <v>Sangat terampil memeragakan gerak dasar tari sesuai dengan hitungan maupun iringan serta mengkomunikasikan kritik tari secara lisan maupun tulisan.</v>
      </c>
      <c r="Q13" s="39"/>
      <c r="R13" s="39" t="s">
        <v>343</v>
      </c>
      <c r="S13" s="18"/>
      <c r="T13" s="1">
        <v>82</v>
      </c>
      <c r="U13" s="1">
        <v>89</v>
      </c>
      <c r="V13" s="1">
        <v>84</v>
      </c>
      <c r="W13" s="1">
        <v>86</v>
      </c>
      <c r="X13" s="1"/>
      <c r="Y13" s="1"/>
      <c r="Z13" s="1"/>
      <c r="AA13" s="1"/>
      <c r="AB13" s="1"/>
      <c r="AC13" s="1"/>
      <c r="AD13" s="1"/>
      <c r="AE13" s="18"/>
      <c r="AF13" s="1">
        <v>86</v>
      </c>
      <c r="AG13" s="1">
        <v>86</v>
      </c>
      <c r="AH13" s="1">
        <v>90</v>
      </c>
      <c r="AI13" s="1">
        <v>82</v>
      </c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3">
        <v>1</v>
      </c>
      <c r="FH13" s="44" t="s">
        <v>337</v>
      </c>
      <c r="FI13" s="45" t="s">
        <v>341</v>
      </c>
      <c r="FJ13" s="42">
        <v>62301</v>
      </c>
      <c r="FK13" s="42">
        <v>62311</v>
      </c>
    </row>
    <row r="14" spans="1:167" x14ac:dyDescent="0.25">
      <c r="A14" s="19">
        <v>4</v>
      </c>
      <c r="B14" s="19">
        <v>145130</v>
      </c>
      <c r="C14" s="19" t="s">
        <v>230</v>
      </c>
      <c r="D14" s="18"/>
      <c r="E14" s="28">
        <f t="shared" si="0"/>
        <v>80</v>
      </c>
      <c r="F14" s="28" t="str">
        <f t="shared" si="1"/>
        <v>B</v>
      </c>
      <c r="G14" s="28">
        <f t="shared" si="2"/>
        <v>80</v>
      </c>
      <c r="H14" s="28" t="str">
        <f t="shared" si="3"/>
        <v>B</v>
      </c>
      <c r="I14" s="36">
        <v>2</v>
      </c>
      <c r="J14" s="28" t="str">
        <f t="shared" si="4"/>
        <v>Memiliki kemampuan memahami bentuk, jenis, nilai estetika dalam kritik tari , namun perlu peningkatan dalam memahami ragam gerak dasar tari berdasarkan hitungan maupun iringan</v>
      </c>
      <c r="K14" s="28">
        <f t="shared" si="5"/>
        <v>86</v>
      </c>
      <c r="L14" s="28" t="str">
        <f t="shared" si="6"/>
        <v>A</v>
      </c>
      <c r="M14" s="28">
        <f t="shared" si="7"/>
        <v>86</v>
      </c>
      <c r="N14" s="28" t="str">
        <f t="shared" si="8"/>
        <v>A</v>
      </c>
      <c r="O14" s="36">
        <v>1</v>
      </c>
      <c r="P14" s="28" t="str">
        <f t="shared" si="9"/>
        <v>Sangat terampil memeragakan gerak dasar tari sesuai dengan hitungan maupun iringan serta mengkomunikasikan kritik tari secara lisan maupun tulisan.</v>
      </c>
      <c r="Q14" s="39"/>
      <c r="R14" s="39" t="s">
        <v>343</v>
      </c>
      <c r="S14" s="18"/>
      <c r="T14" s="1">
        <v>82</v>
      </c>
      <c r="U14" s="1">
        <v>74</v>
      </c>
      <c r="V14" s="1">
        <v>80</v>
      </c>
      <c r="W14" s="1">
        <v>82</v>
      </c>
      <c r="X14" s="1"/>
      <c r="Y14" s="1"/>
      <c r="Z14" s="1"/>
      <c r="AA14" s="1"/>
      <c r="AB14" s="1"/>
      <c r="AC14" s="1"/>
      <c r="AD14" s="1"/>
      <c r="AE14" s="18"/>
      <c r="AF14" s="1">
        <v>86</v>
      </c>
      <c r="AG14" s="1">
        <v>88</v>
      </c>
      <c r="AH14" s="1">
        <v>82</v>
      </c>
      <c r="AI14" s="1">
        <v>88</v>
      </c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3"/>
      <c r="FH14" s="44"/>
      <c r="FI14" s="44"/>
      <c r="FJ14" s="42"/>
      <c r="FK14" s="42"/>
    </row>
    <row r="15" spans="1:167" x14ac:dyDescent="0.25">
      <c r="A15" s="19">
        <v>5</v>
      </c>
      <c r="B15" s="19">
        <v>145146</v>
      </c>
      <c r="C15" s="19" t="s">
        <v>231</v>
      </c>
      <c r="D15" s="18"/>
      <c r="E15" s="28">
        <f t="shared" si="0"/>
        <v>83</v>
      </c>
      <c r="F15" s="28" t="str">
        <f t="shared" si="1"/>
        <v>B</v>
      </c>
      <c r="G15" s="28">
        <f t="shared" si="2"/>
        <v>83</v>
      </c>
      <c r="H15" s="28" t="str">
        <f t="shared" si="3"/>
        <v>B</v>
      </c>
      <c r="I15" s="36">
        <v>2</v>
      </c>
      <c r="J15" s="28" t="str">
        <f t="shared" si="4"/>
        <v>Memiliki kemampuan memahami bentuk, jenis, nilai estetika dalam kritik tari , namun perlu peningkatan dalam memahami ragam gerak dasar tari berdasarkan hitungan maupun iringan</v>
      </c>
      <c r="K15" s="28">
        <f t="shared" si="5"/>
        <v>87</v>
      </c>
      <c r="L15" s="28" t="str">
        <f t="shared" si="6"/>
        <v>A</v>
      </c>
      <c r="M15" s="28">
        <f t="shared" si="7"/>
        <v>87</v>
      </c>
      <c r="N15" s="28" t="str">
        <f t="shared" si="8"/>
        <v>A</v>
      </c>
      <c r="O15" s="36">
        <v>1</v>
      </c>
      <c r="P15" s="28" t="str">
        <f t="shared" si="9"/>
        <v>Sangat terampil memeragakan gerak dasar tari sesuai dengan hitungan maupun iringan serta mengkomunikasikan kritik tari secara lisan maupun tulisan.</v>
      </c>
      <c r="Q15" s="39"/>
      <c r="R15" s="39" t="s">
        <v>343</v>
      </c>
      <c r="S15" s="18"/>
      <c r="T15" s="1">
        <v>84</v>
      </c>
      <c r="U15" s="1">
        <v>85</v>
      </c>
      <c r="V15" s="1">
        <v>80</v>
      </c>
      <c r="W15" s="1">
        <v>82</v>
      </c>
      <c r="X15" s="1"/>
      <c r="Y15" s="1"/>
      <c r="Z15" s="1"/>
      <c r="AA15" s="1"/>
      <c r="AB15" s="1"/>
      <c r="AC15" s="1"/>
      <c r="AD15" s="1"/>
      <c r="AE15" s="18"/>
      <c r="AF15" s="1">
        <v>88</v>
      </c>
      <c r="AG15" s="1">
        <v>88</v>
      </c>
      <c r="AH15" s="1">
        <v>86</v>
      </c>
      <c r="AI15" s="1">
        <v>86</v>
      </c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3">
        <v>2</v>
      </c>
      <c r="FH15" s="44" t="s">
        <v>338</v>
      </c>
      <c r="FI15" s="45" t="s">
        <v>340</v>
      </c>
      <c r="FJ15" s="42">
        <v>62302</v>
      </c>
      <c r="FK15" s="42">
        <v>62312</v>
      </c>
    </row>
    <row r="16" spans="1:167" x14ac:dyDescent="0.25">
      <c r="A16" s="19">
        <v>6</v>
      </c>
      <c r="B16" s="19">
        <v>145162</v>
      </c>
      <c r="C16" s="19" t="s">
        <v>232</v>
      </c>
      <c r="D16" s="18"/>
      <c r="E16" s="28">
        <f t="shared" si="0"/>
        <v>83</v>
      </c>
      <c r="F16" s="28" t="str">
        <f t="shared" si="1"/>
        <v>B</v>
      </c>
      <c r="G16" s="28">
        <f t="shared" si="2"/>
        <v>83</v>
      </c>
      <c r="H16" s="28" t="str">
        <f t="shared" si="3"/>
        <v>B</v>
      </c>
      <c r="I16" s="36">
        <v>2</v>
      </c>
      <c r="J16" s="28" t="str">
        <f t="shared" si="4"/>
        <v>Memiliki kemampuan memahami bentuk, jenis, nilai estetika dalam kritik tari , namun perlu peningkatan dalam memahami ragam gerak dasar tari berdasarkan hitungan maupun iringan</v>
      </c>
      <c r="K16" s="28">
        <f t="shared" si="5"/>
        <v>86</v>
      </c>
      <c r="L16" s="28" t="str">
        <f t="shared" si="6"/>
        <v>A</v>
      </c>
      <c r="M16" s="28">
        <f t="shared" si="7"/>
        <v>86</v>
      </c>
      <c r="N16" s="28" t="str">
        <f t="shared" si="8"/>
        <v>A</v>
      </c>
      <c r="O16" s="36">
        <v>1</v>
      </c>
      <c r="P16" s="28" t="str">
        <f t="shared" si="9"/>
        <v>Sangat terampil memeragakan gerak dasar tari sesuai dengan hitungan maupun iringan serta mengkomunikasikan kritik tari secara lisan maupun tulisan.</v>
      </c>
      <c r="Q16" s="39"/>
      <c r="R16" s="39" t="s">
        <v>343</v>
      </c>
      <c r="S16" s="18"/>
      <c r="T16" s="1">
        <v>78</v>
      </c>
      <c r="U16" s="1">
        <v>92</v>
      </c>
      <c r="V16" s="1">
        <v>80</v>
      </c>
      <c r="W16" s="1">
        <v>80</v>
      </c>
      <c r="X16" s="1"/>
      <c r="Y16" s="1"/>
      <c r="Z16" s="1"/>
      <c r="AA16" s="1"/>
      <c r="AB16" s="1"/>
      <c r="AC16" s="1"/>
      <c r="AD16" s="1"/>
      <c r="AE16" s="18"/>
      <c r="AF16" s="1">
        <v>86</v>
      </c>
      <c r="AG16" s="1">
        <v>84</v>
      </c>
      <c r="AH16" s="1">
        <v>84</v>
      </c>
      <c r="AI16" s="1">
        <v>90</v>
      </c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3"/>
      <c r="FH16" s="44"/>
      <c r="FI16" s="44"/>
      <c r="FJ16" s="42"/>
      <c r="FK16" s="42"/>
    </row>
    <row r="17" spans="1:167" x14ac:dyDescent="0.25">
      <c r="A17" s="19">
        <v>7</v>
      </c>
      <c r="B17" s="19">
        <v>145178</v>
      </c>
      <c r="C17" s="19" t="s">
        <v>233</v>
      </c>
      <c r="D17" s="18"/>
      <c r="E17" s="28">
        <f t="shared" si="0"/>
        <v>80</v>
      </c>
      <c r="F17" s="28" t="str">
        <f t="shared" si="1"/>
        <v>B</v>
      </c>
      <c r="G17" s="28">
        <f t="shared" si="2"/>
        <v>80</v>
      </c>
      <c r="H17" s="28" t="str">
        <f t="shared" si="3"/>
        <v>B</v>
      </c>
      <c r="I17" s="36">
        <v>2</v>
      </c>
      <c r="J17" s="28" t="str">
        <f t="shared" si="4"/>
        <v>Memiliki kemampuan memahami bentuk, jenis, nilai estetika dalam kritik tari , namun perlu peningkatan dalam memahami ragam gerak dasar tari berdasarkan hitungan maupun iringan</v>
      </c>
      <c r="K17" s="28">
        <f t="shared" si="5"/>
        <v>84</v>
      </c>
      <c r="L17" s="28" t="str">
        <f t="shared" si="6"/>
        <v>B</v>
      </c>
      <c r="M17" s="28">
        <f t="shared" si="7"/>
        <v>84</v>
      </c>
      <c r="N17" s="28" t="str">
        <f t="shared" si="8"/>
        <v>B</v>
      </c>
      <c r="O17" s="36">
        <v>1</v>
      </c>
      <c r="P17" s="28" t="str">
        <f t="shared" si="9"/>
        <v>Sangat terampil memeragakan gerak dasar tari sesuai dengan hitungan maupun iringan serta mengkomunikasikan kritik tari secara lisan maupun tulisan.</v>
      </c>
      <c r="Q17" s="39"/>
      <c r="R17" s="39" t="s">
        <v>343</v>
      </c>
      <c r="S17" s="18"/>
      <c r="T17" s="1">
        <v>80</v>
      </c>
      <c r="U17" s="1">
        <v>74</v>
      </c>
      <c r="V17" s="1">
        <v>80</v>
      </c>
      <c r="W17" s="1">
        <v>84</v>
      </c>
      <c r="X17" s="1"/>
      <c r="Y17" s="1"/>
      <c r="Z17" s="1"/>
      <c r="AA17" s="1"/>
      <c r="AB17" s="1"/>
      <c r="AC17" s="1"/>
      <c r="AD17" s="1"/>
      <c r="AE17" s="18"/>
      <c r="AF17" s="1">
        <v>84</v>
      </c>
      <c r="AG17" s="1">
        <v>82</v>
      </c>
      <c r="AH17" s="1">
        <v>86</v>
      </c>
      <c r="AI17" s="1">
        <v>84</v>
      </c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3">
        <v>3</v>
      </c>
      <c r="FH17" s="44" t="s">
        <v>339</v>
      </c>
      <c r="FI17" s="45" t="s">
        <v>342</v>
      </c>
      <c r="FJ17" s="42">
        <v>62303</v>
      </c>
      <c r="FK17" s="42">
        <v>62313</v>
      </c>
    </row>
    <row r="18" spans="1:167" x14ac:dyDescent="0.25">
      <c r="A18" s="19">
        <v>8</v>
      </c>
      <c r="B18" s="19">
        <v>145194</v>
      </c>
      <c r="C18" s="19" t="s">
        <v>234</v>
      </c>
      <c r="D18" s="18"/>
      <c r="E18" s="28">
        <f t="shared" si="0"/>
        <v>80</v>
      </c>
      <c r="F18" s="28" t="str">
        <f t="shared" si="1"/>
        <v>B</v>
      </c>
      <c r="G18" s="28">
        <f t="shared" si="2"/>
        <v>80</v>
      </c>
      <c r="H18" s="28" t="str">
        <f t="shared" si="3"/>
        <v>B</v>
      </c>
      <c r="I18" s="36">
        <v>2</v>
      </c>
      <c r="J18" s="28" t="str">
        <f t="shared" si="4"/>
        <v>Memiliki kemampuan memahami bentuk, jenis, nilai estetika dalam kritik tari , namun perlu peningkatan dalam memahami ragam gerak dasar tari berdasarkan hitungan maupun iringan</v>
      </c>
      <c r="K18" s="28">
        <f t="shared" si="5"/>
        <v>85.5</v>
      </c>
      <c r="L18" s="28" t="str">
        <f t="shared" si="6"/>
        <v>A</v>
      </c>
      <c r="M18" s="28">
        <f t="shared" si="7"/>
        <v>85.5</v>
      </c>
      <c r="N18" s="28" t="str">
        <f t="shared" si="8"/>
        <v>A</v>
      </c>
      <c r="O18" s="36">
        <v>1</v>
      </c>
      <c r="P18" s="28" t="str">
        <f t="shared" si="9"/>
        <v>Sangat terampil memeragakan gerak dasar tari sesuai dengan hitungan maupun iringan serta mengkomunikasikan kritik tari secara lisan maupun tulisan.</v>
      </c>
      <c r="Q18" s="39"/>
      <c r="R18" s="39" t="s">
        <v>343</v>
      </c>
      <c r="S18" s="18"/>
      <c r="T18" s="1">
        <v>84</v>
      </c>
      <c r="U18" s="1">
        <v>70</v>
      </c>
      <c r="V18" s="1">
        <v>80</v>
      </c>
      <c r="W18" s="1">
        <v>86</v>
      </c>
      <c r="X18" s="1"/>
      <c r="Y18" s="1"/>
      <c r="Z18" s="1"/>
      <c r="AA18" s="1"/>
      <c r="AB18" s="1"/>
      <c r="AC18" s="1"/>
      <c r="AD18" s="1"/>
      <c r="AE18" s="18"/>
      <c r="AF18" s="1">
        <v>86</v>
      </c>
      <c r="AG18" s="1">
        <v>86</v>
      </c>
      <c r="AH18" s="1">
        <v>88</v>
      </c>
      <c r="AI18" s="1">
        <v>82</v>
      </c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3"/>
      <c r="FH18" s="44"/>
      <c r="FI18" s="44"/>
      <c r="FJ18" s="42"/>
      <c r="FK18" s="42"/>
    </row>
    <row r="19" spans="1:167" x14ac:dyDescent="0.25">
      <c r="A19" s="19">
        <v>9</v>
      </c>
      <c r="B19" s="19">
        <v>145210</v>
      </c>
      <c r="C19" s="19" t="s">
        <v>235</v>
      </c>
      <c r="D19" s="18"/>
      <c r="E19" s="28">
        <f t="shared" si="0"/>
        <v>83</v>
      </c>
      <c r="F19" s="28" t="str">
        <f t="shared" si="1"/>
        <v>B</v>
      </c>
      <c r="G19" s="28">
        <f t="shared" si="2"/>
        <v>83</v>
      </c>
      <c r="H19" s="28" t="str">
        <f t="shared" si="3"/>
        <v>B</v>
      </c>
      <c r="I19" s="36">
        <v>2</v>
      </c>
      <c r="J19" s="28" t="str">
        <f t="shared" si="4"/>
        <v>Memiliki kemampuan memahami bentuk, jenis, nilai estetika dalam kritik tari , namun perlu peningkatan dalam memahami ragam gerak dasar tari berdasarkan hitungan maupun iringan</v>
      </c>
      <c r="K19" s="28">
        <f t="shared" si="5"/>
        <v>86.5</v>
      </c>
      <c r="L19" s="28" t="str">
        <f t="shared" si="6"/>
        <v>A</v>
      </c>
      <c r="M19" s="28">
        <f t="shared" si="7"/>
        <v>86.5</v>
      </c>
      <c r="N19" s="28" t="str">
        <f t="shared" si="8"/>
        <v>A</v>
      </c>
      <c r="O19" s="36">
        <v>1</v>
      </c>
      <c r="P19" s="28" t="str">
        <f t="shared" si="9"/>
        <v>Sangat terampil memeragakan gerak dasar tari sesuai dengan hitungan maupun iringan serta mengkomunikasikan kritik tari secara lisan maupun tulisan.</v>
      </c>
      <c r="Q19" s="39"/>
      <c r="R19" s="39" t="s">
        <v>343</v>
      </c>
      <c r="S19" s="18"/>
      <c r="T19" s="1">
        <v>84</v>
      </c>
      <c r="U19" s="1">
        <v>79</v>
      </c>
      <c r="V19" s="1">
        <v>80</v>
      </c>
      <c r="W19" s="1">
        <v>88</v>
      </c>
      <c r="X19" s="1"/>
      <c r="Y19" s="1"/>
      <c r="Z19" s="1"/>
      <c r="AA19" s="1"/>
      <c r="AB19" s="1"/>
      <c r="AC19" s="1"/>
      <c r="AD19" s="1"/>
      <c r="AE19" s="18"/>
      <c r="AF19" s="1">
        <v>86</v>
      </c>
      <c r="AG19" s="1">
        <v>86</v>
      </c>
      <c r="AH19" s="1">
        <v>88</v>
      </c>
      <c r="AI19" s="1">
        <v>86</v>
      </c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3">
        <v>4</v>
      </c>
      <c r="FH19" s="44"/>
      <c r="FI19" s="44"/>
      <c r="FJ19" s="42">
        <v>62304</v>
      </c>
      <c r="FK19" s="42">
        <v>62314</v>
      </c>
    </row>
    <row r="20" spans="1:167" x14ac:dyDescent="0.25">
      <c r="A20" s="19">
        <v>10</v>
      </c>
      <c r="B20" s="19">
        <v>145226</v>
      </c>
      <c r="C20" s="19" t="s">
        <v>236</v>
      </c>
      <c r="D20" s="18"/>
      <c r="E20" s="28">
        <f t="shared" si="0"/>
        <v>82</v>
      </c>
      <c r="F20" s="28" t="str">
        <f t="shared" si="1"/>
        <v>B</v>
      </c>
      <c r="G20" s="28">
        <f t="shared" si="2"/>
        <v>82</v>
      </c>
      <c r="H20" s="28" t="str">
        <f t="shared" si="3"/>
        <v>B</v>
      </c>
      <c r="I20" s="36">
        <v>2</v>
      </c>
      <c r="J20" s="28" t="str">
        <f t="shared" si="4"/>
        <v>Memiliki kemampuan memahami bentuk, jenis, nilai estetika dalam kritik tari , namun perlu peningkatan dalam memahami ragam gerak dasar tari berdasarkan hitungan maupun iringan</v>
      </c>
      <c r="K20" s="28">
        <f t="shared" si="5"/>
        <v>82</v>
      </c>
      <c r="L20" s="28" t="str">
        <f t="shared" si="6"/>
        <v>B</v>
      </c>
      <c r="M20" s="28">
        <f t="shared" si="7"/>
        <v>82</v>
      </c>
      <c r="N20" s="28" t="str">
        <f t="shared" si="8"/>
        <v>B</v>
      </c>
      <c r="O20" s="36">
        <v>1</v>
      </c>
      <c r="P20" s="28" t="str">
        <f t="shared" si="9"/>
        <v>Sangat terampil memeragakan gerak dasar tari sesuai dengan hitungan maupun iringan serta mengkomunikasikan kritik tari secara lisan maupun tulisan.</v>
      </c>
      <c r="Q20" s="39"/>
      <c r="R20" s="39" t="s">
        <v>343</v>
      </c>
      <c r="S20" s="18"/>
      <c r="T20" s="1">
        <v>80</v>
      </c>
      <c r="U20" s="1">
        <v>89</v>
      </c>
      <c r="V20" s="1">
        <v>80</v>
      </c>
      <c r="W20" s="1">
        <v>80</v>
      </c>
      <c r="X20" s="1"/>
      <c r="Y20" s="1"/>
      <c r="Z20" s="1"/>
      <c r="AA20" s="1"/>
      <c r="AB20" s="1"/>
      <c r="AC20" s="1"/>
      <c r="AD20" s="1"/>
      <c r="AE20" s="18"/>
      <c r="AF20" s="1">
        <v>82</v>
      </c>
      <c r="AG20" s="1">
        <v>80</v>
      </c>
      <c r="AH20" s="1">
        <v>82</v>
      </c>
      <c r="AI20" s="1">
        <v>84</v>
      </c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3"/>
      <c r="FH20" s="44"/>
      <c r="FI20" s="44"/>
      <c r="FJ20" s="42"/>
      <c r="FK20" s="42"/>
    </row>
    <row r="21" spans="1:167" x14ac:dyDescent="0.25">
      <c r="A21" s="19">
        <v>11</v>
      </c>
      <c r="B21" s="19">
        <v>145242</v>
      </c>
      <c r="C21" s="19" t="s">
        <v>237</v>
      </c>
      <c r="D21" s="18"/>
      <c r="E21" s="28">
        <f t="shared" si="0"/>
        <v>81</v>
      </c>
      <c r="F21" s="28" t="str">
        <f t="shared" si="1"/>
        <v>B</v>
      </c>
      <c r="G21" s="28">
        <f t="shared" si="2"/>
        <v>81</v>
      </c>
      <c r="H21" s="28" t="str">
        <f t="shared" si="3"/>
        <v>B</v>
      </c>
      <c r="I21" s="36">
        <v>2</v>
      </c>
      <c r="J21" s="28" t="str">
        <f t="shared" si="4"/>
        <v>Memiliki kemampuan memahami bentuk, jenis, nilai estetika dalam kritik tari , namun perlu peningkatan dalam memahami ragam gerak dasar tari berdasarkan hitungan maupun iringan</v>
      </c>
      <c r="K21" s="28">
        <f t="shared" si="5"/>
        <v>83</v>
      </c>
      <c r="L21" s="28" t="str">
        <f t="shared" si="6"/>
        <v>B</v>
      </c>
      <c r="M21" s="28">
        <f t="shared" si="7"/>
        <v>83</v>
      </c>
      <c r="N21" s="28" t="str">
        <f t="shared" si="8"/>
        <v>B</v>
      </c>
      <c r="O21" s="36">
        <v>1</v>
      </c>
      <c r="P21" s="28" t="str">
        <f t="shared" si="9"/>
        <v>Sangat terampil memeragakan gerak dasar tari sesuai dengan hitungan maupun iringan serta mengkomunikasikan kritik tari secara lisan maupun tulisan.</v>
      </c>
      <c r="Q21" s="39"/>
      <c r="R21" s="39" t="s">
        <v>343</v>
      </c>
      <c r="S21" s="18"/>
      <c r="T21" s="1">
        <v>78</v>
      </c>
      <c r="U21" s="1">
        <v>77</v>
      </c>
      <c r="V21" s="1">
        <v>84</v>
      </c>
      <c r="W21" s="1">
        <v>86</v>
      </c>
      <c r="X21" s="1"/>
      <c r="Y21" s="1"/>
      <c r="Z21" s="1"/>
      <c r="AA21" s="1"/>
      <c r="AB21" s="1"/>
      <c r="AC21" s="1"/>
      <c r="AD21" s="1"/>
      <c r="AE21" s="18"/>
      <c r="AF21" s="1">
        <v>82</v>
      </c>
      <c r="AG21" s="1">
        <v>84</v>
      </c>
      <c r="AH21" s="1">
        <v>82</v>
      </c>
      <c r="AI21" s="1">
        <v>84</v>
      </c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3">
        <v>5</v>
      </c>
      <c r="FH21" s="44"/>
      <c r="FI21" s="44"/>
      <c r="FJ21" s="42">
        <v>62305</v>
      </c>
      <c r="FK21" s="42">
        <v>62315</v>
      </c>
    </row>
    <row r="22" spans="1:167" x14ac:dyDescent="0.25">
      <c r="A22" s="19">
        <v>12</v>
      </c>
      <c r="B22" s="19">
        <v>145258</v>
      </c>
      <c r="C22" s="19" t="s">
        <v>238</v>
      </c>
      <c r="D22" s="18"/>
      <c r="E22" s="28">
        <f t="shared" si="0"/>
        <v>86</v>
      </c>
      <c r="F22" s="28" t="str">
        <f t="shared" si="1"/>
        <v>A</v>
      </c>
      <c r="G22" s="28">
        <f t="shared" si="2"/>
        <v>86</v>
      </c>
      <c r="H22" s="28" t="str">
        <f t="shared" si="3"/>
        <v>A</v>
      </c>
      <c r="I22" s="36">
        <v>1</v>
      </c>
      <c r="J22" s="28" t="str">
        <f t="shared" si="4"/>
        <v>Memiliki kemampuan memahami ragam gerak dasar tari berdasarkan hitungan maupun iringan, namun perlu peningkatan dalam memahami bentuk, jenis, nilai estetika dalam kritik tari</v>
      </c>
      <c r="K22" s="28">
        <f t="shared" si="5"/>
        <v>85.5</v>
      </c>
      <c r="L22" s="28" t="str">
        <f t="shared" si="6"/>
        <v>A</v>
      </c>
      <c r="M22" s="28">
        <f t="shared" si="7"/>
        <v>85.5</v>
      </c>
      <c r="N22" s="28" t="str">
        <f t="shared" si="8"/>
        <v>A</v>
      </c>
      <c r="O22" s="36">
        <v>1</v>
      </c>
      <c r="P22" s="28" t="str">
        <f t="shared" si="9"/>
        <v>Sangat terampil memeragakan gerak dasar tari sesuai dengan hitungan maupun iringan serta mengkomunikasikan kritik tari secara lisan maupun tulisan.</v>
      </c>
      <c r="Q22" s="39"/>
      <c r="R22" s="39" t="s">
        <v>343</v>
      </c>
      <c r="S22" s="18"/>
      <c r="T22" s="1">
        <v>84</v>
      </c>
      <c r="U22" s="1">
        <v>89</v>
      </c>
      <c r="V22" s="1">
        <v>84</v>
      </c>
      <c r="W22" s="1">
        <v>88</v>
      </c>
      <c r="X22" s="1"/>
      <c r="Y22" s="1"/>
      <c r="Z22" s="1"/>
      <c r="AA22" s="1"/>
      <c r="AB22" s="1"/>
      <c r="AC22" s="1"/>
      <c r="AD22" s="1"/>
      <c r="AE22" s="18"/>
      <c r="AF22" s="1">
        <v>82</v>
      </c>
      <c r="AG22" s="1">
        <v>86</v>
      </c>
      <c r="AH22" s="1">
        <v>90</v>
      </c>
      <c r="AI22" s="1">
        <v>84</v>
      </c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3"/>
      <c r="FH22" s="44"/>
      <c r="FI22" s="44"/>
      <c r="FJ22" s="42"/>
      <c r="FK22" s="42"/>
    </row>
    <row r="23" spans="1:167" x14ac:dyDescent="0.25">
      <c r="A23" s="19">
        <v>13</v>
      </c>
      <c r="B23" s="19">
        <v>145274</v>
      </c>
      <c r="C23" s="19" t="s">
        <v>239</v>
      </c>
      <c r="D23" s="18"/>
      <c r="E23" s="28">
        <f t="shared" si="0"/>
        <v>83</v>
      </c>
      <c r="F23" s="28" t="str">
        <f t="shared" si="1"/>
        <v>B</v>
      </c>
      <c r="G23" s="28">
        <f t="shared" si="2"/>
        <v>83</v>
      </c>
      <c r="H23" s="28" t="str">
        <f t="shared" si="3"/>
        <v>B</v>
      </c>
      <c r="I23" s="36">
        <v>2</v>
      </c>
      <c r="J23" s="28" t="str">
        <f t="shared" si="4"/>
        <v>Memiliki kemampuan memahami bentuk, jenis, nilai estetika dalam kritik tari , namun perlu peningkatan dalam memahami ragam gerak dasar tari berdasarkan hitungan maupun iringan</v>
      </c>
      <c r="K23" s="28">
        <f t="shared" si="5"/>
        <v>83</v>
      </c>
      <c r="L23" s="28" t="str">
        <f t="shared" si="6"/>
        <v>B</v>
      </c>
      <c r="M23" s="28">
        <f t="shared" si="7"/>
        <v>83</v>
      </c>
      <c r="N23" s="28" t="str">
        <f t="shared" si="8"/>
        <v>B</v>
      </c>
      <c r="O23" s="36">
        <v>1</v>
      </c>
      <c r="P23" s="28" t="str">
        <f t="shared" si="9"/>
        <v>Sangat terampil memeragakan gerak dasar tari sesuai dengan hitungan maupun iringan serta mengkomunikasikan kritik tari secara lisan maupun tulisan.</v>
      </c>
      <c r="Q23" s="39"/>
      <c r="R23" s="39" t="s">
        <v>343</v>
      </c>
      <c r="S23" s="18"/>
      <c r="T23" s="1">
        <v>80</v>
      </c>
      <c r="U23" s="1">
        <v>88</v>
      </c>
      <c r="V23" s="1">
        <v>80</v>
      </c>
      <c r="W23" s="1">
        <v>84</v>
      </c>
      <c r="X23" s="1"/>
      <c r="Y23" s="1"/>
      <c r="Z23" s="1"/>
      <c r="AA23" s="1"/>
      <c r="AB23" s="1"/>
      <c r="AC23" s="1"/>
      <c r="AD23" s="1"/>
      <c r="AE23" s="18"/>
      <c r="AF23" s="1">
        <v>86</v>
      </c>
      <c r="AG23" s="1">
        <v>82</v>
      </c>
      <c r="AH23" s="1">
        <v>82</v>
      </c>
      <c r="AI23" s="1">
        <v>82</v>
      </c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3">
        <v>6</v>
      </c>
      <c r="FH23" s="44"/>
      <c r="FI23" s="44"/>
      <c r="FJ23" s="42">
        <v>62306</v>
      </c>
      <c r="FK23" s="42">
        <v>62316</v>
      </c>
    </row>
    <row r="24" spans="1:167" x14ac:dyDescent="0.25">
      <c r="A24" s="19">
        <v>14</v>
      </c>
      <c r="B24" s="19">
        <v>145290</v>
      </c>
      <c r="C24" s="19" t="s">
        <v>240</v>
      </c>
      <c r="D24" s="18"/>
      <c r="E24" s="28">
        <f t="shared" si="0"/>
        <v>84</v>
      </c>
      <c r="F24" s="28" t="str">
        <f t="shared" si="1"/>
        <v>B</v>
      </c>
      <c r="G24" s="28">
        <f t="shared" si="2"/>
        <v>84</v>
      </c>
      <c r="H24" s="28" t="str">
        <f t="shared" si="3"/>
        <v>B</v>
      </c>
      <c r="I24" s="36">
        <v>2</v>
      </c>
      <c r="J24" s="28" t="str">
        <f t="shared" si="4"/>
        <v>Memiliki kemampuan memahami bentuk, jenis, nilai estetika dalam kritik tari , namun perlu peningkatan dalam memahami ragam gerak dasar tari berdasarkan hitungan maupun iringan</v>
      </c>
      <c r="K24" s="28">
        <f t="shared" si="5"/>
        <v>85</v>
      </c>
      <c r="L24" s="28" t="str">
        <f t="shared" si="6"/>
        <v>A</v>
      </c>
      <c r="M24" s="28">
        <f t="shared" si="7"/>
        <v>85</v>
      </c>
      <c r="N24" s="28" t="str">
        <f t="shared" si="8"/>
        <v>A</v>
      </c>
      <c r="O24" s="36">
        <v>1</v>
      </c>
      <c r="P24" s="28" t="str">
        <f t="shared" si="9"/>
        <v>Sangat terampil memeragakan gerak dasar tari sesuai dengan hitungan maupun iringan serta mengkomunikasikan kritik tari secara lisan maupun tulisan.</v>
      </c>
      <c r="Q24" s="39"/>
      <c r="R24" s="39" t="s">
        <v>343</v>
      </c>
      <c r="S24" s="18"/>
      <c r="T24" s="1">
        <v>84</v>
      </c>
      <c r="U24" s="1">
        <v>87</v>
      </c>
      <c r="V24" s="1">
        <v>84</v>
      </c>
      <c r="W24" s="1">
        <v>82</v>
      </c>
      <c r="X24" s="1"/>
      <c r="Y24" s="1"/>
      <c r="Z24" s="1"/>
      <c r="AA24" s="1"/>
      <c r="AB24" s="1"/>
      <c r="AC24" s="1"/>
      <c r="AD24" s="1"/>
      <c r="AE24" s="18"/>
      <c r="AF24" s="1">
        <v>82</v>
      </c>
      <c r="AG24" s="1">
        <v>82</v>
      </c>
      <c r="AH24" s="1">
        <v>88</v>
      </c>
      <c r="AI24" s="1">
        <v>88</v>
      </c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3"/>
      <c r="FH24" s="44"/>
      <c r="FI24" s="44"/>
      <c r="FJ24" s="42"/>
      <c r="FK24" s="42"/>
    </row>
    <row r="25" spans="1:167" x14ac:dyDescent="0.25">
      <c r="A25" s="19">
        <v>15</v>
      </c>
      <c r="B25" s="19">
        <v>145306</v>
      </c>
      <c r="C25" s="19" t="s">
        <v>241</v>
      </c>
      <c r="D25" s="18"/>
      <c r="E25" s="28">
        <f t="shared" si="0"/>
        <v>83</v>
      </c>
      <c r="F25" s="28" t="str">
        <f t="shared" si="1"/>
        <v>B</v>
      </c>
      <c r="G25" s="28">
        <f t="shared" si="2"/>
        <v>83</v>
      </c>
      <c r="H25" s="28" t="str">
        <f t="shared" si="3"/>
        <v>B</v>
      </c>
      <c r="I25" s="36">
        <v>2</v>
      </c>
      <c r="J25" s="28" t="str">
        <f t="shared" si="4"/>
        <v>Memiliki kemampuan memahami bentuk, jenis, nilai estetika dalam kritik tari , namun perlu peningkatan dalam memahami ragam gerak dasar tari berdasarkan hitungan maupun iringan</v>
      </c>
      <c r="K25" s="28">
        <f t="shared" si="5"/>
        <v>85</v>
      </c>
      <c r="L25" s="28" t="str">
        <f t="shared" si="6"/>
        <v>A</v>
      </c>
      <c r="M25" s="28">
        <f t="shared" si="7"/>
        <v>85</v>
      </c>
      <c r="N25" s="28" t="str">
        <f t="shared" si="8"/>
        <v>A</v>
      </c>
      <c r="O25" s="36">
        <v>1</v>
      </c>
      <c r="P25" s="28" t="str">
        <f t="shared" si="9"/>
        <v>Sangat terampil memeragakan gerak dasar tari sesuai dengan hitungan maupun iringan serta mengkomunikasikan kritik tari secara lisan maupun tulisan.</v>
      </c>
      <c r="Q25" s="39"/>
      <c r="R25" s="39" t="s">
        <v>343</v>
      </c>
      <c r="S25" s="18"/>
      <c r="T25" s="1">
        <v>78</v>
      </c>
      <c r="U25" s="1">
        <v>90</v>
      </c>
      <c r="V25" s="1">
        <v>80</v>
      </c>
      <c r="W25" s="1">
        <v>84</v>
      </c>
      <c r="X25" s="1"/>
      <c r="Y25" s="1"/>
      <c r="Z25" s="1"/>
      <c r="AA25" s="1"/>
      <c r="AB25" s="1"/>
      <c r="AC25" s="1"/>
      <c r="AD25" s="1"/>
      <c r="AE25" s="18"/>
      <c r="AF25" s="1">
        <v>84</v>
      </c>
      <c r="AG25" s="1">
        <v>84</v>
      </c>
      <c r="AH25" s="1">
        <v>88</v>
      </c>
      <c r="AI25" s="1">
        <v>84</v>
      </c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70" t="s">
        <v>80</v>
      </c>
      <c r="FD25" s="70"/>
      <c r="FE25" s="70"/>
      <c r="FG25" s="43">
        <v>7</v>
      </c>
      <c r="FH25" s="44"/>
      <c r="FI25" s="44"/>
      <c r="FJ25" s="42">
        <v>62307</v>
      </c>
      <c r="FK25" s="42">
        <v>62317</v>
      </c>
    </row>
    <row r="26" spans="1:167" x14ac:dyDescent="0.25">
      <c r="A26" s="19">
        <v>16</v>
      </c>
      <c r="B26" s="19">
        <v>145338</v>
      </c>
      <c r="C26" s="19" t="s">
        <v>242</v>
      </c>
      <c r="D26" s="18"/>
      <c r="E26" s="28">
        <f t="shared" si="0"/>
        <v>86</v>
      </c>
      <c r="F26" s="28" t="str">
        <f t="shared" si="1"/>
        <v>A</v>
      </c>
      <c r="G26" s="28">
        <f t="shared" si="2"/>
        <v>86</v>
      </c>
      <c r="H26" s="28" t="str">
        <f t="shared" si="3"/>
        <v>A</v>
      </c>
      <c r="I26" s="36">
        <v>1</v>
      </c>
      <c r="J26" s="28" t="str">
        <f t="shared" si="4"/>
        <v>Memiliki kemampuan memahami ragam gerak dasar tari berdasarkan hitungan maupun iringan, namun perlu peningkatan dalam memahami bentuk, jenis, nilai estetika dalam kritik tari</v>
      </c>
      <c r="K26" s="28">
        <f t="shared" si="5"/>
        <v>87.5</v>
      </c>
      <c r="L26" s="28" t="str">
        <f t="shared" si="6"/>
        <v>A</v>
      </c>
      <c r="M26" s="28">
        <f t="shared" si="7"/>
        <v>87.5</v>
      </c>
      <c r="N26" s="28" t="str">
        <f t="shared" si="8"/>
        <v>A</v>
      </c>
      <c r="O26" s="36">
        <v>1</v>
      </c>
      <c r="P26" s="28" t="str">
        <f t="shared" si="9"/>
        <v>Sangat terampil memeragakan gerak dasar tari sesuai dengan hitungan maupun iringan serta mengkomunikasikan kritik tari secara lisan maupun tulisan.</v>
      </c>
      <c r="Q26" s="39"/>
      <c r="R26" s="39" t="s">
        <v>343</v>
      </c>
      <c r="S26" s="18"/>
      <c r="T26" s="1">
        <v>86</v>
      </c>
      <c r="U26" s="1">
        <v>85</v>
      </c>
      <c r="V26" s="1">
        <v>86</v>
      </c>
      <c r="W26" s="1">
        <v>86</v>
      </c>
      <c r="X26" s="1"/>
      <c r="Y26" s="1"/>
      <c r="Z26" s="1"/>
      <c r="AA26" s="1"/>
      <c r="AB26" s="1"/>
      <c r="AC26" s="1"/>
      <c r="AD26" s="1"/>
      <c r="AE26" s="18"/>
      <c r="AF26" s="1">
        <v>86</v>
      </c>
      <c r="AG26" s="1">
        <v>86</v>
      </c>
      <c r="AH26" s="1">
        <v>88</v>
      </c>
      <c r="AI26" s="1">
        <v>90</v>
      </c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3"/>
      <c r="FH26" s="44"/>
      <c r="FI26" s="44"/>
      <c r="FJ26" s="42"/>
      <c r="FK26" s="42"/>
    </row>
    <row r="27" spans="1:167" x14ac:dyDescent="0.25">
      <c r="A27" s="19">
        <v>17</v>
      </c>
      <c r="B27" s="19">
        <v>145354</v>
      </c>
      <c r="C27" s="19" t="s">
        <v>243</v>
      </c>
      <c r="D27" s="18"/>
      <c r="E27" s="28">
        <f t="shared" si="0"/>
        <v>84</v>
      </c>
      <c r="F27" s="28" t="str">
        <f t="shared" si="1"/>
        <v>B</v>
      </c>
      <c r="G27" s="28">
        <f t="shared" si="2"/>
        <v>84</v>
      </c>
      <c r="H27" s="28" t="str">
        <f t="shared" si="3"/>
        <v>B</v>
      </c>
      <c r="I27" s="36">
        <v>2</v>
      </c>
      <c r="J27" s="28" t="str">
        <f t="shared" si="4"/>
        <v>Memiliki kemampuan memahami bentuk, jenis, nilai estetika dalam kritik tari , namun perlu peningkatan dalam memahami ragam gerak dasar tari berdasarkan hitungan maupun iringan</v>
      </c>
      <c r="K27" s="28">
        <f t="shared" si="5"/>
        <v>83</v>
      </c>
      <c r="L27" s="28" t="str">
        <f t="shared" si="6"/>
        <v>B</v>
      </c>
      <c r="M27" s="28">
        <f t="shared" si="7"/>
        <v>83</v>
      </c>
      <c r="N27" s="28" t="str">
        <f t="shared" si="8"/>
        <v>B</v>
      </c>
      <c r="O27" s="36">
        <v>1</v>
      </c>
      <c r="P27" s="28" t="str">
        <f t="shared" si="9"/>
        <v>Sangat terampil memeragakan gerak dasar tari sesuai dengan hitungan maupun iringan serta mengkomunikasikan kritik tari secara lisan maupun tulisan.</v>
      </c>
      <c r="Q27" s="39"/>
      <c r="R27" s="39" t="s">
        <v>343</v>
      </c>
      <c r="S27" s="18"/>
      <c r="T27" s="1">
        <v>82</v>
      </c>
      <c r="U27" s="1">
        <v>89</v>
      </c>
      <c r="V27" s="1">
        <v>80</v>
      </c>
      <c r="W27" s="1">
        <v>84</v>
      </c>
      <c r="X27" s="1"/>
      <c r="Y27" s="1"/>
      <c r="Z27" s="1"/>
      <c r="AA27" s="1"/>
      <c r="AB27" s="1"/>
      <c r="AC27" s="1"/>
      <c r="AD27" s="1"/>
      <c r="AE27" s="18"/>
      <c r="AF27" s="1">
        <v>82</v>
      </c>
      <c r="AG27" s="1">
        <v>82</v>
      </c>
      <c r="AH27" s="1">
        <v>84</v>
      </c>
      <c r="AI27" s="1">
        <v>84</v>
      </c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3">
        <v>8</v>
      </c>
      <c r="FH27" s="44"/>
      <c r="FI27" s="44"/>
      <c r="FJ27" s="42">
        <v>62308</v>
      </c>
      <c r="FK27" s="42">
        <v>62318</v>
      </c>
    </row>
    <row r="28" spans="1:167" x14ac:dyDescent="0.25">
      <c r="A28" s="19">
        <v>18</v>
      </c>
      <c r="B28" s="19">
        <v>145370</v>
      </c>
      <c r="C28" s="19" t="s">
        <v>244</v>
      </c>
      <c r="D28" s="18"/>
      <c r="E28" s="28">
        <f t="shared" si="0"/>
        <v>84</v>
      </c>
      <c r="F28" s="28" t="str">
        <f t="shared" si="1"/>
        <v>B</v>
      </c>
      <c r="G28" s="28">
        <f t="shared" si="2"/>
        <v>84</v>
      </c>
      <c r="H28" s="28" t="str">
        <f t="shared" si="3"/>
        <v>B</v>
      </c>
      <c r="I28" s="36">
        <v>2</v>
      </c>
      <c r="J28" s="28" t="str">
        <f t="shared" si="4"/>
        <v>Memiliki kemampuan memahami bentuk, jenis, nilai estetika dalam kritik tari , namun perlu peningkatan dalam memahami ragam gerak dasar tari berdasarkan hitungan maupun iringan</v>
      </c>
      <c r="K28" s="28">
        <f t="shared" si="5"/>
        <v>85.5</v>
      </c>
      <c r="L28" s="28" t="str">
        <f t="shared" si="6"/>
        <v>A</v>
      </c>
      <c r="M28" s="28">
        <f t="shared" si="7"/>
        <v>85.5</v>
      </c>
      <c r="N28" s="28" t="str">
        <f t="shared" si="8"/>
        <v>A</v>
      </c>
      <c r="O28" s="36">
        <v>1</v>
      </c>
      <c r="P28" s="28" t="str">
        <f t="shared" si="9"/>
        <v>Sangat terampil memeragakan gerak dasar tari sesuai dengan hitungan maupun iringan serta mengkomunikasikan kritik tari secara lisan maupun tulisan.</v>
      </c>
      <c r="Q28" s="39"/>
      <c r="R28" s="39" t="s">
        <v>343</v>
      </c>
      <c r="S28" s="18"/>
      <c r="T28" s="1">
        <v>80</v>
      </c>
      <c r="U28" s="1">
        <v>89</v>
      </c>
      <c r="V28" s="1">
        <v>82</v>
      </c>
      <c r="W28" s="1">
        <v>84</v>
      </c>
      <c r="X28" s="1"/>
      <c r="Y28" s="1"/>
      <c r="Z28" s="1"/>
      <c r="AA28" s="1"/>
      <c r="AB28" s="1"/>
      <c r="AC28" s="1"/>
      <c r="AD28" s="1"/>
      <c r="AE28" s="18"/>
      <c r="AF28" s="1">
        <v>82</v>
      </c>
      <c r="AG28" s="1">
        <v>86</v>
      </c>
      <c r="AH28" s="1">
        <v>88</v>
      </c>
      <c r="AI28" s="1">
        <v>86</v>
      </c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3"/>
      <c r="FH28" s="44"/>
      <c r="FI28" s="44"/>
      <c r="FJ28" s="42"/>
      <c r="FK28" s="42"/>
    </row>
    <row r="29" spans="1:167" x14ac:dyDescent="0.25">
      <c r="A29" s="19">
        <v>19</v>
      </c>
      <c r="B29" s="19">
        <v>145386</v>
      </c>
      <c r="C29" s="19" t="s">
        <v>245</v>
      </c>
      <c r="D29" s="18"/>
      <c r="E29" s="28">
        <f t="shared" si="0"/>
        <v>85</v>
      </c>
      <c r="F29" s="28" t="str">
        <f t="shared" si="1"/>
        <v>A</v>
      </c>
      <c r="G29" s="28">
        <f t="shared" si="2"/>
        <v>85</v>
      </c>
      <c r="H29" s="28" t="str">
        <f t="shared" si="3"/>
        <v>A</v>
      </c>
      <c r="I29" s="36">
        <v>1</v>
      </c>
      <c r="J29" s="28" t="str">
        <f t="shared" si="4"/>
        <v>Memiliki kemampuan memahami ragam gerak dasar tari berdasarkan hitungan maupun iringan, namun perlu peningkatan dalam memahami bentuk, jenis, nilai estetika dalam kritik tari</v>
      </c>
      <c r="K29" s="28">
        <f t="shared" si="5"/>
        <v>84.5</v>
      </c>
      <c r="L29" s="28" t="str">
        <f t="shared" si="6"/>
        <v>A</v>
      </c>
      <c r="M29" s="28">
        <f t="shared" si="7"/>
        <v>84.5</v>
      </c>
      <c r="N29" s="28" t="str">
        <f t="shared" si="8"/>
        <v>A</v>
      </c>
      <c r="O29" s="36">
        <v>1</v>
      </c>
      <c r="P29" s="28" t="str">
        <f t="shared" si="9"/>
        <v>Sangat terampil memeragakan gerak dasar tari sesuai dengan hitungan maupun iringan serta mengkomunikasikan kritik tari secara lisan maupun tulisan.</v>
      </c>
      <c r="Q29" s="39"/>
      <c r="R29" s="39" t="s">
        <v>343</v>
      </c>
      <c r="S29" s="18"/>
      <c r="T29" s="1">
        <v>80</v>
      </c>
      <c r="U29" s="1">
        <v>92</v>
      </c>
      <c r="V29" s="1">
        <v>82</v>
      </c>
      <c r="W29" s="1">
        <v>84</v>
      </c>
      <c r="X29" s="1"/>
      <c r="Y29" s="1"/>
      <c r="Z29" s="1"/>
      <c r="AA29" s="1"/>
      <c r="AB29" s="1"/>
      <c r="AC29" s="1"/>
      <c r="AD29" s="1"/>
      <c r="AE29" s="18"/>
      <c r="AF29" s="1">
        <v>82</v>
      </c>
      <c r="AG29" s="1">
        <v>84</v>
      </c>
      <c r="AH29" s="1">
        <v>86</v>
      </c>
      <c r="AI29" s="1">
        <v>86</v>
      </c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3">
        <v>9</v>
      </c>
      <c r="FH29" s="44"/>
      <c r="FI29" s="44"/>
      <c r="FJ29" s="42">
        <v>62309</v>
      </c>
      <c r="FK29" s="42">
        <v>62319</v>
      </c>
    </row>
    <row r="30" spans="1:167" x14ac:dyDescent="0.25">
      <c r="A30" s="19">
        <v>20</v>
      </c>
      <c r="B30" s="19">
        <v>145402</v>
      </c>
      <c r="C30" s="19" t="s">
        <v>246</v>
      </c>
      <c r="D30" s="18"/>
      <c r="E30" s="28">
        <f t="shared" si="0"/>
        <v>86</v>
      </c>
      <c r="F30" s="28" t="str">
        <f t="shared" si="1"/>
        <v>A</v>
      </c>
      <c r="G30" s="28">
        <f t="shared" si="2"/>
        <v>86</v>
      </c>
      <c r="H30" s="28" t="str">
        <f t="shared" si="3"/>
        <v>A</v>
      </c>
      <c r="I30" s="36">
        <v>1</v>
      </c>
      <c r="J30" s="28" t="str">
        <f t="shared" si="4"/>
        <v>Memiliki kemampuan memahami ragam gerak dasar tari berdasarkan hitungan maupun iringan, namun perlu peningkatan dalam memahami bentuk, jenis, nilai estetika dalam kritik tari</v>
      </c>
      <c r="K30" s="28">
        <f t="shared" si="5"/>
        <v>84</v>
      </c>
      <c r="L30" s="28" t="str">
        <f t="shared" si="6"/>
        <v>B</v>
      </c>
      <c r="M30" s="28">
        <f t="shared" si="7"/>
        <v>84</v>
      </c>
      <c r="N30" s="28" t="str">
        <f t="shared" si="8"/>
        <v>B</v>
      </c>
      <c r="O30" s="36">
        <v>1</v>
      </c>
      <c r="P30" s="28" t="str">
        <f t="shared" si="9"/>
        <v>Sangat terampil memeragakan gerak dasar tari sesuai dengan hitungan maupun iringan serta mengkomunikasikan kritik tari secara lisan maupun tulisan.</v>
      </c>
      <c r="Q30" s="39"/>
      <c r="R30" s="39" t="s">
        <v>343</v>
      </c>
      <c r="S30" s="18"/>
      <c r="T30" s="1">
        <v>84</v>
      </c>
      <c r="U30" s="1">
        <v>90</v>
      </c>
      <c r="V30" s="1">
        <v>84</v>
      </c>
      <c r="W30" s="1">
        <v>86</v>
      </c>
      <c r="X30" s="1"/>
      <c r="Y30" s="1"/>
      <c r="Z30" s="1"/>
      <c r="AA30" s="1"/>
      <c r="AB30" s="1"/>
      <c r="AC30" s="1"/>
      <c r="AD30" s="1"/>
      <c r="AE30" s="18"/>
      <c r="AF30" s="1">
        <v>84</v>
      </c>
      <c r="AG30" s="1">
        <v>82</v>
      </c>
      <c r="AH30" s="1">
        <v>86</v>
      </c>
      <c r="AI30" s="1">
        <v>84</v>
      </c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3"/>
      <c r="FH30" s="44"/>
      <c r="FI30" s="44"/>
      <c r="FJ30" s="42"/>
      <c r="FK30" s="42"/>
    </row>
    <row r="31" spans="1:167" x14ac:dyDescent="0.25">
      <c r="A31" s="19">
        <v>21</v>
      </c>
      <c r="B31" s="19">
        <v>145418</v>
      </c>
      <c r="C31" s="19" t="s">
        <v>247</v>
      </c>
      <c r="D31" s="18"/>
      <c r="E31" s="28">
        <f t="shared" si="0"/>
        <v>84</v>
      </c>
      <c r="F31" s="28" t="str">
        <f t="shared" si="1"/>
        <v>B</v>
      </c>
      <c r="G31" s="28">
        <f t="shared" si="2"/>
        <v>84</v>
      </c>
      <c r="H31" s="28" t="str">
        <f t="shared" si="3"/>
        <v>B</v>
      </c>
      <c r="I31" s="36">
        <v>2</v>
      </c>
      <c r="J31" s="28" t="str">
        <f t="shared" si="4"/>
        <v>Memiliki kemampuan memahami bentuk, jenis, nilai estetika dalam kritik tari , namun perlu peningkatan dalam memahami ragam gerak dasar tari berdasarkan hitungan maupun iringan</v>
      </c>
      <c r="K31" s="28">
        <f t="shared" si="5"/>
        <v>83</v>
      </c>
      <c r="L31" s="28" t="str">
        <f t="shared" si="6"/>
        <v>B</v>
      </c>
      <c r="M31" s="28">
        <f t="shared" si="7"/>
        <v>83</v>
      </c>
      <c r="N31" s="28" t="str">
        <f t="shared" si="8"/>
        <v>B</v>
      </c>
      <c r="O31" s="36">
        <v>1</v>
      </c>
      <c r="P31" s="28" t="str">
        <f t="shared" si="9"/>
        <v>Sangat terampil memeragakan gerak dasar tari sesuai dengan hitungan maupun iringan serta mengkomunikasikan kritik tari secara lisan maupun tulisan.</v>
      </c>
      <c r="Q31" s="39"/>
      <c r="R31" s="39" t="s">
        <v>343</v>
      </c>
      <c r="S31" s="18"/>
      <c r="T31" s="1">
        <v>82</v>
      </c>
      <c r="U31" s="1">
        <v>92</v>
      </c>
      <c r="V31" s="1">
        <v>80</v>
      </c>
      <c r="W31" s="1">
        <v>82</v>
      </c>
      <c r="X31" s="1"/>
      <c r="Y31" s="1"/>
      <c r="Z31" s="1"/>
      <c r="AA31" s="1"/>
      <c r="AB31" s="1"/>
      <c r="AC31" s="1"/>
      <c r="AD31" s="1"/>
      <c r="AE31" s="18"/>
      <c r="AF31" s="1">
        <v>82</v>
      </c>
      <c r="AG31" s="1">
        <v>82</v>
      </c>
      <c r="AH31" s="1">
        <v>84</v>
      </c>
      <c r="AI31" s="1">
        <v>84</v>
      </c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3">
        <v>10</v>
      </c>
      <c r="FH31" s="44"/>
      <c r="FI31" s="44"/>
      <c r="FJ31" s="42">
        <v>62310</v>
      </c>
      <c r="FK31" s="42">
        <v>62320</v>
      </c>
    </row>
    <row r="32" spans="1:167" x14ac:dyDescent="0.25">
      <c r="A32" s="19">
        <v>22</v>
      </c>
      <c r="B32" s="19">
        <v>145434</v>
      </c>
      <c r="C32" s="19" t="s">
        <v>248</v>
      </c>
      <c r="D32" s="18"/>
      <c r="E32" s="28">
        <f t="shared" si="0"/>
        <v>85</v>
      </c>
      <c r="F32" s="28" t="str">
        <f t="shared" si="1"/>
        <v>A</v>
      </c>
      <c r="G32" s="28">
        <f t="shared" si="2"/>
        <v>85</v>
      </c>
      <c r="H32" s="28" t="str">
        <f t="shared" si="3"/>
        <v>A</v>
      </c>
      <c r="I32" s="36">
        <v>1</v>
      </c>
      <c r="J32" s="28" t="str">
        <f t="shared" si="4"/>
        <v>Memiliki kemampuan memahami ragam gerak dasar tari berdasarkan hitungan maupun iringan, namun perlu peningkatan dalam memahami bentuk, jenis, nilai estetika dalam kritik tari</v>
      </c>
      <c r="K32" s="28">
        <f t="shared" si="5"/>
        <v>86.5</v>
      </c>
      <c r="L32" s="28" t="str">
        <f t="shared" si="6"/>
        <v>A</v>
      </c>
      <c r="M32" s="28">
        <f t="shared" si="7"/>
        <v>86.5</v>
      </c>
      <c r="N32" s="28" t="str">
        <f t="shared" si="8"/>
        <v>A</v>
      </c>
      <c r="O32" s="36">
        <v>1</v>
      </c>
      <c r="P32" s="28" t="str">
        <f t="shared" si="9"/>
        <v>Sangat terampil memeragakan gerak dasar tari sesuai dengan hitungan maupun iringan serta mengkomunikasikan kritik tari secara lisan maupun tulisan.</v>
      </c>
      <c r="Q32" s="39"/>
      <c r="R32" s="39" t="s">
        <v>343</v>
      </c>
      <c r="S32" s="18"/>
      <c r="T32" s="1">
        <v>82</v>
      </c>
      <c r="U32" s="1">
        <v>89</v>
      </c>
      <c r="V32" s="1">
        <v>88</v>
      </c>
      <c r="W32" s="1">
        <v>80</v>
      </c>
      <c r="X32" s="1"/>
      <c r="Y32" s="1"/>
      <c r="Z32" s="1"/>
      <c r="AA32" s="1"/>
      <c r="AB32" s="1"/>
      <c r="AC32" s="1"/>
      <c r="AD32" s="1"/>
      <c r="AE32" s="18"/>
      <c r="AF32" s="1">
        <v>86</v>
      </c>
      <c r="AG32" s="1">
        <v>86</v>
      </c>
      <c r="AH32" s="1">
        <v>90</v>
      </c>
      <c r="AI32" s="1">
        <v>84</v>
      </c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3"/>
      <c r="FH32" s="42"/>
      <c r="FI32" s="42"/>
      <c r="FJ32" s="42"/>
      <c r="FK32" s="42"/>
    </row>
    <row r="33" spans="1:157" x14ac:dyDescent="0.25">
      <c r="A33" s="19">
        <v>23</v>
      </c>
      <c r="B33" s="19">
        <v>145450</v>
      </c>
      <c r="C33" s="19" t="s">
        <v>249</v>
      </c>
      <c r="D33" s="18"/>
      <c r="E33" s="28">
        <f t="shared" si="0"/>
        <v>87</v>
      </c>
      <c r="F33" s="28" t="str">
        <f t="shared" si="1"/>
        <v>A</v>
      </c>
      <c r="G33" s="28">
        <f t="shared" si="2"/>
        <v>87</v>
      </c>
      <c r="H33" s="28" t="str">
        <f t="shared" si="3"/>
        <v>A</v>
      </c>
      <c r="I33" s="36">
        <v>1</v>
      </c>
      <c r="J33" s="28" t="str">
        <f t="shared" si="4"/>
        <v>Memiliki kemampuan memahami ragam gerak dasar tari berdasarkan hitungan maupun iringan, namun perlu peningkatan dalam memahami bentuk, jenis, nilai estetika dalam kritik tari</v>
      </c>
      <c r="K33" s="28">
        <f t="shared" si="5"/>
        <v>84.5</v>
      </c>
      <c r="L33" s="28" t="str">
        <f t="shared" si="6"/>
        <v>A</v>
      </c>
      <c r="M33" s="28">
        <f t="shared" si="7"/>
        <v>84.5</v>
      </c>
      <c r="N33" s="28" t="str">
        <f t="shared" si="8"/>
        <v>A</v>
      </c>
      <c r="O33" s="36">
        <v>1</v>
      </c>
      <c r="P33" s="28" t="str">
        <f t="shared" si="9"/>
        <v>Sangat terampil memeragakan gerak dasar tari sesuai dengan hitungan maupun iringan serta mengkomunikasikan kritik tari secara lisan maupun tulisan.</v>
      </c>
      <c r="Q33" s="39"/>
      <c r="R33" s="39" t="s">
        <v>343</v>
      </c>
      <c r="S33" s="18"/>
      <c r="T33" s="1">
        <v>86</v>
      </c>
      <c r="U33" s="1">
        <v>90</v>
      </c>
      <c r="V33" s="1">
        <v>90</v>
      </c>
      <c r="W33" s="1">
        <v>80</v>
      </c>
      <c r="X33" s="1"/>
      <c r="Y33" s="1"/>
      <c r="Z33" s="1"/>
      <c r="AA33" s="1"/>
      <c r="AB33" s="1"/>
      <c r="AC33" s="1"/>
      <c r="AD33" s="1"/>
      <c r="AE33" s="18"/>
      <c r="AF33" s="1">
        <v>84</v>
      </c>
      <c r="AG33" s="1">
        <v>84</v>
      </c>
      <c r="AH33" s="1">
        <v>86</v>
      </c>
      <c r="AI33" s="1">
        <v>84</v>
      </c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145466</v>
      </c>
      <c r="C34" s="19" t="s">
        <v>250</v>
      </c>
      <c r="D34" s="18"/>
      <c r="E34" s="28">
        <f t="shared" si="0"/>
        <v>86</v>
      </c>
      <c r="F34" s="28" t="str">
        <f t="shared" si="1"/>
        <v>A</v>
      </c>
      <c r="G34" s="28">
        <f t="shared" si="2"/>
        <v>86</v>
      </c>
      <c r="H34" s="28" t="str">
        <f t="shared" si="3"/>
        <v>A</v>
      </c>
      <c r="I34" s="36">
        <v>1</v>
      </c>
      <c r="J34" s="28" t="str">
        <f t="shared" si="4"/>
        <v>Memiliki kemampuan memahami ragam gerak dasar tari berdasarkan hitungan maupun iringan, namun perlu peningkatan dalam memahami bentuk, jenis, nilai estetika dalam kritik tari</v>
      </c>
      <c r="K34" s="28">
        <f t="shared" si="5"/>
        <v>87</v>
      </c>
      <c r="L34" s="28" t="str">
        <f t="shared" si="6"/>
        <v>A</v>
      </c>
      <c r="M34" s="28">
        <f t="shared" si="7"/>
        <v>87</v>
      </c>
      <c r="N34" s="28" t="str">
        <f t="shared" si="8"/>
        <v>A</v>
      </c>
      <c r="O34" s="36">
        <v>1</v>
      </c>
      <c r="P34" s="28" t="str">
        <f t="shared" si="9"/>
        <v>Sangat terampil memeragakan gerak dasar tari sesuai dengan hitungan maupun iringan serta mengkomunikasikan kritik tari secara lisan maupun tulisan.</v>
      </c>
      <c r="Q34" s="39"/>
      <c r="R34" s="39" t="s">
        <v>343</v>
      </c>
      <c r="S34" s="18"/>
      <c r="T34" s="1">
        <v>88</v>
      </c>
      <c r="U34" s="1">
        <v>89</v>
      </c>
      <c r="V34" s="1">
        <v>84</v>
      </c>
      <c r="W34" s="1">
        <v>84</v>
      </c>
      <c r="X34" s="1"/>
      <c r="Y34" s="1"/>
      <c r="Z34" s="1"/>
      <c r="AA34" s="1"/>
      <c r="AB34" s="1"/>
      <c r="AC34" s="1"/>
      <c r="AD34" s="1"/>
      <c r="AE34" s="18"/>
      <c r="AF34" s="1">
        <v>86</v>
      </c>
      <c r="AG34" s="1">
        <v>86</v>
      </c>
      <c r="AH34" s="1">
        <v>86</v>
      </c>
      <c r="AI34" s="1">
        <v>90</v>
      </c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145482</v>
      </c>
      <c r="C35" s="19" t="s">
        <v>251</v>
      </c>
      <c r="D35" s="18"/>
      <c r="E35" s="28">
        <f t="shared" si="0"/>
        <v>81</v>
      </c>
      <c r="F35" s="28" t="str">
        <f t="shared" si="1"/>
        <v>B</v>
      </c>
      <c r="G35" s="28">
        <f t="shared" si="2"/>
        <v>81</v>
      </c>
      <c r="H35" s="28" t="str">
        <f t="shared" si="3"/>
        <v>B</v>
      </c>
      <c r="I35" s="36">
        <v>2</v>
      </c>
      <c r="J35" s="28" t="str">
        <f t="shared" si="4"/>
        <v>Memiliki kemampuan memahami bentuk, jenis, nilai estetika dalam kritik tari , namun perlu peningkatan dalam memahami ragam gerak dasar tari berdasarkan hitungan maupun iringan</v>
      </c>
      <c r="K35" s="28">
        <f t="shared" si="5"/>
        <v>85.5</v>
      </c>
      <c r="L35" s="28" t="str">
        <f t="shared" si="6"/>
        <v>A</v>
      </c>
      <c r="M35" s="28">
        <f t="shared" si="7"/>
        <v>85.5</v>
      </c>
      <c r="N35" s="28" t="str">
        <f t="shared" si="8"/>
        <v>A</v>
      </c>
      <c r="O35" s="36">
        <v>1</v>
      </c>
      <c r="P35" s="28" t="str">
        <f t="shared" si="9"/>
        <v>Sangat terampil memeragakan gerak dasar tari sesuai dengan hitungan maupun iringan serta mengkomunikasikan kritik tari secara lisan maupun tulisan.</v>
      </c>
      <c r="Q35" s="39"/>
      <c r="R35" s="39" t="s">
        <v>343</v>
      </c>
      <c r="S35" s="18"/>
      <c r="T35" s="1">
        <v>86</v>
      </c>
      <c r="U35" s="1">
        <v>75</v>
      </c>
      <c r="V35" s="1">
        <v>80</v>
      </c>
      <c r="W35" s="1">
        <v>82</v>
      </c>
      <c r="X35" s="1"/>
      <c r="Y35" s="1"/>
      <c r="Z35" s="1"/>
      <c r="AA35" s="1"/>
      <c r="AB35" s="1"/>
      <c r="AC35" s="1"/>
      <c r="AD35" s="1"/>
      <c r="AE35" s="18"/>
      <c r="AF35" s="1">
        <v>88</v>
      </c>
      <c r="AG35" s="1">
        <v>86</v>
      </c>
      <c r="AH35" s="1">
        <v>84</v>
      </c>
      <c r="AI35" s="1">
        <v>84</v>
      </c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145498</v>
      </c>
      <c r="C36" s="19" t="s">
        <v>252</v>
      </c>
      <c r="D36" s="18"/>
      <c r="E36" s="28">
        <f t="shared" si="0"/>
        <v>84</v>
      </c>
      <c r="F36" s="28" t="str">
        <f t="shared" si="1"/>
        <v>B</v>
      </c>
      <c r="G36" s="28">
        <f t="shared" si="2"/>
        <v>84</v>
      </c>
      <c r="H36" s="28" t="str">
        <f t="shared" si="3"/>
        <v>B</v>
      </c>
      <c r="I36" s="36">
        <v>2</v>
      </c>
      <c r="J36" s="28" t="str">
        <f t="shared" si="4"/>
        <v>Memiliki kemampuan memahami bentuk, jenis, nilai estetika dalam kritik tari , namun perlu peningkatan dalam memahami ragam gerak dasar tari berdasarkan hitungan maupun iringan</v>
      </c>
      <c r="K36" s="28">
        <f t="shared" si="5"/>
        <v>84</v>
      </c>
      <c r="L36" s="28" t="str">
        <f t="shared" si="6"/>
        <v>B</v>
      </c>
      <c r="M36" s="28">
        <f t="shared" si="7"/>
        <v>84</v>
      </c>
      <c r="N36" s="28" t="str">
        <f t="shared" si="8"/>
        <v>B</v>
      </c>
      <c r="O36" s="36">
        <v>1</v>
      </c>
      <c r="P36" s="28" t="str">
        <f t="shared" si="9"/>
        <v>Sangat terampil memeragakan gerak dasar tari sesuai dengan hitungan maupun iringan serta mengkomunikasikan kritik tari secara lisan maupun tulisan.</v>
      </c>
      <c r="Q36" s="39"/>
      <c r="R36" s="39" t="s">
        <v>343</v>
      </c>
      <c r="S36" s="18"/>
      <c r="T36" s="1">
        <v>80</v>
      </c>
      <c r="U36" s="1">
        <v>90</v>
      </c>
      <c r="V36" s="1">
        <v>82</v>
      </c>
      <c r="W36" s="1">
        <v>84</v>
      </c>
      <c r="X36" s="1"/>
      <c r="Y36" s="1"/>
      <c r="Z36" s="1"/>
      <c r="AA36" s="1"/>
      <c r="AB36" s="1"/>
      <c r="AC36" s="1"/>
      <c r="AD36" s="1"/>
      <c r="AE36" s="18"/>
      <c r="AF36" s="1">
        <v>82</v>
      </c>
      <c r="AG36" s="1">
        <v>82</v>
      </c>
      <c r="AH36" s="1">
        <v>86</v>
      </c>
      <c r="AI36" s="1">
        <v>86</v>
      </c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145514</v>
      </c>
      <c r="C37" s="19" t="s">
        <v>253</v>
      </c>
      <c r="D37" s="18"/>
      <c r="E37" s="28">
        <f t="shared" si="0"/>
        <v>84</v>
      </c>
      <c r="F37" s="28" t="str">
        <f t="shared" si="1"/>
        <v>B</v>
      </c>
      <c r="G37" s="28">
        <f t="shared" si="2"/>
        <v>84</v>
      </c>
      <c r="H37" s="28" t="str">
        <f t="shared" si="3"/>
        <v>B</v>
      </c>
      <c r="I37" s="36">
        <v>2</v>
      </c>
      <c r="J37" s="28" t="str">
        <f t="shared" si="4"/>
        <v>Memiliki kemampuan memahami bentuk, jenis, nilai estetika dalam kritik tari , namun perlu peningkatan dalam memahami ragam gerak dasar tari berdasarkan hitungan maupun iringan</v>
      </c>
      <c r="K37" s="28">
        <f t="shared" si="5"/>
        <v>85.5</v>
      </c>
      <c r="L37" s="28" t="str">
        <f t="shared" si="6"/>
        <v>A</v>
      </c>
      <c r="M37" s="28">
        <f t="shared" si="7"/>
        <v>85.5</v>
      </c>
      <c r="N37" s="28" t="str">
        <f t="shared" si="8"/>
        <v>A</v>
      </c>
      <c r="O37" s="36">
        <v>1</v>
      </c>
      <c r="P37" s="28" t="str">
        <f t="shared" si="9"/>
        <v>Sangat terampil memeragakan gerak dasar tari sesuai dengan hitungan maupun iringan serta mengkomunikasikan kritik tari secara lisan maupun tulisan.</v>
      </c>
      <c r="Q37" s="39"/>
      <c r="R37" s="39" t="s">
        <v>343</v>
      </c>
      <c r="S37" s="18"/>
      <c r="T37" s="1">
        <v>86</v>
      </c>
      <c r="U37" s="1">
        <v>90</v>
      </c>
      <c r="V37" s="1">
        <v>80</v>
      </c>
      <c r="W37" s="1">
        <v>80</v>
      </c>
      <c r="X37" s="1"/>
      <c r="Y37" s="1"/>
      <c r="Z37" s="1"/>
      <c r="AA37" s="1"/>
      <c r="AB37" s="1"/>
      <c r="AC37" s="1"/>
      <c r="AD37" s="1"/>
      <c r="AE37" s="18"/>
      <c r="AF37" s="1">
        <v>86</v>
      </c>
      <c r="AG37" s="1">
        <v>84</v>
      </c>
      <c r="AH37" s="1">
        <v>84</v>
      </c>
      <c r="AI37" s="1">
        <v>88</v>
      </c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145530</v>
      </c>
      <c r="C38" s="19" t="s">
        <v>254</v>
      </c>
      <c r="D38" s="18"/>
      <c r="E38" s="28">
        <f t="shared" si="0"/>
        <v>86</v>
      </c>
      <c r="F38" s="28" t="str">
        <f t="shared" si="1"/>
        <v>A</v>
      </c>
      <c r="G38" s="28">
        <f t="shared" si="2"/>
        <v>86</v>
      </c>
      <c r="H38" s="28" t="str">
        <f t="shared" si="3"/>
        <v>A</v>
      </c>
      <c r="I38" s="36">
        <v>1</v>
      </c>
      <c r="J38" s="28" t="str">
        <f t="shared" si="4"/>
        <v>Memiliki kemampuan memahami ragam gerak dasar tari berdasarkan hitungan maupun iringan, namun perlu peningkatan dalam memahami bentuk, jenis, nilai estetika dalam kritik tari</v>
      </c>
      <c r="K38" s="28">
        <f t="shared" si="5"/>
        <v>84</v>
      </c>
      <c r="L38" s="28" t="str">
        <f t="shared" si="6"/>
        <v>B</v>
      </c>
      <c r="M38" s="28">
        <f t="shared" si="7"/>
        <v>84</v>
      </c>
      <c r="N38" s="28" t="str">
        <f t="shared" si="8"/>
        <v>B</v>
      </c>
      <c r="O38" s="36">
        <v>1</v>
      </c>
      <c r="P38" s="28" t="str">
        <f t="shared" si="9"/>
        <v>Sangat terampil memeragakan gerak dasar tari sesuai dengan hitungan maupun iringan serta mengkomunikasikan kritik tari secara lisan maupun tulisan.</v>
      </c>
      <c r="Q38" s="39"/>
      <c r="R38" s="39" t="s">
        <v>343</v>
      </c>
      <c r="S38" s="18"/>
      <c r="T38" s="1">
        <v>80</v>
      </c>
      <c r="U38" s="1">
        <v>89</v>
      </c>
      <c r="V38" s="1">
        <v>90</v>
      </c>
      <c r="W38" s="1">
        <v>86</v>
      </c>
      <c r="X38" s="1"/>
      <c r="Y38" s="1"/>
      <c r="Z38" s="1"/>
      <c r="AA38" s="1"/>
      <c r="AB38" s="1"/>
      <c r="AC38" s="1"/>
      <c r="AD38" s="1"/>
      <c r="AE38" s="18"/>
      <c r="AF38" s="1">
        <v>82</v>
      </c>
      <c r="AG38" s="1">
        <v>80</v>
      </c>
      <c r="AH38" s="1">
        <v>86</v>
      </c>
      <c r="AI38" s="1">
        <v>88</v>
      </c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145546</v>
      </c>
      <c r="C39" s="19" t="s">
        <v>255</v>
      </c>
      <c r="D39" s="18"/>
      <c r="E39" s="28">
        <f t="shared" si="0"/>
        <v>86</v>
      </c>
      <c r="F39" s="28" t="str">
        <f t="shared" si="1"/>
        <v>A</v>
      </c>
      <c r="G39" s="28">
        <f t="shared" si="2"/>
        <v>86</v>
      </c>
      <c r="H39" s="28" t="str">
        <f t="shared" si="3"/>
        <v>A</v>
      </c>
      <c r="I39" s="36">
        <v>1</v>
      </c>
      <c r="J39" s="28" t="str">
        <f t="shared" si="4"/>
        <v>Memiliki kemampuan memahami ragam gerak dasar tari berdasarkan hitungan maupun iringan, namun perlu peningkatan dalam memahami bentuk, jenis, nilai estetika dalam kritik tari</v>
      </c>
      <c r="K39" s="28">
        <f t="shared" si="5"/>
        <v>86</v>
      </c>
      <c r="L39" s="28" t="str">
        <f t="shared" si="6"/>
        <v>A</v>
      </c>
      <c r="M39" s="28">
        <f t="shared" si="7"/>
        <v>86</v>
      </c>
      <c r="N39" s="28" t="str">
        <f t="shared" si="8"/>
        <v>A</v>
      </c>
      <c r="O39" s="36">
        <v>1</v>
      </c>
      <c r="P39" s="28" t="str">
        <f t="shared" si="9"/>
        <v>Sangat terampil memeragakan gerak dasar tari sesuai dengan hitungan maupun iringan serta mengkomunikasikan kritik tari secara lisan maupun tulisan.</v>
      </c>
      <c r="Q39" s="39"/>
      <c r="R39" s="39" t="s">
        <v>343</v>
      </c>
      <c r="S39" s="18"/>
      <c r="T39" s="1">
        <v>86</v>
      </c>
      <c r="U39" s="1">
        <v>90</v>
      </c>
      <c r="V39" s="1">
        <v>82</v>
      </c>
      <c r="W39" s="1">
        <v>84</v>
      </c>
      <c r="X39" s="1"/>
      <c r="Y39" s="1"/>
      <c r="Z39" s="1"/>
      <c r="AA39" s="1"/>
      <c r="AB39" s="1"/>
      <c r="AC39" s="1"/>
      <c r="AD39" s="1"/>
      <c r="AE39" s="18"/>
      <c r="AF39" s="1">
        <v>84</v>
      </c>
      <c r="AG39" s="1">
        <v>84</v>
      </c>
      <c r="AH39" s="1">
        <v>86</v>
      </c>
      <c r="AI39" s="1">
        <v>90</v>
      </c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145562</v>
      </c>
      <c r="C40" s="19" t="s">
        <v>256</v>
      </c>
      <c r="D40" s="18"/>
      <c r="E40" s="28">
        <f t="shared" si="0"/>
        <v>86</v>
      </c>
      <c r="F40" s="28" t="str">
        <f t="shared" si="1"/>
        <v>A</v>
      </c>
      <c r="G40" s="28">
        <f t="shared" si="2"/>
        <v>86</v>
      </c>
      <c r="H40" s="28" t="str">
        <f t="shared" si="3"/>
        <v>A</v>
      </c>
      <c r="I40" s="36">
        <v>1</v>
      </c>
      <c r="J40" s="28" t="str">
        <f t="shared" si="4"/>
        <v>Memiliki kemampuan memahami ragam gerak dasar tari berdasarkan hitungan maupun iringan, namun perlu peningkatan dalam memahami bentuk, jenis, nilai estetika dalam kritik tari</v>
      </c>
      <c r="K40" s="28">
        <f t="shared" si="5"/>
        <v>87</v>
      </c>
      <c r="L40" s="28" t="str">
        <f t="shared" si="6"/>
        <v>A</v>
      </c>
      <c r="M40" s="28">
        <f t="shared" si="7"/>
        <v>87</v>
      </c>
      <c r="N40" s="28" t="str">
        <f t="shared" si="8"/>
        <v>A</v>
      </c>
      <c r="O40" s="36">
        <v>1</v>
      </c>
      <c r="P40" s="28" t="str">
        <f t="shared" si="9"/>
        <v>Sangat terampil memeragakan gerak dasar tari sesuai dengan hitungan maupun iringan serta mengkomunikasikan kritik tari secara lisan maupun tulisan.</v>
      </c>
      <c r="Q40" s="39"/>
      <c r="R40" s="39" t="s">
        <v>343</v>
      </c>
      <c r="S40" s="18"/>
      <c r="T40" s="1">
        <v>88</v>
      </c>
      <c r="U40" s="1">
        <v>92</v>
      </c>
      <c r="V40" s="1">
        <v>80</v>
      </c>
      <c r="W40" s="1">
        <v>82</v>
      </c>
      <c r="X40" s="1"/>
      <c r="Y40" s="1"/>
      <c r="Z40" s="1"/>
      <c r="AA40" s="1"/>
      <c r="AB40" s="1"/>
      <c r="AC40" s="1"/>
      <c r="AD40" s="1"/>
      <c r="AE40" s="18"/>
      <c r="AF40" s="1">
        <v>86</v>
      </c>
      <c r="AG40" s="1">
        <v>86</v>
      </c>
      <c r="AH40" s="1">
        <v>88</v>
      </c>
      <c r="AI40" s="1">
        <v>88</v>
      </c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149789</v>
      </c>
      <c r="C41" s="19" t="s">
        <v>257</v>
      </c>
      <c r="D41" s="18"/>
      <c r="E41" s="28">
        <f t="shared" si="0"/>
        <v>83</v>
      </c>
      <c r="F41" s="28" t="str">
        <f t="shared" si="1"/>
        <v>B</v>
      </c>
      <c r="G41" s="28">
        <f t="shared" si="2"/>
        <v>83</v>
      </c>
      <c r="H41" s="28" t="str">
        <f t="shared" si="3"/>
        <v>B</v>
      </c>
      <c r="I41" s="36">
        <v>2</v>
      </c>
      <c r="J41" s="28" t="str">
        <f t="shared" si="4"/>
        <v>Memiliki kemampuan memahami bentuk, jenis, nilai estetika dalam kritik tari , namun perlu peningkatan dalam memahami ragam gerak dasar tari berdasarkan hitungan maupun iringan</v>
      </c>
      <c r="K41" s="28">
        <f t="shared" si="5"/>
        <v>85.5</v>
      </c>
      <c r="L41" s="28" t="str">
        <f t="shared" si="6"/>
        <v>A</v>
      </c>
      <c r="M41" s="28">
        <f t="shared" si="7"/>
        <v>85.5</v>
      </c>
      <c r="N41" s="28" t="str">
        <f t="shared" si="8"/>
        <v>A</v>
      </c>
      <c r="O41" s="36">
        <v>1</v>
      </c>
      <c r="P41" s="28" t="str">
        <f t="shared" si="9"/>
        <v>Sangat terampil memeragakan gerak dasar tari sesuai dengan hitungan maupun iringan serta mengkomunikasikan kritik tari secara lisan maupun tulisan.</v>
      </c>
      <c r="Q41" s="39"/>
      <c r="R41" s="39" t="s">
        <v>343</v>
      </c>
      <c r="S41" s="18"/>
      <c r="T41" s="1">
        <v>84</v>
      </c>
      <c r="U41" s="1">
        <v>84</v>
      </c>
      <c r="V41" s="1">
        <v>80</v>
      </c>
      <c r="W41" s="1">
        <v>84</v>
      </c>
      <c r="X41" s="1"/>
      <c r="Y41" s="1"/>
      <c r="Z41" s="1"/>
      <c r="AA41" s="1"/>
      <c r="AB41" s="1"/>
      <c r="AC41" s="1"/>
      <c r="AD41" s="1"/>
      <c r="AE41" s="18"/>
      <c r="AF41" s="1">
        <v>88</v>
      </c>
      <c r="AG41" s="1">
        <v>86</v>
      </c>
      <c r="AH41" s="1">
        <v>80</v>
      </c>
      <c r="AI41" s="1">
        <v>88</v>
      </c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145578</v>
      </c>
      <c r="C42" s="19" t="s">
        <v>258</v>
      </c>
      <c r="D42" s="18"/>
      <c r="E42" s="28">
        <f t="shared" si="0"/>
        <v>85</v>
      </c>
      <c r="F42" s="28" t="str">
        <f t="shared" si="1"/>
        <v>A</v>
      </c>
      <c r="G42" s="28">
        <f t="shared" si="2"/>
        <v>85</v>
      </c>
      <c r="H42" s="28" t="str">
        <f t="shared" si="3"/>
        <v>A</v>
      </c>
      <c r="I42" s="36">
        <v>1</v>
      </c>
      <c r="J42" s="28" t="str">
        <f t="shared" si="4"/>
        <v>Memiliki kemampuan memahami ragam gerak dasar tari berdasarkan hitungan maupun iringan, namun perlu peningkatan dalam memahami bentuk, jenis, nilai estetika dalam kritik tari</v>
      </c>
      <c r="K42" s="28">
        <f t="shared" si="5"/>
        <v>84.5</v>
      </c>
      <c r="L42" s="28" t="str">
        <f t="shared" si="6"/>
        <v>A</v>
      </c>
      <c r="M42" s="28">
        <f t="shared" si="7"/>
        <v>84.5</v>
      </c>
      <c r="N42" s="28" t="str">
        <f t="shared" si="8"/>
        <v>A</v>
      </c>
      <c r="O42" s="36">
        <v>1</v>
      </c>
      <c r="P42" s="28" t="str">
        <f t="shared" si="9"/>
        <v>Sangat terampil memeragakan gerak dasar tari sesuai dengan hitungan maupun iringan serta mengkomunikasikan kritik tari secara lisan maupun tulisan.</v>
      </c>
      <c r="Q42" s="39"/>
      <c r="R42" s="39" t="s">
        <v>343</v>
      </c>
      <c r="S42" s="18"/>
      <c r="T42" s="1">
        <v>86</v>
      </c>
      <c r="U42" s="1">
        <v>93</v>
      </c>
      <c r="V42" s="1">
        <v>82</v>
      </c>
      <c r="W42" s="1">
        <v>80</v>
      </c>
      <c r="X42" s="1"/>
      <c r="Y42" s="1"/>
      <c r="Z42" s="1"/>
      <c r="AA42" s="1"/>
      <c r="AB42" s="1"/>
      <c r="AC42" s="1"/>
      <c r="AD42" s="1"/>
      <c r="AE42" s="18"/>
      <c r="AF42" s="1">
        <v>84</v>
      </c>
      <c r="AG42" s="1">
        <v>82</v>
      </c>
      <c r="AH42" s="1">
        <v>82</v>
      </c>
      <c r="AI42" s="1">
        <v>90</v>
      </c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145594</v>
      </c>
      <c r="C43" s="19" t="s">
        <v>259</v>
      </c>
      <c r="D43" s="18"/>
      <c r="E43" s="28">
        <f t="shared" si="0"/>
        <v>84</v>
      </c>
      <c r="F43" s="28" t="str">
        <f t="shared" si="1"/>
        <v>B</v>
      </c>
      <c r="G43" s="28">
        <f t="shared" si="2"/>
        <v>84</v>
      </c>
      <c r="H43" s="28" t="str">
        <f t="shared" si="3"/>
        <v>B</v>
      </c>
      <c r="I43" s="36">
        <v>2</v>
      </c>
      <c r="J43" s="28" t="str">
        <f t="shared" si="4"/>
        <v>Memiliki kemampuan memahami bentuk, jenis, nilai estetika dalam kritik tari , namun perlu peningkatan dalam memahami ragam gerak dasar tari berdasarkan hitungan maupun iringan</v>
      </c>
      <c r="K43" s="28">
        <f t="shared" si="5"/>
        <v>84</v>
      </c>
      <c r="L43" s="28" t="str">
        <f t="shared" si="6"/>
        <v>B</v>
      </c>
      <c r="M43" s="28">
        <f t="shared" si="7"/>
        <v>84</v>
      </c>
      <c r="N43" s="28" t="str">
        <f t="shared" si="8"/>
        <v>B</v>
      </c>
      <c r="O43" s="36">
        <v>1</v>
      </c>
      <c r="P43" s="28" t="str">
        <f t="shared" si="9"/>
        <v>Sangat terampil memeragakan gerak dasar tari sesuai dengan hitungan maupun iringan serta mengkomunikasikan kritik tari secara lisan maupun tulisan.</v>
      </c>
      <c r="Q43" s="39"/>
      <c r="R43" s="39" t="s">
        <v>343</v>
      </c>
      <c r="S43" s="18"/>
      <c r="T43" s="1">
        <v>84</v>
      </c>
      <c r="U43" s="1">
        <v>89</v>
      </c>
      <c r="V43" s="1">
        <v>82</v>
      </c>
      <c r="W43" s="1">
        <v>80</v>
      </c>
      <c r="X43" s="1"/>
      <c r="Y43" s="1"/>
      <c r="Z43" s="1"/>
      <c r="AA43" s="1"/>
      <c r="AB43" s="1"/>
      <c r="AC43" s="1"/>
      <c r="AD43" s="1"/>
      <c r="AE43" s="18"/>
      <c r="AF43" s="1">
        <v>82</v>
      </c>
      <c r="AG43" s="1">
        <v>82</v>
      </c>
      <c r="AH43" s="1">
        <v>86</v>
      </c>
      <c r="AI43" s="1">
        <v>86</v>
      </c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145610</v>
      </c>
      <c r="C44" s="19" t="s">
        <v>260</v>
      </c>
      <c r="D44" s="18"/>
      <c r="E44" s="28">
        <f t="shared" si="0"/>
        <v>84</v>
      </c>
      <c r="F44" s="28" t="str">
        <f t="shared" si="1"/>
        <v>B</v>
      </c>
      <c r="G44" s="28">
        <f t="shared" si="2"/>
        <v>84</v>
      </c>
      <c r="H44" s="28" t="str">
        <f t="shared" si="3"/>
        <v>B</v>
      </c>
      <c r="I44" s="36">
        <v>2</v>
      </c>
      <c r="J44" s="28" t="str">
        <f t="shared" si="4"/>
        <v>Memiliki kemampuan memahami bentuk, jenis, nilai estetika dalam kritik tari , namun perlu peningkatan dalam memahami ragam gerak dasar tari berdasarkan hitungan maupun iringan</v>
      </c>
      <c r="K44" s="28">
        <f t="shared" si="5"/>
        <v>86</v>
      </c>
      <c r="L44" s="28" t="str">
        <f t="shared" si="6"/>
        <v>A</v>
      </c>
      <c r="M44" s="28">
        <f t="shared" si="7"/>
        <v>86</v>
      </c>
      <c r="N44" s="28" t="str">
        <f t="shared" si="8"/>
        <v>A</v>
      </c>
      <c r="O44" s="36">
        <v>1</v>
      </c>
      <c r="P44" s="28" t="str">
        <f t="shared" si="9"/>
        <v>Sangat terampil memeragakan gerak dasar tari sesuai dengan hitungan maupun iringan serta mengkomunikasikan kritik tari secara lisan maupun tulisan.</v>
      </c>
      <c r="Q44" s="39"/>
      <c r="R44" s="39" t="s">
        <v>343</v>
      </c>
      <c r="S44" s="18"/>
      <c r="T44" s="1">
        <v>86</v>
      </c>
      <c r="U44" s="1">
        <v>89</v>
      </c>
      <c r="V44" s="1">
        <v>80</v>
      </c>
      <c r="W44" s="1">
        <v>82</v>
      </c>
      <c r="X44" s="1"/>
      <c r="Y44" s="1"/>
      <c r="Z44" s="1"/>
      <c r="AA44" s="1"/>
      <c r="AB44" s="1"/>
      <c r="AC44" s="1"/>
      <c r="AD44" s="1"/>
      <c r="AE44" s="18"/>
      <c r="AF44" s="1">
        <v>84</v>
      </c>
      <c r="AG44" s="1">
        <v>84</v>
      </c>
      <c r="AH44" s="1">
        <v>88</v>
      </c>
      <c r="AI44" s="1">
        <v>88</v>
      </c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145626</v>
      </c>
      <c r="C45" s="19" t="s">
        <v>261</v>
      </c>
      <c r="D45" s="18"/>
      <c r="E45" s="28">
        <f t="shared" si="0"/>
        <v>85</v>
      </c>
      <c r="F45" s="28" t="str">
        <f t="shared" si="1"/>
        <v>A</v>
      </c>
      <c r="G45" s="28">
        <f t="shared" si="2"/>
        <v>85</v>
      </c>
      <c r="H45" s="28" t="str">
        <f t="shared" si="3"/>
        <v>A</v>
      </c>
      <c r="I45" s="36">
        <v>1</v>
      </c>
      <c r="J45" s="28" t="str">
        <f t="shared" si="4"/>
        <v>Memiliki kemampuan memahami ragam gerak dasar tari berdasarkan hitungan maupun iringan, namun perlu peningkatan dalam memahami bentuk, jenis, nilai estetika dalam kritik tari</v>
      </c>
      <c r="K45" s="28">
        <f t="shared" si="5"/>
        <v>85.5</v>
      </c>
      <c r="L45" s="28" t="str">
        <f t="shared" si="6"/>
        <v>A</v>
      </c>
      <c r="M45" s="28">
        <f t="shared" si="7"/>
        <v>85.5</v>
      </c>
      <c r="N45" s="28" t="str">
        <f t="shared" si="8"/>
        <v>A</v>
      </c>
      <c r="O45" s="36">
        <v>1</v>
      </c>
      <c r="P45" s="28" t="str">
        <f t="shared" si="9"/>
        <v>Sangat terampil memeragakan gerak dasar tari sesuai dengan hitungan maupun iringan serta mengkomunikasikan kritik tari secara lisan maupun tulisan.</v>
      </c>
      <c r="Q45" s="39"/>
      <c r="R45" s="39" t="s">
        <v>343</v>
      </c>
      <c r="S45" s="18"/>
      <c r="T45" s="1">
        <v>84</v>
      </c>
      <c r="U45" s="1">
        <v>88</v>
      </c>
      <c r="V45" s="1">
        <v>88</v>
      </c>
      <c r="W45" s="1">
        <v>80</v>
      </c>
      <c r="X45" s="1"/>
      <c r="Y45" s="1"/>
      <c r="Z45" s="1"/>
      <c r="AA45" s="1"/>
      <c r="AB45" s="1"/>
      <c r="AC45" s="1"/>
      <c r="AD45" s="1"/>
      <c r="AE45" s="18"/>
      <c r="AF45" s="1">
        <v>86</v>
      </c>
      <c r="AG45" s="1">
        <v>84</v>
      </c>
      <c r="AH45" s="1">
        <v>82</v>
      </c>
      <c r="AI45" s="1">
        <v>90</v>
      </c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145642</v>
      </c>
      <c r="C46" s="19" t="s">
        <v>262</v>
      </c>
      <c r="D46" s="18"/>
      <c r="E46" s="28">
        <f t="shared" si="0"/>
        <v>86</v>
      </c>
      <c r="F46" s="28" t="str">
        <f t="shared" si="1"/>
        <v>A</v>
      </c>
      <c r="G46" s="28">
        <f t="shared" si="2"/>
        <v>86</v>
      </c>
      <c r="H46" s="28" t="str">
        <f t="shared" si="3"/>
        <v>A</v>
      </c>
      <c r="I46" s="36">
        <v>1</v>
      </c>
      <c r="J46" s="28" t="str">
        <f t="shared" si="4"/>
        <v>Memiliki kemampuan memahami ragam gerak dasar tari berdasarkan hitungan maupun iringan, namun perlu peningkatan dalam memahami bentuk, jenis, nilai estetika dalam kritik tari</v>
      </c>
      <c r="K46" s="28">
        <f t="shared" si="5"/>
        <v>84.5</v>
      </c>
      <c r="L46" s="28" t="str">
        <f t="shared" si="6"/>
        <v>A</v>
      </c>
      <c r="M46" s="28">
        <f t="shared" si="7"/>
        <v>84.5</v>
      </c>
      <c r="N46" s="28" t="str">
        <f t="shared" si="8"/>
        <v>A</v>
      </c>
      <c r="O46" s="36">
        <v>1</v>
      </c>
      <c r="P46" s="28" t="str">
        <f t="shared" si="9"/>
        <v>Sangat terampil memeragakan gerak dasar tari sesuai dengan hitungan maupun iringan serta mengkomunikasikan kritik tari secara lisan maupun tulisan.</v>
      </c>
      <c r="Q46" s="39"/>
      <c r="R46" s="39" t="s">
        <v>343</v>
      </c>
      <c r="S46" s="18"/>
      <c r="T46" s="1">
        <v>84</v>
      </c>
      <c r="U46" s="1">
        <v>90</v>
      </c>
      <c r="V46" s="1">
        <v>80</v>
      </c>
      <c r="W46" s="1">
        <v>88</v>
      </c>
      <c r="X46" s="1"/>
      <c r="Y46" s="1"/>
      <c r="Z46" s="1"/>
      <c r="AA46" s="1"/>
      <c r="AB46" s="1"/>
      <c r="AC46" s="1"/>
      <c r="AD46" s="1"/>
      <c r="AE46" s="18"/>
      <c r="AF46" s="1">
        <v>84</v>
      </c>
      <c r="AG46" s="1">
        <v>86</v>
      </c>
      <c r="AH46" s="1">
        <v>84</v>
      </c>
      <c r="AI46" s="1">
        <v>84</v>
      </c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87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80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83.944444444444443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491" priority="1" operator="between">
      <formula>($C$4-1)</formula>
      <formula>1</formula>
    </cfRule>
  </conditionalFormatting>
  <conditionalFormatting sqref="E12">
    <cfRule type="cellIs" dxfId="490" priority="2" operator="between">
      <formula>($C$4-1)</formula>
      <formula>1</formula>
    </cfRule>
  </conditionalFormatting>
  <conditionalFormatting sqref="E13">
    <cfRule type="cellIs" dxfId="489" priority="3" operator="between">
      <formula>($C$4-1)</formula>
      <formula>1</formula>
    </cfRule>
  </conditionalFormatting>
  <conditionalFormatting sqref="E14">
    <cfRule type="cellIs" dxfId="488" priority="4" operator="between">
      <formula>($C$4-1)</formula>
      <formula>1</formula>
    </cfRule>
  </conditionalFormatting>
  <conditionalFormatting sqref="E15">
    <cfRule type="cellIs" dxfId="487" priority="5" operator="between">
      <formula>($C$4-1)</formula>
      <formula>1</formula>
    </cfRule>
  </conditionalFormatting>
  <conditionalFormatting sqref="E16">
    <cfRule type="cellIs" dxfId="486" priority="6" operator="between">
      <formula>($C$4-1)</formula>
      <formula>1</formula>
    </cfRule>
  </conditionalFormatting>
  <conditionalFormatting sqref="E17">
    <cfRule type="cellIs" dxfId="485" priority="7" operator="between">
      <formula>($C$4-1)</formula>
      <formula>1</formula>
    </cfRule>
  </conditionalFormatting>
  <conditionalFormatting sqref="E18">
    <cfRule type="cellIs" dxfId="484" priority="8" operator="between">
      <formula>($C$4-1)</formula>
      <formula>1</formula>
    </cfRule>
  </conditionalFormatting>
  <conditionalFormatting sqref="E19">
    <cfRule type="cellIs" dxfId="483" priority="9" operator="between">
      <formula>($C$4-1)</formula>
      <formula>1</formula>
    </cfRule>
  </conditionalFormatting>
  <conditionalFormatting sqref="E20">
    <cfRule type="cellIs" dxfId="482" priority="10" operator="between">
      <formula>($C$4-1)</formula>
      <formula>1</formula>
    </cfRule>
  </conditionalFormatting>
  <conditionalFormatting sqref="E21">
    <cfRule type="cellIs" dxfId="481" priority="11" operator="between">
      <formula>($C$4-1)</formula>
      <formula>1</formula>
    </cfRule>
  </conditionalFormatting>
  <conditionalFormatting sqref="E22">
    <cfRule type="cellIs" dxfId="480" priority="12" operator="between">
      <formula>($C$4-1)</formula>
      <formula>1</formula>
    </cfRule>
  </conditionalFormatting>
  <conditionalFormatting sqref="E23">
    <cfRule type="cellIs" dxfId="479" priority="13" operator="between">
      <formula>($C$4-1)</formula>
      <formula>1</formula>
    </cfRule>
  </conditionalFormatting>
  <conditionalFormatting sqref="E24">
    <cfRule type="cellIs" dxfId="478" priority="14" operator="between">
      <formula>($C$4-1)</formula>
      <formula>1</formula>
    </cfRule>
  </conditionalFormatting>
  <conditionalFormatting sqref="E25">
    <cfRule type="cellIs" dxfId="477" priority="15" operator="between">
      <formula>($C$4-1)</formula>
      <formula>1</formula>
    </cfRule>
  </conditionalFormatting>
  <conditionalFormatting sqref="E26">
    <cfRule type="cellIs" dxfId="476" priority="16" operator="between">
      <formula>($C$4-1)</formula>
      <formula>1</formula>
    </cfRule>
  </conditionalFormatting>
  <conditionalFormatting sqref="E27">
    <cfRule type="cellIs" dxfId="475" priority="17" operator="between">
      <formula>($C$4-1)</formula>
      <formula>1</formula>
    </cfRule>
  </conditionalFormatting>
  <conditionalFormatting sqref="E28">
    <cfRule type="cellIs" dxfId="474" priority="18" operator="between">
      <formula>($C$4-1)</formula>
      <formula>1</formula>
    </cfRule>
  </conditionalFormatting>
  <conditionalFormatting sqref="E29">
    <cfRule type="cellIs" dxfId="473" priority="19" operator="between">
      <formula>($C$4-1)</formula>
      <formula>1</formula>
    </cfRule>
  </conditionalFormatting>
  <conditionalFormatting sqref="E30">
    <cfRule type="cellIs" dxfId="472" priority="20" operator="between">
      <formula>($C$4-1)</formula>
      <formula>1</formula>
    </cfRule>
  </conditionalFormatting>
  <conditionalFormatting sqref="E31">
    <cfRule type="cellIs" dxfId="471" priority="21" operator="between">
      <formula>($C$4-1)</formula>
      <formula>1</formula>
    </cfRule>
  </conditionalFormatting>
  <conditionalFormatting sqref="E32">
    <cfRule type="cellIs" dxfId="470" priority="22" operator="between">
      <formula>($C$4-1)</formula>
      <formula>1</formula>
    </cfRule>
  </conditionalFormatting>
  <conditionalFormatting sqref="E33">
    <cfRule type="cellIs" dxfId="469" priority="23" operator="between">
      <formula>($C$4-1)</formula>
      <formula>1</formula>
    </cfRule>
  </conditionalFormatting>
  <conditionalFormatting sqref="E34">
    <cfRule type="cellIs" dxfId="468" priority="24" operator="between">
      <formula>($C$4-1)</formula>
      <formula>1</formula>
    </cfRule>
  </conditionalFormatting>
  <conditionalFormatting sqref="E35">
    <cfRule type="cellIs" dxfId="467" priority="25" operator="between">
      <formula>($C$4-1)</formula>
      <formula>1</formula>
    </cfRule>
  </conditionalFormatting>
  <conditionalFormatting sqref="E36">
    <cfRule type="cellIs" dxfId="466" priority="26" operator="between">
      <formula>($C$4-1)</formula>
      <formula>1</formula>
    </cfRule>
  </conditionalFormatting>
  <conditionalFormatting sqref="E37">
    <cfRule type="cellIs" dxfId="465" priority="27" operator="between">
      <formula>($C$4-1)</formula>
      <formula>1</formula>
    </cfRule>
  </conditionalFormatting>
  <conditionalFormatting sqref="E38">
    <cfRule type="cellIs" dxfId="464" priority="28" operator="between">
      <formula>($C$4-1)</formula>
      <formula>1</formula>
    </cfRule>
  </conditionalFormatting>
  <conditionalFormatting sqref="E39">
    <cfRule type="cellIs" dxfId="463" priority="29" operator="between">
      <formula>($C$4-1)</formula>
      <formula>1</formula>
    </cfRule>
  </conditionalFormatting>
  <conditionalFormatting sqref="E40">
    <cfRule type="cellIs" dxfId="462" priority="30" operator="between">
      <formula>($C$4-1)</formula>
      <formula>1</formula>
    </cfRule>
  </conditionalFormatting>
  <conditionalFormatting sqref="E41">
    <cfRule type="cellIs" dxfId="461" priority="31" operator="between">
      <formula>($C$4-1)</formula>
      <formula>1</formula>
    </cfRule>
  </conditionalFormatting>
  <conditionalFormatting sqref="E42">
    <cfRule type="cellIs" dxfId="460" priority="32" operator="between">
      <formula>($C$4-1)</formula>
      <formula>1</formula>
    </cfRule>
  </conditionalFormatting>
  <conditionalFormatting sqref="E43">
    <cfRule type="cellIs" dxfId="459" priority="33" operator="between">
      <formula>($C$4-1)</formula>
      <formula>1</formula>
    </cfRule>
  </conditionalFormatting>
  <conditionalFormatting sqref="E44">
    <cfRule type="cellIs" dxfId="458" priority="34" operator="between">
      <formula>($C$4-1)</formula>
      <formula>1</formula>
    </cfRule>
  </conditionalFormatting>
  <conditionalFormatting sqref="E45">
    <cfRule type="cellIs" dxfId="457" priority="35" operator="between">
      <formula>($C$4-1)</formula>
      <formula>1</formula>
    </cfRule>
  </conditionalFormatting>
  <conditionalFormatting sqref="E46">
    <cfRule type="cellIs" dxfId="456" priority="36" operator="between">
      <formula>($C$4-1)</formula>
      <formula>1</formula>
    </cfRule>
  </conditionalFormatting>
  <conditionalFormatting sqref="E47">
    <cfRule type="cellIs" dxfId="455" priority="37" operator="between">
      <formula>($C$4-1)</formula>
      <formula>1</formula>
    </cfRule>
  </conditionalFormatting>
  <conditionalFormatting sqref="E48">
    <cfRule type="cellIs" dxfId="454" priority="38" operator="between">
      <formula>($C$4-1)</formula>
      <formula>1</formula>
    </cfRule>
  </conditionalFormatting>
  <conditionalFormatting sqref="E49">
    <cfRule type="cellIs" dxfId="453" priority="39" operator="between">
      <formula>($C$4-1)</formula>
      <formula>1</formula>
    </cfRule>
  </conditionalFormatting>
  <conditionalFormatting sqref="E50">
    <cfRule type="cellIs" dxfId="452" priority="40" operator="between">
      <formula>($C$4-1)</formula>
      <formula>1</formula>
    </cfRule>
  </conditionalFormatting>
  <conditionalFormatting sqref="G11">
    <cfRule type="cellIs" dxfId="451" priority="41" operator="between">
      <formula>($C$4-1)</formula>
      <formula>1</formula>
    </cfRule>
  </conditionalFormatting>
  <conditionalFormatting sqref="G12">
    <cfRule type="cellIs" dxfId="450" priority="42" operator="between">
      <formula>($C$4-1)</formula>
      <formula>1</formula>
    </cfRule>
  </conditionalFormatting>
  <conditionalFormatting sqref="G13">
    <cfRule type="cellIs" dxfId="449" priority="43" operator="between">
      <formula>($C$4-1)</formula>
      <formula>1</formula>
    </cfRule>
  </conditionalFormatting>
  <conditionalFormatting sqref="G14">
    <cfRule type="cellIs" dxfId="448" priority="44" operator="between">
      <formula>($C$4-1)</formula>
      <formula>1</formula>
    </cfRule>
  </conditionalFormatting>
  <conditionalFormatting sqref="G15">
    <cfRule type="cellIs" dxfId="447" priority="45" operator="between">
      <formula>($C$4-1)</formula>
      <formula>1</formula>
    </cfRule>
  </conditionalFormatting>
  <conditionalFormatting sqref="G16">
    <cfRule type="cellIs" dxfId="446" priority="46" operator="between">
      <formula>($C$4-1)</formula>
      <formula>1</formula>
    </cfRule>
  </conditionalFormatting>
  <conditionalFormatting sqref="G17">
    <cfRule type="cellIs" dxfId="445" priority="47" operator="between">
      <formula>($C$4-1)</formula>
      <formula>1</formula>
    </cfRule>
  </conditionalFormatting>
  <conditionalFormatting sqref="G18">
    <cfRule type="cellIs" dxfId="444" priority="48" operator="between">
      <formula>($C$4-1)</formula>
      <formula>1</formula>
    </cfRule>
  </conditionalFormatting>
  <conditionalFormatting sqref="G19">
    <cfRule type="cellIs" dxfId="443" priority="49" operator="between">
      <formula>($C$4-1)</formula>
      <formula>1</formula>
    </cfRule>
  </conditionalFormatting>
  <conditionalFormatting sqref="G20">
    <cfRule type="cellIs" dxfId="442" priority="50" operator="between">
      <formula>($C$4-1)</formula>
      <formula>1</formula>
    </cfRule>
  </conditionalFormatting>
  <conditionalFormatting sqref="G21">
    <cfRule type="cellIs" dxfId="441" priority="51" operator="between">
      <formula>($C$4-1)</formula>
      <formula>1</formula>
    </cfRule>
  </conditionalFormatting>
  <conditionalFormatting sqref="G22">
    <cfRule type="cellIs" dxfId="440" priority="52" operator="between">
      <formula>($C$4-1)</formula>
      <formula>1</formula>
    </cfRule>
  </conditionalFormatting>
  <conditionalFormatting sqref="G23">
    <cfRule type="cellIs" dxfId="439" priority="53" operator="between">
      <formula>($C$4-1)</formula>
      <formula>1</formula>
    </cfRule>
  </conditionalFormatting>
  <conditionalFormatting sqref="G24">
    <cfRule type="cellIs" dxfId="438" priority="54" operator="between">
      <formula>($C$4-1)</formula>
      <formula>1</formula>
    </cfRule>
  </conditionalFormatting>
  <conditionalFormatting sqref="G25">
    <cfRule type="cellIs" dxfId="437" priority="55" operator="between">
      <formula>($C$4-1)</formula>
      <formula>1</formula>
    </cfRule>
  </conditionalFormatting>
  <conditionalFormatting sqref="G26">
    <cfRule type="cellIs" dxfId="436" priority="56" operator="between">
      <formula>($C$4-1)</formula>
      <formula>1</formula>
    </cfRule>
  </conditionalFormatting>
  <conditionalFormatting sqref="G27">
    <cfRule type="cellIs" dxfId="435" priority="57" operator="between">
      <formula>($C$4-1)</formula>
      <formula>1</formula>
    </cfRule>
  </conditionalFormatting>
  <conditionalFormatting sqref="G28">
    <cfRule type="cellIs" dxfId="434" priority="58" operator="between">
      <formula>($C$4-1)</formula>
      <formula>1</formula>
    </cfRule>
  </conditionalFormatting>
  <conditionalFormatting sqref="G29">
    <cfRule type="cellIs" dxfId="433" priority="59" operator="between">
      <formula>($C$4-1)</formula>
      <formula>1</formula>
    </cfRule>
  </conditionalFormatting>
  <conditionalFormatting sqref="G30">
    <cfRule type="cellIs" dxfId="432" priority="60" operator="between">
      <formula>($C$4-1)</formula>
      <formula>1</formula>
    </cfRule>
  </conditionalFormatting>
  <conditionalFormatting sqref="G31">
    <cfRule type="cellIs" dxfId="431" priority="61" operator="between">
      <formula>($C$4-1)</formula>
      <formula>1</formula>
    </cfRule>
  </conditionalFormatting>
  <conditionalFormatting sqref="G32">
    <cfRule type="cellIs" dxfId="430" priority="62" operator="between">
      <formula>($C$4-1)</formula>
      <formula>1</formula>
    </cfRule>
  </conditionalFormatting>
  <conditionalFormatting sqref="G33">
    <cfRule type="cellIs" dxfId="429" priority="63" operator="between">
      <formula>($C$4-1)</formula>
      <formula>1</formula>
    </cfRule>
  </conditionalFormatting>
  <conditionalFormatting sqref="G34">
    <cfRule type="cellIs" dxfId="428" priority="64" operator="between">
      <formula>($C$4-1)</formula>
      <formula>1</formula>
    </cfRule>
  </conditionalFormatting>
  <conditionalFormatting sqref="G35">
    <cfRule type="cellIs" dxfId="427" priority="65" operator="between">
      <formula>($C$4-1)</formula>
      <formula>1</formula>
    </cfRule>
  </conditionalFormatting>
  <conditionalFormatting sqref="G36">
    <cfRule type="cellIs" dxfId="426" priority="66" operator="between">
      <formula>($C$4-1)</formula>
      <formula>1</formula>
    </cfRule>
  </conditionalFormatting>
  <conditionalFormatting sqref="G37">
    <cfRule type="cellIs" dxfId="425" priority="67" operator="between">
      <formula>($C$4-1)</formula>
      <formula>1</formula>
    </cfRule>
  </conditionalFormatting>
  <conditionalFormatting sqref="G38">
    <cfRule type="cellIs" dxfId="424" priority="68" operator="between">
      <formula>($C$4-1)</formula>
      <formula>1</formula>
    </cfRule>
  </conditionalFormatting>
  <conditionalFormatting sqref="G39">
    <cfRule type="cellIs" dxfId="423" priority="69" operator="between">
      <formula>($C$4-1)</formula>
      <formula>1</formula>
    </cfRule>
  </conditionalFormatting>
  <conditionalFormatting sqref="G40">
    <cfRule type="cellIs" dxfId="422" priority="70" operator="between">
      <formula>($C$4-1)</formula>
      <formula>1</formula>
    </cfRule>
  </conditionalFormatting>
  <conditionalFormatting sqref="G41">
    <cfRule type="cellIs" dxfId="421" priority="71" operator="between">
      <formula>($C$4-1)</formula>
      <formula>1</formula>
    </cfRule>
  </conditionalFormatting>
  <conditionalFormatting sqref="G42">
    <cfRule type="cellIs" dxfId="420" priority="72" operator="between">
      <formula>($C$4-1)</formula>
      <formula>1</formula>
    </cfRule>
  </conditionalFormatting>
  <conditionalFormatting sqref="G43">
    <cfRule type="cellIs" dxfId="419" priority="73" operator="between">
      <formula>($C$4-1)</formula>
      <formula>1</formula>
    </cfRule>
  </conditionalFormatting>
  <conditionalFormatting sqref="G44">
    <cfRule type="cellIs" dxfId="418" priority="74" operator="between">
      <formula>($C$4-1)</formula>
      <formula>1</formula>
    </cfRule>
  </conditionalFormatting>
  <conditionalFormatting sqref="G45">
    <cfRule type="cellIs" dxfId="417" priority="75" operator="between">
      <formula>($C$4-1)</formula>
      <formula>1</formula>
    </cfRule>
  </conditionalFormatting>
  <conditionalFormatting sqref="G46">
    <cfRule type="cellIs" dxfId="416" priority="76" operator="between">
      <formula>($C$4-1)</formula>
      <formula>1</formula>
    </cfRule>
  </conditionalFormatting>
  <conditionalFormatting sqref="G47">
    <cfRule type="cellIs" dxfId="415" priority="77" operator="between">
      <formula>($C$4-1)</formula>
      <formula>1</formula>
    </cfRule>
  </conditionalFormatting>
  <conditionalFormatting sqref="G48">
    <cfRule type="cellIs" dxfId="414" priority="78" operator="between">
      <formula>($C$4-1)</formula>
      <formula>1</formula>
    </cfRule>
  </conditionalFormatting>
  <conditionalFormatting sqref="G49">
    <cfRule type="cellIs" dxfId="413" priority="79" operator="between">
      <formula>($C$4-1)</formula>
      <formula>1</formula>
    </cfRule>
  </conditionalFormatting>
  <conditionalFormatting sqref="G50">
    <cfRule type="cellIs" dxfId="412" priority="80" operator="between">
      <formula>($C$4-1)</formula>
      <formula>1</formula>
    </cfRule>
  </conditionalFormatting>
  <conditionalFormatting sqref="K11">
    <cfRule type="cellIs" dxfId="411" priority="81" operator="between">
      <formula>($C$4-1)</formula>
      <formula>1</formula>
    </cfRule>
  </conditionalFormatting>
  <conditionalFormatting sqref="K12">
    <cfRule type="cellIs" dxfId="410" priority="82" operator="between">
      <formula>($C$4-1)</formula>
      <formula>1</formula>
    </cfRule>
  </conditionalFormatting>
  <conditionalFormatting sqref="K13">
    <cfRule type="cellIs" dxfId="409" priority="83" operator="between">
      <formula>($C$4-1)</formula>
      <formula>1</formula>
    </cfRule>
  </conditionalFormatting>
  <conditionalFormatting sqref="K14">
    <cfRule type="cellIs" dxfId="408" priority="84" operator="between">
      <formula>($C$4-1)</formula>
      <formula>1</formula>
    </cfRule>
  </conditionalFormatting>
  <conditionalFormatting sqref="K15">
    <cfRule type="cellIs" dxfId="407" priority="85" operator="between">
      <formula>($C$4-1)</formula>
      <formula>1</formula>
    </cfRule>
  </conditionalFormatting>
  <conditionalFormatting sqref="K16">
    <cfRule type="cellIs" dxfId="406" priority="86" operator="between">
      <formula>($C$4-1)</formula>
      <formula>1</formula>
    </cfRule>
  </conditionalFormatting>
  <conditionalFormatting sqref="K17">
    <cfRule type="cellIs" dxfId="405" priority="87" operator="between">
      <formula>($C$4-1)</formula>
      <formula>1</formula>
    </cfRule>
  </conditionalFormatting>
  <conditionalFormatting sqref="K18">
    <cfRule type="cellIs" dxfId="404" priority="88" operator="between">
      <formula>($C$4-1)</formula>
      <formula>1</formula>
    </cfRule>
  </conditionalFormatting>
  <conditionalFormatting sqref="K19">
    <cfRule type="cellIs" dxfId="403" priority="89" operator="between">
      <formula>($C$4-1)</formula>
      <formula>1</formula>
    </cfRule>
  </conditionalFormatting>
  <conditionalFormatting sqref="K20">
    <cfRule type="cellIs" dxfId="402" priority="90" operator="between">
      <formula>($C$4-1)</formula>
      <formula>1</formula>
    </cfRule>
  </conditionalFormatting>
  <conditionalFormatting sqref="K21">
    <cfRule type="cellIs" dxfId="401" priority="91" operator="between">
      <formula>($C$4-1)</formula>
      <formula>1</formula>
    </cfRule>
  </conditionalFormatting>
  <conditionalFormatting sqref="K22">
    <cfRule type="cellIs" dxfId="400" priority="92" operator="between">
      <formula>($C$4-1)</formula>
      <formula>1</formula>
    </cfRule>
  </conditionalFormatting>
  <conditionalFormatting sqref="K23">
    <cfRule type="cellIs" dxfId="399" priority="93" operator="between">
      <formula>($C$4-1)</formula>
      <formula>1</formula>
    </cfRule>
  </conditionalFormatting>
  <conditionalFormatting sqref="K24">
    <cfRule type="cellIs" dxfId="398" priority="94" operator="between">
      <formula>($C$4-1)</formula>
      <formula>1</formula>
    </cfRule>
  </conditionalFormatting>
  <conditionalFormatting sqref="K25">
    <cfRule type="cellIs" dxfId="397" priority="95" operator="between">
      <formula>($C$4-1)</formula>
      <formula>1</formula>
    </cfRule>
  </conditionalFormatting>
  <conditionalFormatting sqref="K26">
    <cfRule type="cellIs" dxfId="396" priority="96" operator="between">
      <formula>($C$4-1)</formula>
      <formula>1</formula>
    </cfRule>
  </conditionalFormatting>
  <conditionalFormatting sqref="K27">
    <cfRule type="cellIs" dxfId="395" priority="97" operator="between">
      <formula>($C$4-1)</formula>
      <formula>1</formula>
    </cfRule>
  </conditionalFormatting>
  <conditionalFormatting sqref="K28">
    <cfRule type="cellIs" dxfId="394" priority="98" operator="between">
      <formula>($C$4-1)</formula>
      <formula>1</formula>
    </cfRule>
  </conditionalFormatting>
  <conditionalFormatting sqref="K29">
    <cfRule type="cellIs" dxfId="393" priority="99" operator="between">
      <formula>($C$4-1)</formula>
      <formula>1</formula>
    </cfRule>
  </conditionalFormatting>
  <conditionalFormatting sqref="K30">
    <cfRule type="cellIs" dxfId="392" priority="100" operator="between">
      <formula>($C$4-1)</formula>
      <formula>1</formula>
    </cfRule>
  </conditionalFormatting>
  <conditionalFormatting sqref="K31">
    <cfRule type="cellIs" dxfId="391" priority="101" operator="between">
      <formula>($C$4-1)</formula>
      <formula>1</formula>
    </cfRule>
  </conditionalFormatting>
  <conditionalFormatting sqref="K32">
    <cfRule type="cellIs" dxfId="390" priority="102" operator="between">
      <formula>($C$4-1)</formula>
      <formula>1</formula>
    </cfRule>
  </conditionalFormatting>
  <conditionalFormatting sqref="K33">
    <cfRule type="cellIs" dxfId="389" priority="103" operator="between">
      <formula>($C$4-1)</formula>
      <formula>1</formula>
    </cfRule>
  </conditionalFormatting>
  <conditionalFormatting sqref="K34">
    <cfRule type="cellIs" dxfId="388" priority="104" operator="between">
      <formula>($C$4-1)</formula>
      <formula>1</formula>
    </cfRule>
  </conditionalFormatting>
  <conditionalFormatting sqref="K35">
    <cfRule type="cellIs" dxfId="387" priority="105" operator="between">
      <formula>($C$4-1)</formula>
      <formula>1</formula>
    </cfRule>
  </conditionalFormatting>
  <conditionalFormatting sqref="K36">
    <cfRule type="cellIs" dxfId="386" priority="106" operator="between">
      <formula>($C$4-1)</formula>
      <formula>1</formula>
    </cfRule>
  </conditionalFormatting>
  <conditionalFormatting sqref="K37">
    <cfRule type="cellIs" dxfId="385" priority="107" operator="between">
      <formula>($C$4-1)</formula>
      <formula>1</formula>
    </cfRule>
  </conditionalFormatting>
  <conditionalFormatting sqref="K38">
    <cfRule type="cellIs" dxfId="384" priority="108" operator="between">
      <formula>($C$4-1)</formula>
      <formula>1</formula>
    </cfRule>
  </conditionalFormatting>
  <conditionalFormatting sqref="K39">
    <cfRule type="cellIs" dxfId="383" priority="109" operator="between">
      <formula>($C$4-1)</formula>
      <formula>1</formula>
    </cfRule>
  </conditionalFormatting>
  <conditionalFormatting sqref="K40">
    <cfRule type="cellIs" dxfId="382" priority="110" operator="between">
      <formula>($C$4-1)</formula>
      <formula>1</formula>
    </cfRule>
  </conditionalFormatting>
  <conditionalFormatting sqref="K41">
    <cfRule type="cellIs" dxfId="381" priority="111" operator="between">
      <formula>($C$4-1)</formula>
      <formula>1</formula>
    </cfRule>
  </conditionalFormatting>
  <conditionalFormatting sqref="K42">
    <cfRule type="cellIs" dxfId="380" priority="112" operator="between">
      <formula>($C$4-1)</formula>
      <formula>1</formula>
    </cfRule>
  </conditionalFormatting>
  <conditionalFormatting sqref="K43">
    <cfRule type="cellIs" dxfId="379" priority="113" operator="between">
      <formula>($C$4-1)</formula>
      <formula>1</formula>
    </cfRule>
  </conditionalFormatting>
  <conditionalFormatting sqref="K44">
    <cfRule type="cellIs" dxfId="378" priority="114" operator="between">
      <formula>($C$4-1)</formula>
      <formula>1</formula>
    </cfRule>
  </conditionalFormatting>
  <conditionalFormatting sqref="K45">
    <cfRule type="cellIs" dxfId="377" priority="115" operator="between">
      <formula>($C$4-1)</formula>
      <formula>1</formula>
    </cfRule>
  </conditionalFormatting>
  <conditionalFormatting sqref="K46">
    <cfRule type="cellIs" dxfId="376" priority="116" operator="between">
      <formula>($C$4-1)</formula>
      <formula>1</formula>
    </cfRule>
  </conditionalFormatting>
  <conditionalFormatting sqref="K47">
    <cfRule type="cellIs" dxfId="375" priority="117" operator="between">
      <formula>($C$4-1)</formula>
      <formula>1</formula>
    </cfRule>
  </conditionalFormatting>
  <conditionalFormatting sqref="K48">
    <cfRule type="cellIs" dxfId="374" priority="118" operator="between">
      <formula>($C$4-1)</formula>
      <formula>1</formula>
    </cfRule>
  </conditionalFormatting>
  <conditionalFormatting sqref="K49">
    <cfRule type="cellIs" dxfId="373" priority="119" operator="between">
      <formula>($C$4-1)</formula>
      <formula>1</formula>
    </cfRule>
  </conditionalFormatting>
  <conditionalFormatting sqref="K50">
    <cfRule type="cellIs" dxfId="372" priority="120" operator="between">
      <formula>($C$4-1)</formula>
      <formula>1</formula>
    </cfRule>
  </conditionalFormatting>
  <conditionalFormatting sqref="M11">
    <cfRule type="cellIs" dxfId="371" priority="121" operator="between">
      <formula>($C$4-1)</formula>
      <formula>1</formula>
    </cfRule>
  </conditionalFormatting>
  <conditionalFormatting sqref="M12">
    <cfRule type="cellIs" dxfId="370" priority="122" operator="between">
      <formula>($C$4-1)</formula>
      <formula>1</formula>
    </cfRule>
  </conditionalFormatting>
  <conditionalFormatting sqref="M13">
    <cfRule type="cellIs" dxfId="369" priority="123" operator="between">
      <formula>($C$4-1)</formula>
      <formula>1</formula>
    </cfRule>
  </conditionalFormatting>
  <conditionalFormatting sqref="M14">
    <cfRule type="cellIs" dxfId="368" priority="124" operator="between">
      <formula>($C$4-1)</formula>
      <formula>1</formula>
    </cfRule>
  </conditionalFormatting>
  <conditionalFormatting sqref="M15">
    <cfRule type="cellIs" dxfId="367" priority="125" operator="between">
      <formula>($C$4-1)</formula>
      <formula>1</formula>
    </cfRule>
  </conditionalFormatting>
  <conditionalFormatting sqref="M16">
    <cfRule type="cellIs" dxfId="366" priority="126" operator="between">
      <formula>($C$4-1)</formula>
      <formula>1</formula>
    </cfRule>
  </conditionalFormatting>
  <conditionalFormatting sqref="M17">
    <cfRule type="cellIs" dxfId="365" priority="127" operator="between">
      <formula>($C$4-1)</formula>
      <formula>1</formula>
    </cfRule>
  </conditionalFormatting>
  <conditionalFormatting sqref="M18">
    <cfRule type="cellIs" dxfId="364" priority="128" operator="between">
      <formula>($C$4-1)</formula>
      <formula>1</formula>
    </cfRule>
  </conditionalFormatting>
  <conditionalFormatting sqref="M19">
    <cfRule type="cellIs" dxfId="363" priority="129" operator="between">
      <formula>($C$4-1)</formula>
      <formula>1</formula>
    </cfRule>
  </conditionalFormatting>
  <conditionalFormatting sqref="M20">
    <cfRule type="cellIs" dxfId="362" priority="130" operator="between">
      <formula>($C$4-1)</formula>
      <formula>1</formula>
    </cfRule>
  </conditionalFormatting>
  <conditionalFormatting sqref="M21">
    <cfRule type="cellIs" dxfId="361" priority="131" operator="between">
      <formula>($C$4-1)</formula>
      <formula>1</formula>
    </cfRule>
  </conditionalFormatting>
  <conditionalFormatting sqref="M22">
    <cfRule type="cellIs" dxfId="360" priority="132" operator="between">
      <formula>($C$4-1)</formula>
      <formula>1</formula>
    </cfRule>
  </conditionalFormatting>
  <conditionalFormatting sqref="M23">
    <cfRule type="cellIs" dxfId="359" priority="133" operator="between">
      <formula>($C$4-1)</formula>
      <formula>1</formula>
    </cfRule>
  </conditionalFormatting>
  <conditionalFormatting sqref="M24">
    <cfRule type="cellIs" dxfId="358" priority="134" operator="between">
      <formula>($C$4-1)</formula>
      <formula>1</formula>
    </cfRule>
  </conditionalFormatting>
  <conditionalFormatting sqref="M25">
    <cfRule type="cellIs" dxfId="357" priority="135" operator="between">
      <formula>($C$4-1)</formula>
      <formula>1</formula>
    </cfRule>
  </conditionalFormatting>
  <conditionalFormatting sqref="M26">
    <cfRule type="cellIs" dxfId="356" priority="136" operator="between">
      <formula>($C$4-1)</formula>
      <formula>1</formula>
    </cfRule>
  </conditionalFormatting>
  <conditionalFormatting sqref="M27">
    <cfRule type="cellIs" dxfId="355" priority="137" operator="between">
      <formula>($C$4-1)</formula>
      <formula>1</formula>
    </cfRule>
  </conditionalFormatting>
  <conditionalFormatting sqref="M28">
    <cfRule type="cellIs" dxfId="354" priority="138" operator="between">
      <formula>($C$4-1)</formula>
      <formula>1</formula>
    </cfRule>
  </conditionalFormatting>
  <conditionalFormatting sqref="M29">
    <cfRule type="cellIs" dxfId="353" priority="139" operator="between">
      <formula>($C$4-1)</formula>
      <formula>1</formula>
    </cfRule>
  </conditionalFormatting>
  <conditionalFormatting sqref="M30">
    <cfRule type="cellIs" dxfId="352" priority="140" operator="between">
      <formula>($C$4-1)</formula>
      <formula>1</formula>
    </cfRule>
  </conditionalFormatting>
  <conditionalFormatting sqref="M31">
    <cfRule type="cellIs" dxfId="351" priority="141" operator="between">
      <formula>($C$4-1)</formula>
      <formula>1</formula>
    </cfRule>
  </conditionalFormatting>
  <conditionalFormatting sqref="M32">
    <cfRule type="cellIs" dxfId="350" priority="142" operator="between">
      <formula>($C$4-1)</formula>
      <formula>1</formula>
    </cfRule>
  </conditionalFormatting>
  <conditionalFormatting sqref="M33">
    <cfRule type="cellIs" dxfId="349" priority="143" operator="between">
      <formula>($C$4-1)</formula>
      <formula>1</formula>
    </cfRule>
  </conditionalFormatting>
  <conditionalFormatting sqref="M34">
    <cfRule type="cellIs" dxfId="348" priority="144" operator="between">
      <formula>($C$4-1)</formula>
      <formula>1</formula>
    </cfRule>
  </conditionalFormatting>
  <conditionalFormatting sqref="M35">
    <cfRule type="cellIs" dxfId="347" priority="145" operator="between">
      <formula>($C$4-1)</formula>
      <formula>1</formula>
    </cfRule>
  </conditionalFormatting>
  <conditionalFormatting sqref="M36">
    <cfRule type="cellIs" dxfId="346" priority="146" operator="between">
      <formula>($C$4-1)</formula>
      <formula>1</formula>
    </cfRule>
  </conditionalFormatting>
  <conditionalFormatting sqref="M37">
    <cfRule type="cellIs" dxfId="345" priority="147" operator="between">
      <formula>($C$4-1)</formula>
      <formula>1</formula>
    </cfRule>
  </conditionalFormatting>
  <conditionalFormatting sqref="M38">
    <cfRule type="cellIs" dxfId="344" priority="148" operator="between">
      <formula>($C$4-1)</formula>
      <formula>1</formula>
    </cfRule>
  </conditionalFormatting>
  <conditionalFormatting sqref="M39">
    <cfRule type="cellIs" dxfId="343" priority="149" operator="between">
      <formula>($C$4-1)</formula>
      <formula>1</formula>
    </cfRule>
  </conditionalFormatting>
  <conditionalFormatting sqref="M40">
    <cfRule type="cellIs" dxfId="342" priority="150" operator="between">
      <formula>($C$4-1)</formula>
      <formula>1</formula>
    </cfRule>
  </conditionalFormatting>
  <conditionalFormatting sqref="M41">
    <cfRule type="cellIs" dxfId="341" priority="151" operator="between">
      <formula>($C$4-1)</formula>
      <formula>1</formula>
    </cfRule>
  </conditionalFormatting>
  <conditionalFormatting sqref="M42">
    <cfRule type="cellIs" dxfId="340" priority="152" operator="between">
      <formula>($C$4-1)</formula>
      <formula>1</formula>
    </cfRule>
  </conditionalFormatting>
  <conditionalFormatting sqref="M43">
    <cfRule type="cellIs" dxfId="339" priority="153" operator="between">
      <formula>($C$4-1)</formula>
      <formula>1</formula>
    </cfRule>
  </conditionalFormatting>
  <conditionalFormatting sqref="M44">
    <cfRule type="cellIs" dxfId="338" priority="154" operator="between">
      <formula>($C$4-1)</formula>
      <formula>1</formula>
    </cfRule>
  </conditionalFormatting>
  <conditionalFormatting sqref="M45">
    <cfRule type="cellIs" dxfId="337" priority="155" operator="between">
      <formula>($C$4-1)</formula>
      <formula>1</formula>
    </cfRule>
  </conditionalFormatting>
  <conditionalFormatting sqref="M46">
    <cfRule type="cellIs" dxfId="336" priority="156" operator="between">
      <formula>($C$4-1)</formula>
      <formula>1</formula>
    </cfRule>
  </conditionalFormatting>
  <conditionalFormatting sqref="M47">
    <cfRule type="cellIs" dxfId="335" priority="157" operator="between">
      <formula>($C$4-1)</formula>
      <formula>1</formula>
    </cfRule>
  </conditionalFormatting>
  <conditionalFormatting sqref="M48">
    <cfRule type="cellIs" dxfId="334" priority="158" operator="between">
      <formula>($C$4-1)</formula>
      <formula>1</formula>
    </cfRule>
  </conditionalFormatting>
  <conditionalFormatting sqref="M49">
    <cfRule type="cellIs" dxfId="333" priority="159" operator="between">
      <formula>($C$4-1)</formula>
      <formula>1</formula>
    </cfRule>
  </conditionalFormatting>
  <conditionalFormatting sqref="M50">
    <cfRule type="cellIs" dxfId="332" priority="160" operator="between">
      <formula>($C$4-1)</formula>
      <formula>1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xWindow="1044" yWindow="193"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34" activePane="bottomRight" state="frozen"/>
      <selection pane="topRight"/>
      <selection pane="bottomLeft"/>
      <selection pane="bottomRight" activeCell="I47" sqref="I47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9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1186</v>
      </c>
      <c r="B1" s="20"/>
      <c r="C1" s="52" t="s">
        <v>0</v>
      </c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263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1186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278</v>
      </c>
      <c r="C7" s="18"/>
      <c r="D7" s="18"/>
      <c r="E7" s="53" t="s">
        <v>13</v>
      </c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0" t="s">
        <v>14</v>
      </c>
      <c r="B8" s="51" t="s">
        <v>15</v>
      </c>
      <c r="C8" s="50" t="s">
        <v>16</v>
      </c>
      <c r="D8" s="18"/>
      <c r="E8" s="61" t="s">
        <v>17</v>
      </c>
      <c r="F8" s="62"/>
      <c r="G8" s="62"/>
      <c r="H8" s="62"/>
      <c r="I8" s="62"/>
      <c r="J8" s="63"/>
      <c r="K8" s="58" t="s">
        <v>18</v>
      </c>
      <c r="L8" s="59"/>
      <c r="M8" s="59"/>
      <c r="N8" s="59"/>
      <c r="O8" s="59"/>
      <c r="P8" s="60"/>
      <c r="Q8" s="77" t="s">
        <v>19</v>
      </c>
      <c r="R8" s="77"/>
      <c r="S8" s="18"/>
      <c r="T8" s="76" t="s">
        <v>20</v>
      </c>
      <c r="U8" s="76"/>
      <c r="V8" s="76"/>
      <c r="W8" s="76"/>
      <c r="X8" s="76"/>
      <c r="Y8" s="76"/>
      <c r="Z8" s="76"/>
      <c r="AA8" s="76"/>
      <c r="AB8" s="76"/>
      <c r="AC8" s="76"/>
      <c r="AD8" s="76"/>
      <c r="AE8" s="34"/>
      <c r="AF8" s="71" t="s">
        <v>21</v>
      </c>
      <c r="AG8" s="71"/>
      <c r="AH8" s="71"/>
      <c r="AI8" s="71"/>
      <c r="AJ8" s="71"/>
      <c r="AK8" s="71"/>
      <c r="AL8" s="71"/>
      <c r="AM8" s="71"/>
      <c r="AN8" s="71"/>
      <c r="AO8" s="71"/>
      <c r="AP8" s="34"/>
      <c r="AQ8" s="73" t="s">
        <v>19</v>
      </c>
      <c r="AR8" s="73"/>
      <c r="AS8" s="73"/>
      <c r="AT8" s="73"/>
      <c r="AU8" s="73"/>
      <c r="AV8" s="73"/>
      <c r="AW8" s="73"/>
      <c r="AX8" s="73"/>
      <c r="AY8" s="73"/>
      <c r="AZ8" s="73"/>
      <c r="BA8" s="74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0"/>
      <c r="B9" s="51"/>
      <c r="C9" s="50"/>
      <c r="D9" s="18"/>
      <c r="E9" s="76" t="s">
        <v>23</v>
      </c>
      <c r="F9" s="76"/>
      <c r="G9" s="64" t="s">
        <v>24</v>
      </c>
      <c r="H9" s="65"/>
      <c r="I9" s="65"/>
      <c r="J9" s="66"/>
      <c r="K9" s="54" t="s">
        <v>23</v>
      </c>
      <c r="L9" s="55"/>
      <c r="M9" s="67" t="s">
        <v>24</v>
      </c>
      <c r="N9" s="68"/>
      <c r="O9" s="68"/>
      <c r="P9" s="69"/>
      <c r="Q9" s="56" t="s">
        <v>23</v>
      </c>
      <c r="R9" s="56" t="s">
        <v>24</v>
      </c>
      <c r="S9" s="18"/>
      <c r="T9" s="78" t="s">
        <v>25</v>
      </c>
      <c r="U9" s="78" t="s">
        <v>26</v>
      </c>
      <c r="V9" s="78" t="s">
        <v>27</v>
      </c>
      <c r="W9" s="78" t="s">
        <v>28</v>
      </c>
      <c r="X9" s="78" t="s">
        <v>29</v>
      </c>
      <c r="Y9" s="78" t="s">
        <v>30</v>
      </c>
      <c r="Z9" s="78" t="s">
        <v>31</v>
      </c>
      <c r="AA9" s="78" t="s">
        <v>32</v>
      </c>
      <c r="AB9" s="78" t="s">
        <v>33</v>
      </c>
      <c r="AC9" s="78" t="s">
        <v>34</v>
      </c>
      <c r="AD9" s="75" t="s">
        <v>35</v>
      </c>
      <c r="AE9" s="34"/>
      <c r="AF9" s="46" t="s">
        <v>36</v>
      </c>
      <c r="AG9" s="46" t="s">
        <v>37</v>
      </c>
      <c r="AH9" s="46" t="s">
        <v>38</v>
      </c>
      <c r="AI9" s="46" t="s">
        <v>39</v>
      </c>
      <c r="AJ9" s="46" t="s">
        <v>40</v>
      </c>
      <c r="AK9" s="46" t="s">
        <v>41</v>
      </c>
      <c r="AL9" s="46" t="s">
        <v>42</v>
      </c>
      <c r="AM9" s="46" t="s">
        <v>43</v>
      </c>
      <c r="AN9" s="46" t="s">
        <v>44</v>
      </c>
      <c r="AO9" s="46" t="s">
        <v>45</v>
      </c>
      <c r="AP9" s="34"/>
      <c r="AQ9" s="72" t="s">
        <v>46</v>
      </c>
      <c r="AR9" s="72"/>
      <c r="AS9" s="72" t="s">
        <v>47</v>
      </c>
      <c r="AT9" s="72"/>
      <c r="AU9" s="72" t="s">
        <v>48</v>
      </c>
      <c r="AV9" s="72"/>
      <c r="AW9" s="72"/>
      <c r="AX9" s="72" t="s">
        <v>49</v>
      </c>
      <c r="AY9" s="72"/>
      <c r="AZ9" s="72"/>
      <c r="BA9" s="74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0"/>
      <c r="B10" s="51"/>
      <c r="C10" s="50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7"/>
      <c r="R10" s="57"/>
      <c r="S10" s="18"/>
      <c r="T10" s="79"/>
      <c r="U10" s="79"/>
      <c r="V10" s="79"/>
      <c r="W10" s="79"/>
      <c r="X10" s="79"/>
      <c r="Y10" s="79"/>
      <c r="Z10" s="79"/>
      <c r="AA10" s="79"/>
      <c r="AB10" s="79"/>
      <c r="AC10" s="79"/>
      <c r="AD10" s="75"/>
      <c r="AE10" s="34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4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145658</v>
      </c>
      <c r="C11" s="19" t="s">
        <v>264</v>
      </c>
      <c r="D11" s="18"/>
      <c r="E11" s="28">
        <f t="shared" ref="E11:E50" si="0">IF((COUNTA(T11:AC11)&gt;0),(ROUND((AVERAGE(T11:AC11)),0)),"")</f>
        <v>89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89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memahami ragam gerak dasar tari berdasarkan hitungan maupun iringan, namun perlu peningkatan dalam memahami bentuk, jenis, nilai estetika dalam kritik tari</v>
      </c>
      <c r="K11" s="28">
        <f t="shared" ref="K11:K50" si="5">IF((COUNTA(AF11:AO11)&gt;0),AVERAGE(AF11:AO11),"")</f>
        <v>89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89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memeragakan gerak dasar tari sesuai dengan hitungan maupun iringan serta mengkomunikasikan kritik tari secara lisan maupun tulisan.</v>
      </c>
      <c r="Q11" s="39"/>
      <c r="R11" s="39" t="s">
        <v>8</v>
      </c>
      <c r="S11" s="18"/>
      <c r="T11" s="1">
        <v>86</v>
      </c>
      <c r="U11" s="1">
        <v>87</v>
      </c>
      <c r="V11" s="1">
        <v>90</v>
      </c>
      <c r="W11" s="1">
        <v>92</v>
      </c>
      <c r="X11" s="1"/>
      <c r="Y11" s="1"/>
      <c r="Z11" s="1"/>
      <c r="AA11" s="1"/>
      <c r="AB11" s="1"/>
      <c r="AC11" s="1"/>
      <c r="AD11" s="1"/>
      <c r="AE11" s="18"/>
      <c r="AF11" s="1">
        <v>88</v>
      </c>
      <c r="AG11" s="1">
        <v>90</v>
      </c>
      <c r="AH11" s="1">
        <v>90</v>
      </c>
      <c r="AI11" s="1">
        <v>88</v>
      </c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9" t="s">
        <v>56</v>
      </c>
      <c r="FD11" s="49"/>
      <c r="FE11" s="49"/>
      <c r="FG11" s="48" t="s">
        <v>57</v>
      </c>
      <c r="FH11" s="48"/>
      <c r="FI11" s="48"/>
    </row>
    <row r="12" spans="1:167" x14ac:dyDescent="0.25">
      <c r="A12" s="19">
        <v>2</v>
      </c>
      <c r="B12" s="19">
        <v>145674</v>
      </c>
      <c r="C12" s="19" t="s">
        <v>265</v>
      </c>
      <c r="D12" s="18"/>
      <c r="E12" s="28">
        <f t="shared" si="0"/>
        <v>82</v>
      </c>
      <c r="F12" s="28" t="str">
        <f t="shared" si="1"/>
        <v>B</v>
      </c>
      <c r="G12" s="28">
        <f t="shared" si="2"/>
        <v>82</v>
      </c>
      <c r="H12" s="28" t="str">
        <f t="shared" si="3"/>
        <v>B</v>
      </c>
      <c r="I12" s="36">
        <v>2</v>
      </c>
      <c r="J12" s="28" t="str">
        <f t="shared" si="4"/>
        <v>Memiliki kemampuan memahami bentuk, jenis, nilai estetika dalam kritik tari , namun perlu peningkatan dalam memahami ragam gerak dasar tari berdasarkan hitungan maupun iringan</v>
      </c>
      <c r="K12" s="28">
        <f t="shared" si="5"/>
        <v>80.5</v>
      </c>
      <c r="L12" s="28" t="str">
        <f t="shared" si="6"/>
        <v>B</v>
      </c>
      <c r="M12" s="28">
        <f t="shared" si="7"/>
        <v>80.5</v>
      </c>
      <c r="N12" s="28" t="str">
        <f t="shared" si="8"/>
        <v>B</v>
      </c>
      <c r="O12" s="36">
        <v>1</v>
      </c>
      <c r="P12" s="28" t="str">
        <f t="shared" si="9"/>
        <v>Sangat terampil memeragakan gerak dasar tari sesuai dengan hitungan maupun iringan serta mengkomunikasikan kritik tari secara lisan maupun tulisan.</v>
      </c>
      <c r="Q12" s="39"/>
      <c r="R12" s="39" t="s">
        <v>8</v>
      </c>
      <c r="S12" s="18"/>
      <c r="T12" s="1">
        <v>82</v>
      </c>
      <c r="U12" s="1">
        <v>83</v>
      </c>
      <c r="V12" s="1">
        <v>80</v>
      </c>
      <c r="W12" s="1">
        <v>84</v>
      </c>
      <c r="X12" s="1"/>
      <c r="Y12" s="1"/>
      <c r="Z12" s="1"/>
      <c r="AA12" s="1"/>
      <c r="AB12" s="1"/>
      <c r="AC12" s="1"/>
      <c r="AD12" s="1"/>
      <c r="AE12" s="18"/>
      <c r="AF12" s="1">
        <v>80</v>
      </c>
      <c r="AG12" s="1">
        <v>82</v>
      </c>
      <c r="AH12" s="1">
        <v>80</v>
      </c>
      <c r="AI12" s="1">
        <v>80</v>
      </c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145690</v>
      </c>
      <c r="C13" s="19" t="s">
        <v>266</v>
      </c>
      <c r="D13" s="18"/>
      <c r="E13" s="28">
        <f t="shared" si="0"/>
        <v>83</v>
      </c>
      <c r="F13" s="28" t="str">
        <f t="shared" si="1"/>
        <v>B</v>
      </c>
      <c r="G13" s="28">
        <f t="shared" si="2"/>
        <v>83</v>
      </c>
      <c r="H13" s="28" t="str">
        <f t="shared" si="3"/>
        <v>B</v>
      </c>
      <c r="I13" s="36">
        <v>2</v>
      </c>
      <c r="J13" s="28" t="str">
        <f t="shared" si="4"/>
        <v>Memiliki kemampuan memahami bentuk, jenis, nilai estetika dalam kritik tari , namun perlu peningkatan dalam memahami ragam gerak dasar tari berdasarkan hitungan maupun iringan</v>
      </c>
      <c r="K13" s="28">
        <f t="shared" si="5"/>
        <v>85</v>
      </c>
      <c r="L13" s="28" t="str">
        <f t="shared" si="6"/>
        <v>A</v>
      </c>
      <c r="M13" s="28">
        <f t="shared" si="7"/>
        <v>85</v>
      </c>
      <c r="N13" s="28" t="str">
        <f t="shared" si="8"/>
        <v>A</v>
      </c>
      <c r="O13" s="36">
        <v>1</v>
      </c>
      <c r="P13" s="28" t="str">
        <f t="shared" si="9"/>
        <v>Sangat terampil memeragakan gerak dasar tari sesuai dengan hitungan maupun iringan serta mengkomunikasikan kritik tari secara lisan maupun tulisan.</v>
      </c>
      <c r="Q13" s="39"/>
      <c r="R13" s="39" t="s">
        <v>8</v>
      </c>
      <c r="S13" s="18"/>
      <c r="T13" s="1">
        <v>80</v>
      </c>
      <c r="U13" s="1">
        <v>89</v>
      </c>
      <c r="V13" s="1">
        <v>80</v>
      </c>
      <c r="W13" s="1">
        <v>82</v>
      </c>
      <c r="X13" s="1"/>
      <c r="Y13" s="1"/>
      <c r="Z13" s="1"/>
      <c r="AA13" s="1"/>
      <c r="AB13" s="1"/>
      <c r="AC13" s="1"/>
      <c r="AD13" s="1"/>
      <c r="AE13" s="18"/>
      <c r="AF13" s="1">
        <v>84</v>
      </c>
      <c r="AG13" s="1">
        <v>86</v>
      </c>
      <c r="AH13" s="1">
        <v>86</v>
      </c>
      <c r="AI13" s="1">
        <v>84</v>
      </c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3">
        <v>1</v>
      </c>
      <c r="FH13" s="44" t="s">
        <v>337</v>
      </c>
      <c r="FI13" s="45" t="s">
        <v>341</v>
      </c>
      <c r="FJ13" s="42">
        <v>62321</v>
      </c>
      <c r="FK13" s="42">
        <v>62331</v>
      </c>
    </row>
    <row r="14" spans="1:167" x14ac:dyDescent="0.25">
      <c r="A14" s="19">
        <v>4</v>
      </c>
      <c r="B14" s="19">
        <v>145706</v>
      </c>
      <c r="C14" s="19" t="s">
        <v>267</v>
      </c>
      <c r="D14" s="18"/>
      <c r="E14" s="28">
        <f t="shared" si="0"/>
        <v>83</v>
      </c>
      <c r="F14" s="28" t="str">
        <f t="shared" si="1"/>
        <v>B</v>
      </c>
      <c r="G14" s="28">
        <f t="shared" si="2"/>
        <v>83</v>
      </c>
      <c r="H14" s="28" t="str">
        <f t="shared" si="3"/>
        <v>B</v>
      </c>
      <c r="I14" s="36">
        <v>2</v>
      </c>
      <c r="J14" s="28" t="str">
        <f t="shared" si="4"/>
        <v>Memiliki kemampuan memahami bentuk, jenis, nilai estetika dalam kritik tari , namun perlu peningkatan dalam memahami ragam gerak dasar tari berdasarkan hitungan maupun iringan</v>
      </c>
      <c r="K14" s="28">
        <f t="shared" si="5"/>
        <v>83.5</v>
      </c>
      <c r="L14" s="28" t="str">
        <f t="shared" si="6"/>
        <v>B</v>
      </c>
      <c r="M14" s="28">
        <f t="shared" si="7"/>
        <v>83.5</v>
      </c>
      <c r="N14" s="28" t="str">
        <f t="shared" si="8"/>
        <v>B</v>
      </c>
      <c r="O14" s="36">
        <v>1</v>
      </c>
      <c r="P14" s="28" t="str">
        <f t="shared" si="9"/>
        <v>Sangat terampil memeragakan gerak dasar tari sesuai dengan hitungan maupun iringan serta mengkomunikasikan kritik tari secara lisan maupun tulisan.</v>
      </c>
      <c r="Q14" s="39"/>
      <c r="R14" s="39" t="s">
        <v>8</v>
      </c>
      <c r="S14" s="18"/>
      <c r="T14" s="1">
        <v>82</v>
      </c>
      <c r="U14" s="1">
        <v>85</v>
      </c>
      <c r="V14" s="1">
        <v>80</v>
      </c>
      <c r="W14" s="1">
        <v>84</v>
      </c>
      <c r="X14" s="1"/>
      <c r="Y14" s="1"/>
      <c r="Z14" s="1"/>
      <c r="AA14" s="1"/>
      <c r="AB14" s="1"/>
      <c r="AC14" s="1"/>
      <c r="AD14" s="1"/>
      <c r="AE14" s="18"/>
      <c r="AF14" s="1">
        <v>82</v>
      </c>
      <c r="AG14" s="1">
        <v>84</v>
      </c>
      <c r="AH14" s="1">
        <v>84</v>
      </c>
      <c r="AI14" s="1">
        <v>84</v>
      </c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3"/>
      <c r="FH14" s="44"/>
      <c r="FI14" s="44"/>
      <c r="FJ14" s="42"/>
      <c r="FK14" s="42"/>
    </row>
    <row r="15" spans="1:167" x14ac:dyDescent="0.25">
      <c r="A15" s="19">
        <v>5</v>
      </c>
      <c r="B15" s="19">
        <v>145722</v>
      </c>
      <c r="C15" s="19" t="s">
        <v>268</v>
      </c>
      <c r="D15" s="18"/>
      <c r="E15" s="28">
        <f t="shared" si="0"/>
        <v>85</v>
      </c>
      <c r="F15" s="28" t="str">
        <f t="shared" si="1"/>
        <v>A</v>
      </c>
      <c r="G15" s="28">
        <f t="shared" si="2"/>
        <v>85</v>
      </c>
      <c r="H15" s="28" t="str">
        <f t="shared" si="3"/>
        <v>A</v>
      </c>
      <c r="I15" s="36">
        <v>1</v>
      </c>
      <c r="J15" s="28" t="str">
        <f t="shared" si="4"/>
        <v>Memiliki kemampuan memahami ragam gerak dasar tari berdasarkan hitungan maupun iringan, namun perlu peningkatan dalam memahami bentuk, jenis, nilai estetika dalam kritik tari</v>
      </c>
      <c r="K15" s="28">
        <f t="shared" si="5"/>
        <v>85.5</v>
      </c>
      <c r="L15" s="28" t="str">
        <f t="shared" si="6"/>
        <v>A</v>
      </c>
      <c r="M15" s="28">
        <f t="shared" si="7"/>
        <v>85.5</v>
      </c>
      <c r="N15" s="28" t="str">
        <f t="shared" si="8"/>
        <v>A</v>
      </c>
      <c r="O15" s="36">
        <v>1</v>
      </c>
      <c r="P15" s="28" t="str">
        <f t="shared" si="9"/>
        <v>Sangat terampil memeragakan gerak dasar tari sesuai dengan hitungan maupun iringan serta mengkomunikasikan kritik tari secara lisan maupun tulisan.</v>
      </c>
      <c r="Q15" s="39"/>
      <c r="R15" s="39" t="s">
        <v>8</v>
      </c>
      <c r="S15" s="18"/>
      <c r="T15" s="1">
        <v>84</v>
      </c>
      <c r="U15" s="1">
        <v>88</v>
      </c>
      <c r="V15" s="1">
        <v>80</v>
      </c>
      <c r="W15" s="1">
        <v>86</v>
      </c>
      <c r="X15" s="1"/>
      <c r="Y15" s="1"/>
      <c r="Z15" s="1"/>
      <c r="AA15" s="1"/>
      <c r="AB15" s="1"/>
      <c r="AC15" s="1"/>
      <c r="AD15" s="1"/>
      <c r="AE15" s="18"/>
      <c r="AF15" s="1">
        <v>86</v>
      </c>
      <c r="AG15" s="1">
        <v>84</v>
      </c>
      <c r="AH15" s="1">
        <v>86</v>
      </c>
      <c r="AI15" s="1">
        <v>86</v>
      </c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3">
        <v>2</v>
      </c>
      <c r="FH15" s="44" t="s">
        <v>338</v>
      </c>
      <c r="FI15" s="45" t="s">
        <v>340</v>
      </c>
      <c r="FJ15" s="42">
        <v>62322</v>
      </c>
      <c r="FK15" s="42">
        <v>62332</v>
      </c>
    </row>
    <row r="16" spans="1:167" x14ac:dyDescent="0.25">
      <c r="A16" s="19">
        <v>6</v>
      </c>
      <c r="B16" s="19">
        <v>145738</v>
      </c>
      <c r="C16" s="19" t="s">
        <v>269</v>
      </c>
      <c r="D16" s="18"/>
      <c r="E16" s="28">
        <f t="shared" si="0"/>
        <v>88</v>
      </c>
      <c r="F16" s="28" t="str">
        <f t="shared" si="1"/>
        <v>A</v>
      </c>
      <c r="G16" s="28">
        <f t="shared" si="2"/>
        <v>88</v>
      </c>
      <c r="H16" s="28" t="str">
        <f t="shared" si="3"/>
        <v>A</v>
      </c>
      <c r="I16" s="36">
        <v>1</v>
      </c>
      <c r="J16" s="28" t="str">
        <f t="shared" si="4"/>
        <v>Memiliki kemampuan memahami ragam gerak dasar tari berdasarkan hitungan maupun iringan, namun perlu peningkatan dalam memahami bentuk, jenis, nilai estetika dalam kritik tari</v>
      </c>
      <c r="K16" s="28">
        <f t="shared" si="5"/>
        <v>87.5</v>
      </c>
      <c r="L16" s="28" t="str">
        <f t="shared" si="6"/>
        <v>A</v>
      </c>
      <c r="M16" s="28">
        <f t="shared" si="7"/>
        <v>87.5</v>
      </c>
      <c r="N16" s="28" t="str">
        <f t="shared" si="8"/>
        <v>A</v>
      </c>
      <c r="O16" s="36">
        <v>1</v>
      </c>
      <c r="P16" s="28" t="str">
        <f t="shared" si="9"/>
        <v>Sangat terampil memeragakan gerak dasar tari sesuai dengan hitungan maupun iringan serta mengkomunikasikan kritik tari secara lisan maupun tulisan.</v>
      </c>
      <c r="Q16" s="39"/>
      <c r="R16" s="39" t="s">
        <v>8</v>
      </c>
      <c r="S16" s="18"/>
      <c r="T16" s="1">
        <v>84</v>
      </c>
      <c r="U16" s="1">
        <v>87</v>
      </c>
      <c r="V16" s="1">
        <v>92</v>
      </c>
      <c r="W16" s="1">
        <v>88</v>
      </c>
      <c r="X16" s="1"/>
      <c r="Y16" s="1"/>
      <c r="Z16" s="1"/>
      <c r="AA16" s="1"/>
      <c r="AB16" s="1"/>
      <c r="AC16" s="1"/>
      <c r="AD16" s="1"/>
      <c r="AE16" s="18"/>
      <c r="AF16" s="1">
        <v>86</v>
      </c>
      <c r="AG16" s="1">
        <v>86</v>
      </c>
      <c r="AH16" s="1">
        <v>90</v>
      </c>
      <c r="AI16" s="1">
        <v>88</v>
      </c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3"/>
      <c r="FH16" s="44"/>
      <c r="FI16" s="44"/>
      <c r="FJ16" s="42"/>
      <c r="FK16" s="42"/>
    </row>
    <row r="17" spans="1:167" x14ac:dyDescent="0.25">
      <c r="A17" s="19">
        <v>7</v>
      </c>
      <c r="B17" s="19">
        <v>145754</v>
      </c>
      <c r="C17" s="19" t="s">
        <v>270</v>
      </c>
      <c r="D17" s="18"/>
      <c r="E17" s="28">
        <f t="shared" si="0"/>
        <v>83</v>
      </c>
      <c r="F17" s="28" t="str">
        <f t="shared" si="1"/>
        <v>B</v>
      </c>
      <c r="G17" s="28">
        <f t="shared" si="2"/>
        <v>83</v>
      </c>
      <c r="H17" s="28" t="str">
        <f t="shared" si="3"/>
        <v>B</v>
      </c>
      <c r="I17" s="36">
        <v>2</v>
      </c>
      <c r="J17" s="28" t="str">
        <f t="shared" si="4"/>
        <v>Memiliki kemampuan memahami bentuk, jenis, nilai estetika dalam kritik tari , namun perlu peningkatan dalam memahami ragam gerak dasar tari berdasarkan hitungan maupun iringan</v>
      </c>
      <c r="K17" s="28">
        <f t="shared" si="5"/>
        <v>88</v>
      </c>
      <c r="L17" s="28" t="str">
        <f t="shared" si="6"/>
        <v>A</v>
      </c>
      <c r="M17" s="28">
        <f t="shared" si="7"/>
        <v>88</v>
      </c>
      <c r="N17" s="28" t="str">
        <f t="shared" si="8"/>
        <v>A</v>
      </c>
      <c r="O17" s="36">
        <v>1</v>
      </c>
      <c r="P17" s="28" t="str">
        <f t="shared" si="9"/>
        <v>Sangat terampil memeragakan gerak dasar tari sesuai dengan hitungan maupun iringan serta mengkomunikasikan kritik tari secara lisan maupun tulisan.</v>
      </c>
      <c r="Q17" s="39"/>
      <c r="R17" s="39" t="s">
        <v>8</v>
      </c>
      <c r="S17" s="18"/>
      <c r="T17" s="1">
        <v>88</v>
      </c>
      <c r="U17" s="1">
        <v>72</v>
      </c>
      <c r="V17" s="1">
        <v>80</v>
      </c>
      <c r="W17" s="1">
        <v>90</v>
      </c>
      <c r="X17" s="1"/>
      <c r="Y17" s="1"/>
      <c r="Z17" s="1"/>
      <c r="AA17" s="1"/>
      <c r="AB17" s="1"/>
      <c r="AC17" s="1"/>
      <c r="AD17" s="1"/>
      <c r="AE17" s="18"/>
      <c r="AF17" s="1">
        <v>86</v>
      </c>
      <c r="AG17" s="1">
        <v>86</v>
      </c>
      <c r="AH17" s="1">
        <v>90</v>
      </c>
      <c r="AI17" s="1">
        <v>90</v>
      </c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3">
        <v>3</v>
      </c>
      <c r="FH17" s="44" t="s">
        <v>339</v>
      </c>
      <c r="FI17" s="45" t="s">
        <v>342</v>
      </c>
      <c r="FJ17" s="42">
        <v>62323</v>
      </c>
      <c r="FK17" s="42">
        <v>62333</v>
      </c>
    </row>
    <row r="18" spans="1:167" x14ac:dyDescent="0.25">
      <c r="A18" s="19">
        <v>8</v>
      </c>
      <c r="B18" s="19">
        <v>145770</v>
      </c>
      <c r="C18" s="19" t="s">
        <v>271</v>
      </c>
      <c r="D18" s="18"/>
      <c r="E18" s="28">
        <f t="shared" si="0"/>
        <v>83</v>
      </c>
      <c r="F18" s="28" t="str">
        <f t="shared" si="1"/>
        <v>B</v>
      </c>
      <c r="G18" s="28">
        <f t="shared" si="2"/>
        <v>83</v>
      </c>
      <c r="H18" s="28" t="str">
        <f t="shared" si="3"/>
        <v>B</v>
      </c>
      <c r="I18" s="36">
        <v>2</v>
      </c>
      <c r="J18" s="28" t="str">
        <f t="shared" si="4"/>
        <v>Memiliki kemampuan memahami bentuk, jenis, nilai estetika dalam kritik tari , namun perlu peningkatan dalam memahami ragam gerak dasar tari berdasarkan hitungan maupun iringan</v>
      </c>
      <c r="K18" s="28">
        <f t="shared" si="5"/>
        <v>82</v>
      </c>
      <c r="L18" s="28" t="str">
        <f t="shared" si="6"/>
        <v>B</v>
      </c>
      <c r="M18" s="28">
        <f t="shared" si="7"/>
        <v>82</v>
      </c>
      <c r="N18" s="28" t="str">
        <f t="shared" si="8"/>
        <v>B</v>
      </c>
      <c r="O18" s="36">
        <v>1</v>
      </c>
      <c r="P18" s="28" t="str">
        <f t="shared" si="9"/>
        <v>Sangat terampil memeragakan gerak dasar tari sesuai dengan hitungan maupun iringan serta mengkomunikasikan kritik tari secara lisan maupun tulisan.</v>
      </c>
      <c r="Q18" s="39"/>
      <c r="R18" s="39" t="s">
        <v>8</v>
      </c>
      <c r="S18" s="18"/>
      <c r="T18" s="1">
        <v>80</v>
      </c>
      <c r="U18" s="1">
        <v>85</v>
      </c>
      <c r="V18" s="1">
        <v>84</v>
      </c>
      <c r="W18" s="1">
        <v>82</v>
      </c>
      <c r="X18" s="1"/>
      <c r="Y18" s="1"/>
      <c r="Z18" s="1"/>
      <c r="AA18" s="1"/>
      <c r="AB18" s="1"/>
      <c r="AC18" s="1"/>
      <c r="AD18" s="1"/>
      <c r="AE18" s="18"/>
      <c r="AF18" s="1">
        <v>80</v>
      </c>
      <c r="AG18" s="1">
        <v>82</v>
      </c>
      <c r="AH18" s="1">
        <v>82</v>
      </c>
      <c r="AI18" s="1">
        <v>84</v>
      </c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3"/>
      <c r="FH18" s="44"/>
      <c r="FI18" s="44"/>
      <c r="FJ18" s="42"/>
      <c r="FK18" s="42"/>
    </row>
    <row r="19" spans="1:167" x14ac:dyDescent="0.25">
      <c r="A19" s="19">
        <v>9</v>
      </c>
      <c r="B19" s="19">
        <v>145786</v>
      </c>
      <c r="C19" s="19" t="s">
        <v>272</v>
      </c>
      <c r="D19" s="18"/>
      <c r="E19" s="28">
        <f t="shared" si="0"/>
        <v>84</v>
      </c>
      <c r="F19" s="28" t="str">
        <f t="shared" si="1"/>
        <v>B</v>
      </c>
      <c r="G19" s="28">
        <f t="shared" si="2"/>
        <v>84</v>
      </c>
      <c r="H19" s="28" t="str">
        <f t="shared" si="3"/>
        <v>B</v>
      </c>
      <c r="I19" s="36">
        <v>2</v>
      </c>
      <c r="J19" s="28" t="str">
        <f t="shared" si="4"/>
        <v>Memiliki kemampuan memahami bentuk, jenis, nilai estetika dalam kritik tari , namun perlu peningkatan dalam memahami ragam gerak dasar tari berdasarkan hitungan maupun iringan</v>
      </c>
      <c r="K19" s="28">
        <f t="shared" si="5"/>
        <v>86</v>
      </c>
      <c r="L19" s="28" t="str">
        <f t="shared" si="6"/>
        <v>A</v>
      </c>
      <c r="M19" s="28">
        <f t="shared" si="7"/>
        <v>86</v>
      </c>
      <c r="N19" s="28" t="str">
        <f t="shared" si="8"/>
        <v>A</v>
      </c>
      <c r="O19" s="36">
        <v>1</v>
      </c>
      <c r="P19" s="28" t="str">
        <f t="shared" si="9"/>
        <v>Sangat terampil memeragakan gerak dasar tari sesuai dengan hitungan maupun iringan serta mengkomunikasikan kritik tari secara lisan maupun tulisan.</v>
      </c>
      <c r="Q19" s="39"/>
      <c r="R19" s="39" t="s">
        <v>8</v>
      </c>
      <c r="S19" s="18"/>
      <c r="T19" s="1">
        <v>84</v>
      </c>
      <c r="U19" s="1">
        <v>89</v>
      </c>
      <c r="V19" s="1">
        <v>80</v>
      </c>
      <c r="W19" s="1">
        <v>84</v>
      </c>
      <c r="X19" s="1"/>
      <c r="Y19" s="1"/>
      <c r="Z19" s="1"/>
      <c r="AA19" s="1"/>
      <c r="AB19" s="1"/>
      <c r="AC19" s="1"/>
      <c r="AD19" s="1"/>
      <c r="AE19" s="18"/>
      <c r="AF19" s="1">
        <v>86</v>
      </c>
      <c r="AG19" s="1">
        <v>88</v>
      </c>
      <c r="AH19" s="1">
        <v>86</v>
      </c>
      <c r="AI19" s="1">
        <v>84</v>
      </c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3">
        <v>4</v>
      </c>
      <c r="FH19" s="44"/>
      <c r="FI19" s="44"/>
      <c r="FJ19" s="42">
        <v>62324</v>
      </c>
      <c r="FK19" s="42">
        <v>62334</v>
      </c>
    </row>
    <row r="20" spans="1:167" x14ac:dyDescent="0.25">
      <c r="A20" s="19">
        <v>10</v>
      </c>
      <c r="B20" s="19">
        <v>145802</v>
      </c>
      <c r="C20" s="19" t="s">
        <v>273</v>
      </c>
      <c r="D20" s="18"/>
      <c r="E20" s="28">
        <f t="shared" si="0"/>
        <v>83</v>
      </c>
      <c r="F20" s="28" t="str">
        <f t="shared" si="1"/>
        <v>B</v>
      </c>
      <c r="G20" s="28">
        <f t="shared" si="2"/>
        <v>83</v>
      </c>
      <c r="H20" s="28" t="str">
        <f t="shared" si="3"/>
        <v>B</v>
      </c>
      <c r="I20" s="36">
        <v>2</v>
      </c>
      <c r="J20" s="28" t="str">
        <f t="shared" si="4"/>
        <v>Memiliki kemampuan memahami bentuk, jenis, nilai estetika dalam kritik tari , namun perlu peningkatan dalam memahami ragam gerak dasar tari berdasarkan hitungan maupun iringan</v>
      </c>
      <c r="K20" s="28">
        <f t="shared" si="5"/>
        <v>83</v>
      </c>
      <c r="L20" s="28" t="str">
        <f t="shared" si="6"/>
        <v>B</v>
      </c>
      <c r="M20" s="28">
        <f t="shared" si="7"/>
        <v>83</v>
      </c>
      <c r="N20" s="28" t="str">
        <f t="shared" si="8"/>
        <v>B</v>
      </c>
      <c r="O20" s="36">
        <v>1</v>
      </c>
      <c r="P20" s="28" t="str">
        <f t="shared" si="9"/>
        <v>Sangat terampil memeragakan gerak dasar tari sesuai dengan hitungan maupun iringan serta mengkomunikasikan kritik tari secara lisan maupun tulisan.</v>
      </c>
      <c r="Q20" s="39"/>
      <c r="R20" s="39" t="s">
        <v>8</v>
      </c>
      <c r="S20" s="18"/>
      <c r="T20" s="1">
        <v>84</v>
      </c>
      <c r="U20" s="1">
        <v>82</v>
      </c>
      <c r="V20" s="1">
        <v>80</v>
      </c>
      <c r="W20" s="1">
        <v>84</v>
      </c>
      <c r="X20" s="1"/>
      <c r="Y20" s="1"/>
      <c r="Z20" s="1"/>
      <c r="AA20" s="1"/>
      <c r="AB20" s="1"/>
      <c r="AC20" s="1"/>
      <c r="AD20" s="1"/>
      <c r="AE20" s="18"/>
      <c r="AF20" s="1">
        <v>82</v>
      </c>
      <c r="AG20" s="1">
        <v>82</v>
      </c>
      <c r="AH20" s="1">
        <v>84</v>
      </c>
      <c r="AI20" s="1">
        <v>84</v>
      </c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3"/>
      <c r="FH20" s="44"/>
      <c r="FI20" s="44"/>
      <c r="FJ20" s="42"/>
      <c r="FK20" s="42"/>
    </row>
    <row r="21" spans="1:167" x14ac:dyDescent="0.25">
      <c r="A21" s="19">
        <v>11</v>
      </c>
      <c r="B21" s="19">
        <v>145818</v>
      </c>
      <c r="C21" s="19" t="s">
        <v>274</v>
      </c>
      <c r="D21" s="18"/>
      <c r="E21" s="28">
        <f t="shared" si="0"/>
        <v>85</v>
      </c>
      <c r="F21" s="28" t="str">
        <f t="shared" si="1"/>
        <v>A</v>
      </c>
      <c r="G21" s="28">
        <f t="shared" si="2"/>
        <v>85</v>
      </c>
      <c r="H21" s="28" t="str">
        <f t="shared" si="3"/>
        <v>A</v>
      </c>
      <c r="I21" s="36">
        <v>1</v>
      </c>
      <c r="J21" s="28" t="str">
        <f t="shared" si="4"/>
        <v>Memiliki kemampuan memahami ragam gerak dasar tari berdasarkan hitungan maupun iringan, namun perlu peningkatan dalam memahami bentuk, jenis, nilai estetika dalam kritik tari</v>
      </c>
      <c r="K21" s="28">
        <f t="shared" si="5"/>
        <v>86</v>
      </c>
      <c r="L21" s="28" t="str">
        <f t="shared" si="6"/>
        <v>A</v>
      </c>
      <c r="M21" s="28">
        <f t="shared" si="7"/>
        <v>86</v>
      </c>
      <c r="N21" s="28" t="str">
        <f t="shared" si="8"/>
        <v>A</v>
      </c>
      <c r="O21" s="36">
        <v>1</v>
      </c>
      <c r="P21" s="28" t="str">
        <f t="shared" si="9"/>
        <v>Sangat terampil memeragakan gerak dasar tari sesuai dengan hitungan maupun iringan serta mengkomunikasikan kritik tari secara lisan maupun tulisan.</v>
      </c>
      <c r="Q21" s="39"/>
      <c r="R21" s="39" t="s">
        <v>8</v>
      </c>
      <c r="S21" s="18"/>
      <c r="T21" s="1">
        <v>84</v>
      </c>
      <c r="U21" s="1">
        <v>90</v>
      </c>
      <c r="V21" s="1">
        <v>80</v>
      </c>
      <c r="W21" s="1">
        <v>84</v>
      </c>
      <c r="X21" s="1"/>
      <c r="Y21" s="1"/>
      <c r="Z21" s="1"/>
      <c r="AA21" s="1"/>
      <c r="AB21" s="1"/>
      <c r="AC21" s="1"/>
      <c r="AD21" s="1"/>
      <c r="AE21" s="18"/>
      <c r="AF21" s="1">
        <v>86</v>
      </c>
      <c r="AG21" s="1">
        <v>84</v>
      </c>
      <c r="AH21" s="1">
        <v>86</v>
      </c>
      <c r="AI21" s="1">
        <v>88</v>
      </c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3">
        <v>5</v>
      </c>
      <c r="FH21" s="44"/>
      <c r="FI21" s="44"/>
      <c r="FJ21" s="42">
        <v>62325</v>
      </c>
      <c r="FK21" s="42">
        <v>62335</v>
      </c>
    </row>
    <row r="22" spans="1:167" x14ac:dyDescent="0.25">
      <c r="A22" s="19">
        <v>12</v>
      </c>
      <c r="B22" s="19">
        <v>145834</v>
      </c>
      <c r="C22" s="19" t="s">
        <v>275</v>
      </c>
      <c r="D22" s="18"/>
      <c r="E22" s="28">
        <f t="shared" si="0"/>
        <v>81</v>
      </c>
      <c r="F22" s="28" t="str">
        <f t="shared" si="1"/>
        <v>B</v>
      </c>
      <c r="G22" s="28">
        <f t="shared" si="2"/>
        <v>81</v>
      </c>
      <c r="H22" s="28" t="str">
        <f t="shared" si="3"/>
        <v>B</v>
      </c>
      <c r="I22" s="36">
        <v>2</v>
      </c>
      <c r="J22" s="28" t="str">
        <f t="shared" si="4"/>
        <v>Memiliki kemampuan memahami bentuk, jenis, nilai estetika dalam kritik tari , namun perlu peningkatan dalam memahami ragam gerak dasar tari berdasarkan hitungan maupun iringan</v>
      </c>
      <c r="K22" s="28">
        <f t="shared" si="5"/>
        <v>87</v>
      </c>
      <c r="L22" s="28" t="str">
        <f t="shared" si="6"/>
        <v>A</v>
      </c>
      <c r="M22" s="28">
        <f t="shared" si="7"/>
        <v>87</v>
      </c>
      <c r="N22" s="28" t="str">
        <f t="shared" si="8"/>
        <v>A</v>
      </c>
      <c r="O22" s="36">
        <v>1</v>
      </c>
      <c r="P22" s="28" t="str">
        <f t="shared" si="9"/>
        <v>Sangat terampil memeragakan gerak dasar tari sesuai dengan hitungan maupun iringan serta mengkomunikasikan kritik tari secara lisan maupun tulisan.</v>
      </c>
      <c r="Q22" s="39"/>
      <c r="R22" s="39" t="s">
        <v>8</v>
      </c>
      <c r="S22" s="18"/>
      <c r="T22" s="1">
        <v>80</v>
      </c>
      <c r="U22" s="1">
        <v>83</v>
      </c>
      <c r="V22" s="1">
        <v>80</v>
      </c>
      <c r="W22" s="1">
        <v>82</v>
      </c>
      <c r="X22" s="1"/>
      <c r="Y22" s="1"/>
      <c r="Z22" s="1"/>
      <c r="AA22" s="1"/>
      <c r="AB22" s="1"/>
      <c r="AC22" s="1"/>
      <c r="AD22" s="1"/>
      <c r="AE22" s="18"/>
      <c r="AF22" s="1">
        <v>86</v>
      </c>
      <c r="AG22" s="1">
        <v>86</v>
      </c>
      <c r="AH22" s="1">
        <v>88</v>
      </c>
      <c r="AI22" s="1">
        <v>88</v>
      </c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3"/>
      <c r="FH22" s="44"/>
      <c r="FI22" s="44"/>
      <c r="FJ22" s="42"/>
      <c r="FK22" s="42"/>
    </row>
    <row r="23" spans="1:167" x14ac:dyDescent="0.25">
      <c r="A23" s="19">
        <v>13</v>
      </c>
      <c r="B23" s="19">
        <v>145850</v>
      </c>
      <c r="C23" s="19" t="s">
        <v>276</v>
      </c>
      <c r="D23" s="18"/>
      <c r="E23" s="28">
        <f t="shared" si="0"/>
        <v>82</v>
      </c>
      <c r="F23" s="28" t="str">
        <f t="shared" si="1"/>
        <v>B</v>
      </c>
      <c r="G23" s="28">
        <f t="shared" si="2"/>
        <v>82</v>
      </c>
      <c r="H23" s="28" t="str">
        <f t="shared" si="3"/>
        <v>B</v>
      </c>
      <c r="I23" s="36">
        <v>2</v>
      </c>
      <c r="J23" s="28" t="str">
        <f t="shared" si="4"/>
        <v>Memiliki kemampuan memahami bentuk, jenis, nilai estetika dalam kritik tari , namun perlu peningkatan dalam memahami ragam gerak dasar tari berdasarkan hitungan maupun iringan</v>
      </c>
      <c r="K23" s="28">
        <f t="shared" si="5"/>
        <v>81.5</v>
      </c>
      <c r="L23" s="28" t="str">
        <f t="shared" si="6"/>
        <v>B</v>
      </c>
      <c r="M23" s="28">
        <f t="shared" si="7"/>
        <v>81.5</v>
      </c>
      <c r="N23" s="28" t="str">
        <f t="shared" si="8"/>
        <v>B</v>
      </c>
      <c r="O23" s="36">
        <v>1</v>
      </c>
      <c r="P23" s="28" t="str">
        <f t="shared" si="9"/>
        <v>Sangat terampil memeragakan gerak dasar tari sesuai dengan hitungan maupun iringan serta mengkomunikasikan kritik tari secara lisan maupun tulisan.</v>
      </c>
      <c r="Q23" s="39"/>
      <c r="R23" s="39" t="s">
        <v>8</v>
      </c>
      <c r="S23" s="18"/>
      <c r="T23" s="1">
        <v>80</v>
      </c>
      <c r="U23" s="1">
        <v>87</v>
      </c>
      <c r="V23" s="1">
        <v>80</v>
      </c>
      <c r="W23" s="1">
        <v>82</v>
      </c>
      <c r="X23" s="1"/>
      <c r="Y23" s="1"/>
      <c r="Z23" s="1"/>
      <c r="AA23" s="1"/>
      <c r="AB23" s="1"/>
      <c r="AC23" s="1"/>
      <c r="AD23" s="1"/>
      <c r="AE23" s="18"/>
      <c r="AF23" s="1">
        <v>82</v>
      </c>
      <c r="AG23" s="1">
        <v>80</v>
      </c>
      <c r="AH23" s="1">
        <v>82</v>
      </c>
      <c r="AI23" s="1">
        <v>82</v>
      </c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3">
        <v>6</v>
      </c>
      <c r="FH23" s="44"/>
      <c r="FI23" s="44"/>
      <c r="FJ23" s="42">
        <v>62326</v>
      </c>
      <c r="FK23" s="42">
        <v>62336</v>
      </c>
    </row>
    <row r="24" spans="1:167" x14ac:dyDescent="0.25">
      <c r="A24" s="19">
        <v>14</v>
      </c>
      <c r="B24" s="19">
        <v>145866</v>
      </c>
      <c r="C24" s="19" t="s">
        <v>277</v>
      </c>
      <c r="D24" s="18"/>
      <c r="E24" s="28">
        <f t="shared" si="0"/>
        <v>86</v>
      </c>
      <c r="F24" s="28" t="str">
        <f t="shared" si="1"/>
        <v>A</v>
      </c>
      <c r="G24" s="28">
        <f t="shared" si="2"/>
        <v>86</v>
      </c>
      <c r="H24" s="28" t="str">
        <f t="shared" si="3"/>
        <v>A</v>
      </c>
      <c r="I24" s="36">
        <v>1</v>
      </c>
      <c r="J24" s="28" t="str">
        <f t="shared" si="4"/>
        <v>Memiliki kemampuan memahami ragam gerak dasar tari berdasarkan hitungan maupun iringan, namun perlu peningkatan dalam memahami bentuk, jenis, nilai estetika dalam kritik tari</v>
      </c>
      <c r="K24" s="28">
        <f t="shared" si="5"/>
        <v>85</v>
      </c>
      <c r="L24" s="28" t="str">
        <f t="shared" si="6"/>
        <v>A</v>
      </c>
      <c r="M24" s="28">
        <f t="shared" si="7"/>
        <v>85</v>
      </c>
      <c r="N24" s="28" t="str">
        <f t="shared" si="8"/>
        <v>A</v>
      </c>
      <c r="O24" s="36">
        <v>1</v>
      </c>
      <c r="P24" s="28" t="str">
        <f t="shared" si="9"/>
        <v>Sangat terampil memeragakan gerak dasar tari sesuai dengan hitungan maupun iringan serta mengkomunikasikan kritik tari secara lisan maupun tulisan.</v>
      </c>
      <c r="Q24" s="39"/>
      <c r="R24" s="39" t="s">
        <v>8</v>
      </c>
      <c r="S24" s="18"/>
      <c r="T24" s="1">
        <v>88</v>
      </c>
      <c r="U24" s="1">
        <v>87</v>
      </c>
      <c r="V24" s="1">
        <v>80</v>
      </c>
      <c r="W24" s="1">
        <v>90</v>
      </c>
      <c r="X24" s="1"/>
      <c r="Y24" s="1"/>
      <c r="Z24" s="1"/>
      <c r="AA24" s="1"/>
      <c r="AB24" s="1"/>
      <c r="AC24" s="1"/>
      <c r="AD24" s="1"/>
      <c r="AE24" s="18"/>
      <c r="AF24" s="1">
        <v>84</v>
      </c>
      <c r="AG24" s="1">
        <v>84</v>
      </c>
      <c r="AH24" s="1">
        <v>86</v>
      </c>
      <c r="AI24" s="1">
        <v>86</v>
      </c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3"/>
      <c r="FH24" s="44"/>
      <c r="FI24" s="44"/>
      <c r="FJ24" s="42"/>
      <c r="FK24" s="42"/>
    </row>
    <row r="25" spans="1:167" x14ac:dyDescent="0.25">
      <c r="A25" s="19">
        <v>15</v>
      </c>
      <c r="B25" s="19">
        <v>145882</v>
      </c>
      <c r="C25" s="19" t="s">
        <v>278</v>
      </c>
      <c r="D25" s="18"/>
      <c r="E25" s="28">
        <f t="shared" si="0"/>
        <v>84</v>
      </c>
      <c r="F25" s="28" t="str">
        <f t="shared" si="1"/>
        <v>B</v>
      </c>
      <c r="G25" s="28">
        <f t="shared" si="2"/>
        <v>84</v>
      </c>
      <c r="H25" s="28" t="str">
        <f t="shared" si="3"/>
        <v>B</v>
      </c>
      <c r="I25" s="36">
        <v>2</v>
      </c>
      <c r="J25" s="28" t="str">
        <f t="shared" si="4"/>
        <v>Memiliki kemampuan memahami bentuk, jenis, nilai estetika dalam kritik tari , namun perlu peningkatan dalam memahami ragam gerak dasar tari berdasarkan hitungan maupun iringan</v>
      </c>
      <c r="K25" s="28">
        <f t="shared" si="5"/>
        <v>85.5</v>
      </c>
      <c r="L25" s="28" t="str">
        <f t="shared" si="6"/>
        <v>A</v>
      </c>
      <c r="M25" s="28">
        <f t="shared" si="7"/>
        <v>85.5</v>
      </c>
      <c r="N25" s="28" t="str">
        <f t="shared" si="8"/>
        <v>A</v>
      </c>
      <c r="O25" s="36">
        <v>1</v>
      </c>
      <c r="P25" s="28" t="str">
        <f t="shared" si="9"/>
        <v>Sangat terampil memeragakan gerak dasar tari sesuai dengan hitungan maupun iringan serta mengkomunikasikan kritik tari secara lisan maupun tulisan.</v>
      </c>
      <c r="Q25" s="39"/>
      <c r="R25" s="39" t="s">
        <v>8</v>
      </c>
      <c r="S25" s="18"/>
      <c r="T25" s="1">
        <v>84</v>
      </c>
      <c r="U25" s="1">
        <v>87</v>
      </c>
      <c r="V25" s="1">
        <v>80</v>
      </c>
      <c r="W25" s="1">
        <v>86</v>
      </c>
      <c r="X25" s="1"/>
      <c r="Y25" s="1"/>
      <c r="Z25" s="1"/>
      <c r="AA25" s="1"/>
      <c r="AB25" s="1"/>
      <c r="AC25" s="1"/>
      <c r="AD25" s="1"/>
      <c r="AE25" s="18"/>
      <c r="AF25" s="1">
        <v>86</v>
      </c>
      <c r="AG25" s="1">
        <v>82</v>
      </c>
      <c r="AH25" s="1">
        <v>86</v>
      </c>
      <c r="AI25" s="1">
        <v>88</v>
      </c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70" t="s">
        <v>80</v>
      </c>
      <c r="FD25" s="70"/>
      <c r="FE25" s="70"/>
      <c r="FG25" s="43">
        <v>7</v>
      </c>
      <c r="FH25" s="44"/>
      <c r="FI25" s="44"/>
      <c r="FJ25" s="42">
        <v>62327</v>
      </c>
      <c r="FK25" s="42">
        <v>62337</v>
      </c>
    </row>
    <row r="26" spans="1:167" x14ac:dyDescent="0.25">
      <c r="A26" s="19">
        <v>16</v>
      </c>
      <c r="B26" s="19">
        <v>145898</v>
      </c>
      <c r="C26" s="19" t="s">
        <v>279</v>
      </c>
      <c r="D26" s="18"/>
      <c r="E26" s="28">
        <f t="shared" si="0"/>
        <v>79</v>
      </c>
      <c r="F26" s="28" t="str">
        <f t="shared" si="1"/>
        <v>B</v>
      </c>
      <c r="G26" s="28">
        <f t="shared" si="2"/>
        <v>79</v>
      </c>
      <c r="H26" s="28" t="str">
        <f t="shared" si="3"/>
        <v>B</v>
      </c>
      <c r="I26" s="36">
        <v>2</v>
      </c>
      <c r="J26" s="28" t="str">
        <f t="shared" si="4"/>
        <v>Memiliki kemampuan memahami bentuk, jenis, nilai estetika dalam kritik tari , namun perlu peningkatan dalam memahami ragam gerak dasar tari berdasarkan hitungan maupun iringan</v>
      </c>
      <c r="K26" s="28">
        <f t="shared" si="5"/>
        <v>78</v>
      </c>
      <c r="L26" s="28" t="str">
        <f t="shared" si="6"/>
        <v>B</v>
      </c>
      <c r="M26" s="28">
        <f t="shared" si="7"/>
        <v>78</v>
      </c>
      <c r="N26" s="28" t="str">
        <f t="shared" si="8"/>
        <v>B</v>
      </c>
      <c r="O26" s="36">
        <v>1</v>
      </c>
      <c r="P26" s="28" t="str">
        <f t="shared" si="9"/>
        <v>Sangat terampil memeragakan gerak dasar tari sesuai dengan hitungan maupun iringan serta mengkomunikasikan kritik tari secara lisan maupun tulisan.</v>
      </c>
      <c r="Q26" s="39"/>
      <c r="R26" s="39" t="s">
        <v>8</v>
      </c>
      <c r="S26" s="18"/>
      <c r="T26" s="1">
        <v>76</v>
      </c>
      <c r="U26" s="1">
        <v>76</v>
      </c>
      <c r="V26" s="1">
        <v>80</v>
      </c>
      <c r="W26" s="1">
        <v>82</v>
      </c>
      <c r="X26" s="1"/>
      <c r="Y26" s="1"/>
      <c r="Z26" s="1"/>
      <c r="AA26" s="1"/>
      <c r="AB26" s="1"/>
      <c r="AC26" s="1"/>
      <c r="AD26" s="1"/>
      <c r="AE26" s="18"/>
      <c r="AF26" s="1">
        <v>76</v>
      </c>
      <c r="AG26" s="1">
        <v>76</v>
      </c>
      <c r="AH26" s="1">
        <v>80</v>
      </c>
      <c r="AI26" s="1">
        <v>80</v>
      </c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3"/>
      <c r="FH26" s="44"/>
      <c r="FI26" s="44"/>
      <c r="FJ26" s="42"/>
      <c r="FK26" s="42"/>
    </row>
    <row r="27" spans="1:167" x14ac:dyDescent="0.25">
      <c r="A27" s="19">
        <v>17</v>
      </c>
      <c r="B27" s="19">
        <v>145914</v>
      </c>
      <c r="C27" s="19" t="s">
        <v>280</v>
      </c>
      <c r="D27" s="18"/>
      <c r="E27" s="28">
        <f t="shared" si="0"/>
        <v>79</v>
      </c>
      <c r="F27" s="28" t="str">
        <f t="shared" si="1"/>
        <v>B</v>
      </c>
      <c r="G27" s="28">
        <f t="shared" si="2"/>
        <v>79</v>
      </c>
      <c r="H27" s="28" t="str">
        <f t="shared" si="3"/>
        <v>B</v>
      </c>
      <c r="I27" s="36">
        <v>2</v>
      </c>
      <c r="J27" s="28" t="str">
        <f t="shared" si="4"/>
        <v>Memiliki kemampuan memahami bentuk, jenis, nilai estetika dalam kritik tari , namun perlu peningkatan dalam memahami ragam gerak dasar tari berdasarkan hitungan maupun iringan</v>
      </c>
      <c r="K27" s="28">
        <f t="shared" si="5"/>
        <v>78</v>
      </c>
      <c r="L27" s="28" t="str">
        <f t="shared" si="6"/>
        <v>B</v>
      </c>
      <c r="M27" s="28">
        <f t="shared" si="7"/>
        <v>78</v>
      </c>
      <c r="N27" s="28" t="str">
        <f t="shared" si="8"/>
        <v>B</v>
      </c>
      <c r="O27" s="36">
        <v>1</v>
      </c>
      <c r="P27" s="28" t="str">
        <f t="shared" si="9"/>
        <v>Sangat terampil memeragakan gerak dasar tari sesuai dengan hitungan maupun iringan serta mengkomunikasikan kritik tari secara lisan maupun tulisan.</v>
      </c>
      <c r="Q27" s="39"/>
      <c r="R27" s="39" t="s">
        <v>8</v>
      </c>
      <c r="S27" s="18"/>
      <c r="T27" s="1">
        <v>77</v>
      </c>
      <c r="U27" s="1">
        <v>77</v>
      </c>
      <c r="V27" s="1">
        <v>80</v>
      </c>
      <c r="W27" s="1">
        <v>80</v>
      </c>
      <c r="X27" s="1"/>
      <c r="Y27" s="1"/>
      <c r="Z27" s="1"/>
      <c r="AA27" s="1"/>
      <c r="AB27" s="1"/>
      <c r="AC27" s="1"/>
      <c r="AD27" s="1"/>
      <c r="AE27" s="18"/>
      <c r="AF27" s="1">
        <v>76</v>
      </c>
      <c r="AG27" s="1">
        <v>76</v>
      </c>
      <c r="AH27" s="1">
        <v>80</v>
      </c>
      <c r="AI27" s="1">
        <v>80</v>
      </c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3">
        <v>8</v>
      </c>
      <c r="FH27" s="44"/>
      <c r="FI27" s="44"/>
      <c r="FJ27" s="42">
        <v>62328</v>
      </c>
      <c r="FK27" s="42">
        <v>62338</v>
      </c>
    </row>
    <row r="28" spans="1:167" x14ac:dyDescent="0.25">
      <c r="A28" s="19">
        <v>18</v>
      </c>
      <c r="B28" s="19">
        <v>145930</v>
      </c>
      <c r="C28" s="19" t="s">
        <v>281</v>
      </c>
      <c r="D28" s="18"/>
      <c r="E28" s="28">
        <f t="shared" si="0"/>
        <v>81</v>
      </c>
      <c r="F28" s="28" t="str">
        <f t="shared" si="1"/>
        <v>B</v>
      </c>
      <c r="G28" s="28">
        <f t="shared" si="2"/>
        <v>81</v>
      </c>
      <c r="H28" s="28" t="str">
        <f t="shared" si="3"/>
        <v>B</v>
      </c>
      <c r="I28" s="36">
        <v>2</v>
      </c>
      <c r="J28" s="28" t="str">
        <f t="shared" si="4"/>
        <v>Memiliki kemampuan memahami bentuk, jenis, nilai estetika dalam kritik tari , namun perlu peningkatan dalam memahami ragam gerak dasar tari berdasarkan hitungan maupun iringan</v>
      </c>
      <c r="K28" s="28">
        <f t="shared" si="5"/>
        <v>82</v>
      </c>
      <c r="L28" s="28" t="str">
        <f t="shared" si="6"/>
        <v>B</v>
      </c>
      <c r="M28" s="28">
        <f t="shared" si="7"/>
        <v>82</v>
      </c>
      <c r="N28" s="28" t="str">
        <f t="shared" si="8"/>
        <v>B</v>
      </c>
      <c r="O28" s="36">
        <v>1</v>
      </c>
      <c r="P28" s="28" t="str">
        <f t="shared" si="9"/>
        <v>Sangat terampil memeragakan gerak dasar tari sesuai dengan hitungan maupun iringan serta mengkomunikasikan kritik tari secara lisan maupun tulisan.</v>
      </c>
      <c r="Q28" s="39"/>
      <c r="R28" s="39" t="s">
        <v>8</v>
      </c>
      <c r="S28" s="18"/>
      <c r="T28" s="1">
        <v>80</v>
      </c>
      <c r="U28" s="1">
        <v>85</v>
      </c>
      <c r="V28" s="1">
        <v>80</v>
      </c>
      <c r="W28" s="1">
        <v>80</v>
      </c>
      <c r="X28" s="1"/>
      <c r="Y28" s="1"/>
      <c r="Z28" s="1"/>
      <c r="AA28" s="1"/>
      <c r="AB28" s="1"/>
      <c r="AC28" s="1"/>
      <c r="AD28" s="1"/>
      <c r="AE28" s="18"/>
      <c r="AF28" s="1">
        <v>82</v>
      </c>
      <c r="AG28" s="1">
        <v>80</v>
      </c>
      <c r="AH28" s="1">
        <v>84</v>
      </c>
      <c r="AI28" s="1">
        <v>82</v>
      </c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3"/>
      <c r="FH28" s="44"/>
      <c r="FI28" s="44"/>
      <c r="FJ28" s="42"/>
      <c r="FK28" s="42"/>
    </row>
    <row r="29" spans="1:167" x14ac:dyDescent="0.25">
      <c r="A29" s="19">
        <v>19</v>
      </c>
      <c r="B29" s="19">
        <v>145946</v>
      </c>
      <c r="C29" s="19" t="s">
        <v>282</v>
      </c>
      <c r="D29" s="18"/>
      <c r="E29" s="28">
        <f t="shared" si="0"/>
        <v>82</v>
      </c>
      <c r="F29" s="28" t="str">
        <f t="shared" si="1"/>
        <v>B</v>
      </c>
      <c r="G29" s="28">
        <f t="shared" si="2"/>
        <v>82</v>
      </c>
      <c r="H29" s="28" t="str">
        <f t="shared" si="3"/>
        <v>B</v>
      </c>
      <c r="I29" s="36">
        <v>2</v>
      </c>
      <c r="J29" s="28" t="str">
        <f t="shared" si="4"/>
        <v>Memiliki kemampuan memahami bentuk, jenis, nilai estetika dalam kritik tari , namun perlu peningkatan dalam memahami ragam gerak dasar tari berdasarkan hitungan maupun iringan</v>
      </c>
      <c r="K29" s="28">
        <f t="shared" si="5"/>
        <v>83</v>
      </c>
      <c r="L29" s="28" t="str">
        <f t="shared" si="6"/>
        <v>B</v>
      </c>
      <c r="M29" s="28">
        <f t="shared" si="7"/>
        <v>83</v>
      </c>
      <c r="N29" s="28" t="str">
        <f t="shared" si="8"/>
        <v>B</v>
      </c>
      <c r="O29" s="36">
        <v>1</v>
      </c>
      <c r="P29" s="28" t="str">
        <f t="shared" si="9"/>
        <v>Sangat terampil memeragakan gerak dasar tari sesuai dengan hitungan maupun iringan serta mengkomunikasikan kritik tari secara lisan maupun tulisan.</v>
      </c>
      <c r="Q29" s="39"/>
      <c r="R29" s="39" t="s">
        <v>8</v>
      </c>
      <c r="S29" s="18"/>
      <c r="T29" s="1">
        <v>84</v>
      </c>
      <c r="U29" s="1">
        <v>78</v>
      </c>
      <c r="V29" s="1">
        <v>82</v>
      </c>
      <c r="W29" s="1">
        <v>82</v>
      </c>
      <c r="X29" s="1"/>
      <c r="Y29" s="1"/>
      <c r="Z29" s="1"/>
      <c r="AA29" s="1"/>
      <c r="AB29" s="1"/>
      <c r="AC29" s="1"/>
      <c r="AD29" s="1"/>
      <c r="AE29" s="18"/>
      <c r="AF29" s="1">
        <v>82</v>
      </c>
      <c r="AG29" s="1">
        <v>82</v>
      </c>
      <c r="AH29" s="1">
        <v>84</v>
      </c>
      <c r="AI29" s="1">
        <v>84</v>
      </c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3">
        <v>9</v>
      </c>
      <c r="FH29" s="44"/>
      <c r="FI29" s="44"/>
      <c r="FJ29" s="42">
        <v>62329</v>
      </c>
      <c r="FK29" s="42">
        <v>62339</v>
      </c>
    </row>
    <row r="30" spans="1:167" x14ac:dyDescent="0.25">
      <c r="A30" s="19">
        <v>20</v>
      </c>
      <c r="B30" s="19">
        <v>145962</v>
      </c>
      <c r="C30" s="19" t="s">
        <v>283</v>
      </c>
      <c r="D30" s="18"/>
      <c r="E30" s="28">
        <f t="shared" si="0"/>
        <v>80</v>
      </c>
      <c r="F30" s="28" t="str">
        <f t="shared" si="1"/>
        <v>B</v>
      </c>
      <c r="G30" s="28">
        <f t="shared" si="2"/>
        <v>80</v>
      </c>
      <c r="H30" s="28" t="str">
        <f t="shared" si="3"/>
        <v>B</v>
      </c>
      <c r="I30" s="36">
        <v>2</v>
      </c>
      <c r="J30" s="28" t="str">
        <f t="shared" si="4"/>
        <v>Memiliki kemampuan memahami bentuk, jenis, nilai estetika dalam kritik tari , namun perlu peningkatan dalam memahami ragam gerak dasar tari berdasarkan hitungan maupun iringan</v>
      </c>
      <c r="K30" s="28">
        <f t="shared" si="5"/>
        <v>80</v>
      </c>
      <c r="L30" s="28" t="str">
        <f t="shared" si="6"/>
        <v>B</v>
      </c>
      <c r="M30" s="28">
        <f t="shared" si="7"/>
        <v>80</v>
      </c>
      <c r="N30" s="28" t="str">
        <f t="shared" si="8"/>
        <v>B</v>
      </c>
      <c r="O30" s="36">
        <v>1</v>
      </c>
      <c r="P30" s="28" t="str">
        <f t="shared" si="9"/>
        <v>Sangat terampil memeragakan gerak dasar tari sesuai dengan hitungan maupun iringan serta mengkomunikasikan kritik tari secara lisan maupun tulisan.</v>
      </c>
      <c r="Q30" s="39"/>
      <c r="R30" s="39" t="s">
        <v>8</v>
      </c>
      <c r="S30" s="18"/>
      <c r="T30" s="1">
        <v>76</v>
      </c>
      <c r="U30" s="1">
        <v>76</v>
      </c>
      <c r="V30" s="1">
        <v>80</v>
      </c>
      <c r="W30" s="1">
        <v>86</v>
      </c>
      <c r="X30" s="1"/>
      <c r="Y30" s="1"/>
      <c r="Z30" s="1"/>
      <c r="AA30" s="1"/>
      <c r="AB30" s="1"/>
      <c r="AC30" s="1"/>
      <c r="AD30" s="1"/>
      <c r="AE30" s="18"/>
      <c r="AF30" s="1">
        <v>80</v>
      </c>
      <c r="AG30" s="1">
        <v>78</v>
      </c>
      <c r="AH30" s="1">
        <v>80</v>
      </c>
      <c r="AI30" s="1">
        <v>82</v>
      </c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3"/>
      <c r="FH30" s="44"/>
      <c r="FI30" s="44"/>
      <c r="FJ30" s="42"/>
      <c r="FK30" s="42"/>
    </row>
    <row r="31" spans="1:167" x14ac:dyDescent="0.25">
      <c r="A31" s="19">
        <v>21</v>
      </c>
      <c r="B31" s="19">
        <v>145978</v>
      </c>
      <c r="C31" s="19" t="s">
        <v>284</v>
      </c>
      <c r="D31" s="18"/>
      <c r="E31" s="28">
        <f t="shared" si="0"/>
        <v>82</v>
      </c>
      <c r="F31" s="28" t="str">
        <f t="shared" si="1"/>
        <v>B</v>
      </c>
      <c r="G31" s="28">
        <f t="shared" si="2"/>
        <v>82</v>
      </c>
      <c r="H31" s="28" t="str">
        <f t="shared" si="3"/>
        <v>B</v>
      </c>
      <c r="I31" s="36">
        <v>2</v>
      </c>
      <c r="J31" s="28" t="str">
        <f t="shared" si="4"/>
        <v>Memiliki kemampuan memahami bentuk, jenis, nilai estetika dalam kritik tari , namun perlu peningkatan dalam memahami ragam gerak dasar tari berdasarkan hitungan maupun iringan</v>
      </c>
      <c r="K31" s="28">
        <f t="shared" si="5"/>
        <v>81</v>
      </c>
      <c r="L31" s="28" t="str">
        <f t="shared" si="6"/>
        <v>B</v>
      </c>
      <c r="M31" s="28">
        <f t="shared" si="7"/>
        <v>81</v>
      </c>
      <c r="N31" s="28" t="str">
        <f t="shared" si="8"/>
        <v>B</v>
      </c>
      <c r="O31" s="36">
        <v>1</v>
      </c>
      <c r="P31" s="28" t="str">
        <f t="shared" si="9"/>
        <v>Sangat terampil memeragakan gerak dasar tari sesuai dengan hitungan maupun iringan serta mengkomunikasikan kritik tari secara lisan maupun tulisan.</v>
      </c>
      <c r="Q31" s="39"/>
      <c r="R31" s="39" t="s">
        <v>8</v>
      </c>
      <c r="S31" s="18"/>
      <c r="T31" s="1">
        <v>80</v>
      </c>
      <c r="U31" s="1">
        <v>79</v>
      </c>
      <c r="V31" s="1">
        <v>88</v>
      </c>
      <c r="W31" s="1">
        <v>82</v>
      </c>
      <c r="X31" s="1"/>
      <c r="Y31" s="1"/>
      <c r="Z31" s="1"/>
      <c r="AA31" s="1"/>
      <c r="AB31" s="1"/>
      <c r="AC31" s="1"/>
      <c r="AD31" s="1"/>
      <c r="AE31" s="18"/>
      <c r="AF31" s="1">
        <v>80</v>
      </c>
      <c r="AG31" s="1">
        <v>80</v>
      </c>
      <c r="AH31" s="1">
        <v>82</v>
      </c>
      <c r="AI31" s="1">
        <v>82</v>
      </c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3">
        <v>10</v>
      </c>
      <c r="FH31" s="44"/>
      <c r="FI31" s="44"/>
      <c r="FJ31" s="42">
        <v>62330</v>
      </c>
      <c r="FK31" s="42">
        <v>62340</v>
      </c>
    </row>
    <row r="32" spans="1:167" x14ac:dyDescent="0.25">
      <c r="A32" s="19">
        <v>22</v>
      </c>
      <c r="B32" s="19">
        <v>145994</v>
      </c>
      <c r="C32" s="19" t="s">
        <v>285</v>
      </c>
      <c r="D32" s="18"/>
      <c r="E32" s="28">
        <f t="shared" si="0"/>
        <v>79</v>
      </c>
      <c r="F32" s="28" t="str">
        <f t="shared" si="1"/>
        <v>B</v>
      </c>
      <c r="G32" s="28">
        <f t="shared" si="2"/>
        <v>79</v>
      </c>
      <c r="H32" s="28" t="str">
        <f t="shared" si="3"/>
        <v>B</v>
      </c>
      <c r="I32" s="36">
        <v>2</v>
      </c>
      <c r="J32" s="28" t="str">
        <f t="shared" si="4"/>
        <v>Memiliki kemampuan memahami bentuk, jenis, nilai estetika dalam kritik tari , namun perlu peningkatan dalam memahami ragam gerak dasar tari berdasarkan hitungan maupun iringan</v>
      </c>
      <c r="K32" s="28">
        <f t="shared" si="5"/>
        <v>81</v>
      </c>
      <c r="L32" s="28" t="str">
        <f t="shared" si="6"/>
        <v>B</v>
      </c>
      <c r="M32" s="28">
        <f t="shared" si="7"/>
        <v>81</v>
      </c>
      <c r="N32" s="28" t="str">
        <f t="shared" si="8"/>
        <v>B</v>
      </c>
      <c r="O32" s="36">
        <v>1</v>
      </c>
      <c r="P32" s="28" t="str">
        <f t="shared" si="9"/>
        <v>Sangat terampil memeragakan gerak dasar tari sesuai dengan hitungan maupun iringan serta mengkomunikasikan kritik tari secara lisan maupun tulisan.</v>
      </c>
      <c r="Q32" s="39"/>
      <c r="R32" s="39" t="s">
        <v>8</v>
      </c>
      <c r="S32" s="18"/>
      <c r="T32" s="1">
        <v>80</v>
      </c>
      <c r="U32" s="1">
        <v>72</v>
      </c>
      <c r="V32" s="1">
        <v>80</v>
      </c>
      <c r="W32" s="1">
        <v>82</v>
      </c>
      <c r="X32" s="1"/>
      <c r="Y32" s="1"/>
      <c r="Z32" s="1"/>
      <c r="AA32" s="1"/>
      <c r="AB32" s="1"/>
      <c r="AC32" s="1"/>
      <c r="AD32" s="1"/>
      <c r="AE32" s="18"/>
      <c r="AF32" s="1">
        <v>80</v>
      </c>
      <c r="AG32" s="1">
        <v>80</v>
      </c>
      <c r="AH32" s="1">
        <v>82</v>
      </c>
      <c r="AI32" s="1">
        <v>82</v>
      </c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3"/>
      <c r="FH32" s="42"/>
      <c r="FI32" s="42"/>
      <c r="FJ32" s="42"/>
      <c r="FK32" s="42"/>
    </row>
    <row r="33" spans="1:157" x14ac:dyDescent="0.25">
      <c r="A33" s="19">
        <v>23</v>
      </c>
      <c r="B33" s="19">
        <v>146010</v>
      </c>
      <c r="C33" s="19" t="s">
        <v>286</v>
      </c>
      <c r="D33" s="18"/>
      <c r="E33" s="28">
        <f t="shared" si="0"/>
        <v>84</v>
      </c>
      <c r="F33" s="28" t="str">
        <f t="shared" si="1"/>
        <v>B</v>
      </c>
      <c r="G33" s="28">
        <f t="shared" si="2"/>
        <v>84</v>
      </c>
      <c r="H33" s="28" t="str">
        <f t="shared" si="3"/>
        <v>B</v>
      </c>
      <c r="I33" s="36">
        <v>2</v>
      </c>
      <c r="J33" s="28" t="str">
        <f t="shared" si="4"/>
        <v>Memiliki kemampuan memahami bentuk, jenis, nilai estetika dalam kritik tari , namun perlu peningkatan dalam memahami ragam gerak dasar tari berdasarkan hitungan maupun iringan</v>
      </c>
      <c r="K33" s="28">
        <f t="shared" si="5"/>
        <v>85</v>
      </c>
      <c r="L33" s="28" t="str">
        <f t="shared" si="6"/>
        <v>A</v>
      </c>
      <c r="M33" s="28">
        <f t="shared" si="7"/>
        <v>85</v>
      </c>
      <c r="N33" s="28" t="str">
        <f t="shared" si="8"/>
        <v>A</v>
      </c>
      <c r="O33" s="36">
        <v>1</v>
      </c>
      <c r="P33" s="28" t="str">
        <f t="shared" si="9"/>
        <v>Sangat terampil memeragakan gerak dasar tari sesuai dengan hitungan maupun iringan serta mengkomunikasikan kritik tari secara lisan maupun tulisan.</v>
      </c>
      <c r="Q33" s="39"/>
      <c r="R33" s="39" t="s">
        <v>8</v>
      </c>
      <c r="S33" s="18"/>
      <c r="T33" s="1">
        <v>84</v>
      </c>
      <c r="U33" s="1">
        <v>82</v>
      </c>
      <c r="V33" s="1">
        <v>84</v>
      </c>
      <c r="W33" s="1">
        <v>84</v>
      </c>
      <c r="X33" s="1"/>
      <c r="Y33" s="1"/>
      <c r="Z33" s="1"/>
      <c r="AA33" s="1"/>
      <c r="AB33" s="1"/>
      <c r="AC33" s="1"/>
      <c r="AD33" s="1"/>
      <c r="AE33" s="18"/>
      <c r="AF33" s="1">
        <v>84</v>
      </c>
      <c r="AG33" s="1">
        <v>84</v>
      </c>
      <c r="AH33" s="1">
        <v>86</v>
      </c>
      <c r="AI33" s="1">
        <v>86</v>
      </c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146026</v>
      </c>
      <c r="C34" s="19" t="s">
        <v>287</v>
      </c>
      <c r="D34" s="18"/>
      <c r="E34" s="28">
        <f t="shared" si="0"/>
        <v>87</v>
      </c>
      <c r="F34" s="28" t="str">
        <f t="shared" si="1"/>
        <v>A</v>
      </c>
      <c r="G34" s="28">
        <f t="shared" si="2"/>
        <v>87</v>
      </c>
      <c r="H34" s="28" t="str">
        <f t="shared" si="3"/>
        <v>A</v>
      </c>
      <c r="I34" s="36">
        <v>1</v>
      </c>
      <c r="J34" s="28" t="str">
        <f t="shared" si="4"/>
        <v>Memiliki kemampuan memahami ragam gerak dasar tari berdasarkan hitungan maupun iringan, namun perlu peningkatan dalam memahami bentuk, jenis, nilai estetika dalam kritik tari</v>
      </c>
      <c r="K34" s="28">
        <f t="shared" si="5"/>
        <v>83</v>
      </c>
      <c r="L34" s="28" t="str">
        <f t="shared" si="6"/>
        <v>B</v>
      </c>
      <c r="M34" s="28">
        <f t="shared" si="7"/>
        <v>83</v>
      </c>
      <c r="N34" s="28" t="str">
        <f t="shared" si="8"/>
        <v>B</v>
      </c>
      <c r="O34" s="36">
        <v>1</v>
      </c>
      <c r="P34" s="28" t="str">
        <f t="shared" si="9"/>
        <v>Sangat terampil memeragakan gerak dasar tari sesuai dengan hitungan maupun iringan serta mengkomunikasikan kritik tari secara lisan maupun tulisan.</v>
      </c>
      <c r="Q34" s="39"/>
      <c r="R34" s="39" t="s">
        <v>8</v>
      </c>
      <c r="S34" s="18"/>
      <c r="T34" s="1">
        <v>86</v>
      </c>
      <c r="U34" s="1">
        <v>87</v>
      </c>
      <c r="V34" s="1">
        <v>88</v>
      </c>
      <c r="W34" s="1">
        <v>86</v>
      </c>
      <c r="X34" s="1"/>
      <c r="Y34" s="1"/>
      <c r="Z34" s="1"/>
      <c r="AA34" s="1"/>
      <c r="AB34" s="1"/>
      <c r="AC34" s="1"/>
      <c r="AD34" s="1"/>
      <c r="AE34" s="18"/>
      <c r="AF34" s="1">
        <v>80</v>
      </c>
      <c r="AG34" s="1">
        <v>86</v>
      </c>
      <c r="AH34" s="1">
        <v>84</v>
      </c>
      <c r="AI34" s="1">
        <v>82</v>
      </c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146041</v>
      </c>
      <c r="C35" s="19" t="s">
        <v>288</v>
      </c>
      <c r="D35" s="18"/>
      <c r="E35" s="28">
        <f t="shared" si="0"/>
        <v>85</v>
      </c>
      <c r="F35" s="28" t="str">
        <f t="shared" si="1"/>
        <v>A</v>
      </c>
      <c r="G35" s="28">
        <f t="shared" si="2"/>
        <v>85</v>
      </c>
      <c r="H35" s="28" t="str">
        <f t="shared" si="3"/>
        <v>A</v>
      </c>
      <c r="I35" s="36">
        <v>1</v>
      </c>
      <c r="J35" s="28" t="str">
        <f t="shared" si="4"/>
        <v>Memiliki kemampuan memahami ragam gerak dasar tari berdasarkan hitungan maupun iringan, namun perlu peningkatan dalam memahami bentuk, jenis, nilai estetika dalam kritik tari</v>
      </c>
      <c r="K35" s="28">
        <f t="shared" si="5"/>
        <v>84</v>
      </c>
      <c r="L35" s="28" t="str">
        <f t="shared" si="6"/>
        <v>B</v>
      </c>
      <c r="M35" s="28">
        <f t="shared" si="7"/>
        <v>84</v>
      </c>
      <c r="N35" s="28" t="str">
        <f t="shared" si="8"/>
        <v>B</v>
      </c>
      <c r="O35" s="36">
        <v>1</v>
      </c>
      <c r="P35" s="28" t="str">
        <f t="shared" si="9"/>
        <v>Sangat terampil memeragakan gerak dasar tari sesuai dengan hitungan maupun iringan serta mengkomunikasikan kritik tari secara lisan maupun tulisan.</v>
      </c>
      <c r="Q35" s="39"/>
      <c r="R35" s="39" t="s">
        <v>8</v>
      </c>
      <c r="S35" s="18"/>
      <c r="T35" s="1">
        <v>84</v>
      </c>
      <c r="U35" s="1">
        <v>72</v>
      </c>
      <c r="V35" s="1">
        <v>92</v>
      </c>
      <c r="W35" s="1">
        <v>90</v>
      </c>
      <c r="X35" s="1"/>
      <c r="Y35" s="1"/>
      <c r="Z35" s="1"/>
      <c r="AA35" s="1"/>
      <c r="AB35" s="1"/>
      <c r="AC35" s="1"/>
      <c r="AD35" s="1"/>
      <c r="AE35" s="18"/>
      <c r="AF35" s="1">
        <v>84</v>
      </c>
      <c r="AG35" s="1">
        <v>80</v>
      </c>
      <c r="AH35" s="1">
        <v>86</v>
      </c>
      <c r="AI35" s="1">
        <v>86</v>
      </c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146058</v>
      </c>
      <c r="C36" s="19" t="s">
        <v>289</v>
      </c>
      <c r="D36" s="18"/>
      <c r="E36" s="28">
        <f t="shared" si="0"/>
        <v>89</v>
      </c>
      <c r="F36" s="28" t="str">
        <f t="shared" si="1"/>
        <v>A</v>
      </c>
      <c r="G36" s="28">
        <f t="shared" si="2"/>
        <v>89</v>
      </c>
      <c r="H36" s="28" t="str">
        <f t="shared" si="3"/>
        <v>A</v>
      </c>
      <c r="I36" s="36">
        <v>1</v>
      </c>
      <c r="J36" s="28" t="str">
        <f t="shared" si="4"/>
        <v>Memiliki kemampuan memahami ragam gerak dasar tari berdasarkan hitungan maupun iringan, namun perlu peningkatan dalam memahami bentuk, jenis, nilai estetika dalam kritik tari</v>
      </c>
      <c r="K36" s="28">
        <f t="shared" si="5"/>
        <v>83</v>
      </c>
      <c r="L36" s="28" t="str">
        <f t="shared" si="6"/>
        <v>B</v>
      </c>
      <c r="M36" s="28">
        <f t="shared" si="7"/>
        <v>83</v>
      </c>
      <c r="N36" s="28" t="str">
        <f t="shared" si="8"/>
        <v>B</v>
      </c>
      <c r="O36" s="36">
        <v>1</v>
      </c>
      <c r="P36" s="28" t="str">
        <f t="shared" si="9"/>
        <v>Sangat terampil memeragakan gerak dasar tari sesuai dengan hitungan maupun iringan serta mengkomunikasikan kritik tari secara lisan maupun tulisan.</v>
      </c>
      <c r="Q36" s="39"/>
      <c r="R36" s="39" t="s">
        <v>8</v>
      </c>
      <c r="S36" s="18"/>
      <c r="T36" s="1">
        <v>86</v>
      </c>
      <c r="U36" s="1">
        <v>89</v>
      </c>
      <c r="V36" s="1">
        <v>94</v>
      </c>
      <c r="W36" s="1">
        <v>88</v>
      </c>
      <c r="X36" s="1"/>
      <c r="Y36" s="1"/>
      <c r="Z36" s="1"/>
      <c r="AA36" s="1"/>
      <c r="AB36" s="1"/>
      <c r="AC36" s="1"/>
      <c r="AD36" s="1"/>
      <c r="AE36" s="18"/>
      <c r="AF36" s="1">
        <v>82</v>
      </c>
      <c r="AG36" s="1">
        <v>82</v>
      </c>
      <c r="AH36" s="1">
        <v>84</v>
      </c>
      <c r="AI36" s="1">
        <v>84</v>
      </c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146074</v>
      </c>
      <c r="C37" s="19" t="s">
        <v>290</v>
      </c>
      <c r="D37" s="18"/>
      <c r="E37" s="28">
        <f t="shared" si="0"/>
        <v>86</v>
      </c>
      <c r="F37" s="28" t="str">
        <f t="shared" si="1"/>
        <v>A</v>
      </c>
      <c r="G37" s="28">
        <f t="shared" si="2"/>
        <v>86</v>
      </c>
      <c r="H37" s="28" t="str">
        <f t="shared" si="3"/>
        <v>A</v>
      </c>
      <c r="I37" s="36">
        <v>1</v>
      </c>
      <c r="J37" s="28" t="str">
        <f t="shared" si="4"/>
        <v>Memiliki kemampuan memahami ragam gerak dasar tari berdasarkan hitungan maupun iringan, namun perlu peningkatan dalam memahami bentuk, jenis, nilai estetika dalam kritik tari</v>
      </c>
      <c r="K37" s="28">
        <f t="shared" si="5"/>
        <v>82</v>
      </c>
      <c r="L37" s="28" t="str">
        <f t="shared" si="6"/>
        <v>B</v>
      </c>
      <c r="M37" s="28">
        <f t="shared" si="7"/>
        <v>82</v>
      </c>
      <c r="N37" s="28" t="str">
        <f t="shared" si="8"/>
        <v>B</v>
      </c>
      <c r="O37" s="36">
        <v>1</v>
      </c>
      <c r="P37" s="28" t="str">
        <f t="shared" si="9"/>
        <v>Sangat terampil memeragakan gerak dasar tari sesuai dengan hitungan maupun iringan serta mengkomunikasikan kritik tari secara lisan maupun tulisan.</v>
      </c>
      <c r="Q37" s="39"/>
      <c r="R37" s="39" t="s">
        <v>8</v>
      </c>
      <c r="S37" s="18"/>
      <c r="T37" s="1">
        <v>82</v>
      </c>
      <c r="U37" s="1">
        <v>93</v>
      </c>
      <c r="V37" s="1">
        <v>86</v>
      </c>
      <c r="W37" s="1">
        <v>84</v>
      </c>
      <c r="X37" s="1"/>
      <c r="Y37" s="1"/>
      <c r="Z37" s="1"/>
      <c r="AA37" s="1"/>
      <c r="AB37" s="1"/>
      <c r="AC37" s="1"/>
      <c r="AD37" s="1"/>
      <c r="AE37" s="18"/>
      <c r="AF37" s="1">
        <v>80</v>
      </c>
      <c r="AG37" s="1">
        <v>82</v>
      </c>
      <c r="AH37" s="1">
        <v>82</v>
      </c>
      <c r="AI37" s="1">
        <v>84</v>
      </c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146090</v>
      </c>
      <c r="C38" s="19" t="s">
        <v>291</v>
      </c>
      <c r="D38" s="18"/>
      <c r="E38" s="28">
        <f t="shared" si="0"/>
        <v>78</v>
      </c>
      <c r="F38" s="28" t="str">
        <f t="shared" si="1"/>
        <v>B</v>
      </c>
      <c r="G38" s="28">
        <f t="shared" si="2"/>
        <v>78</v>
      </c>
      <c r="H38" s="28" t="str">
        <f t="shared" si="3"/>
        <v>B</v>
      </c>
      <c r="I38" s="36">
        <v>2</v>
      </c>
      <c r="J38" s="28" t="str">
        <f t="shared" si="4"/>
        <v>Memiliki kemampuan memahami bentuk, jenis, nilai estetika dalam kritik tari , namun perlu peningkatan dalam memahami ragam gerak dasar tari berdasarkan hitungan maupun iringan</v>
      </c>
      <c r="K38" s="28">
        <f t="shared" si="5"/>
        <v>79</v>
      </c>
      <c r="L38" s="28" t="str">
        <f t="shared" si="6"/>
        <v>B</v>
      </c>
      <c r="M38" s="28">
        <f t="shared" si="7"/>
        <v>79</v>
      </c>
      <c r="N38" s="28" t="str">
        <f t="shared" si="8"/>
        <v>B</v>
      </c>
      <c r="O38" s="36">
        <v>1</v>
      </c>
      <c r="P38" s="28" t="str">
        <f t="shared" si="9"/>
        <v>Sangat terampil memeragakan gerak dasar tari sesuai dengan hitungan maupun iringan serta mengkomunikasikan kritik tari secara lisan maupun tulisan.</v>
      </c>
      <c r="Q38" s="39"/>
      <c r="R38" s="39" t="s">
        <v>8</v>
      </c>
      <c r="S38" s="18"/>
      <c r="T38" s="1">
        <v>76</v>
      </c>
      <c r="U38" s="1">
        <v>76</v>
      </c>
      <c r="V38" s="1">
        <v>80</v>
      </c>
      <c r="W38" s="1">
        <v>80</v>
      </c>
      <c r="X38" s="1"/>
      <c r="Y38" s="1"/>
      <c r="Z38" s="1"/>
      <c r="AA38" s="1"/>
      <c r="AB38" s="1"/>
      <c r="AC38" s="1"/>
      <c r="AD38" s="1"/>
      <c r="AE38" s="18"/>
      <c r="AF38" s="1">
        <v>78</v>
      </c>
      <c r="AG38" s="1">
        <v>78</v>
      </c>
      <c r="AH38" s="1">
        <v>80</v>
      </c>
      <c r="AI38" s="1">
        <v>80</v>
      </c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146106</v>
      </c>
      <c r="C39" s="19" t="s">
        <v>292</v>
      </c>
      <c r="D39" s="18"/>
      <c r="E39" s="28">
        <f t="shared" si="0"/>
        <v>83</v>
      </c>
      <c r="F39" s="28" t="str">
        <f t="shared" si="1"/>
        <v>B</v>
      </c>
      <c r="G39" s="28">
        <f t="shared" si="2"/>
        <v>83</v>
      </c>
      <c r="H39" s="28" t="str">
        <f t="shared" si="3"/>
        <v>B</v>
      </c>
      <c r="I39" s="36">
        <v>2</v>
      </c>
      <c r="J39" s="28" t="str">
        <f t="shared" si="4"/>
        <v>Memiliki kemampuan memahami bentuk, jenis, nilai estetika dalam kritik tari , namun perlu peningkatan dalam memahami ragam gerak dasar tari berdasarkan hitungan maupun iringan</v>
      </c>
      <c r="K39" s="28">
        <f t="shared" si="5"/>
        <v>83.5</v>
      </c>
      <c r="L39" s="28" t="str">
        <f t="shared" si="6"/>
        <v>B</v>
      </c>
      <c r="M39" s="28">
        <f t="shared" si="7"/>
        <v>83.5</v>
      </c>
      <c r="N39" s="28" t="str">
        <f t="shared" si="8"/>
        <v>B</v>
      </c>
      <c r="O39" s="36">
        <v>1</v>
      </c>
      <c r="P39" s="28" t="str">
        <f t="shared" si="9"/>
        <v>Sangat terampil memeragakan gerak dasar tari sesuai dengan hitungan maupun iringan serta mengkomunikasikan kritik tari secara lisan maupun tulisan.</v>
      </c>
      <c r="Q39" s="39"/>
      <c r="R39" s="39" t="s">
        <v>8</v>
      </c>
      <c r="S39" s="18"/>
      <c r="T39" s="1">
        <v>80</v>
      </c>
      <c r="U39" s="1">
        <v>87</v>
      </c>
      <c r="V39" s="1">
        <v>84</v>
      </c>
      <c r="W39" s="1">
        <v>82</v>
      </c>
      <c r="X39" s="1"/>
      <c r="Y39" s="1"/>
      <c r="Z39" s="1"/>
      <c r="AA39" s="1"/>
      <c r="AB39" s="1"/>
      <c r="AC39" s="1"/>
      <c r="AD39" s="1"/>
      <c r="AE39" s="18"/>
      <c r="AF39" s="1">
        <v>84</v>
      </c>
      <c r="AG39" s="1">
        <v>82</v>
      </c>
      <c r="AH39" s="1">
        <v>84</v>
      </c>
      <c r="AI39" s="1">
        <v>84</v>
      </c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146122</v>
      </c>
      <c r="C40" s="19" t="s">
        <v>293</v>
      </c>
      <c r="D40" s="18"/>
      <c r="E40" s="28">
        <f t="shared" si="0"/>
        <v>79</v>
      </c>
      <c r="F40" s="28" t="str">
        <f t="shared" si="1"/>
        <v>B</v>
      </c>
      <c r="G40" s="28">
        <f t="shared" si="2"/>
        <v>79</v>
      </c>
      <c r="H40" s="28" t="str">
        <f t="shared" si="3"/>
        <v>B</v>
      </c>
      <c r="I40" s="36">
        <v>2</v>
      </c>
      <c r="J40" s="28" t="str">
        <f t="shared" si="4"/>
        <v>Memiliki kemampuan memahami bentuk, jenis, nilai estetika dalam kritik tari , namun perlu peningkatan dalam memahami ragam gerak dasar tari berdasarkan hitungan maupun iringan</v>
      </c>
      <c r="K40" s="28">
        <f t="shared" si="5"/>
        <v>79</v>
      </c>
      <c r="L40" s="28" t="str">
        <f t="shared" si="6"/>
        <v>B</v>
      </c>
      <c r="M40" s="28">
        <f t="shared" si="7"/>
        <v>79</v>
      </c>
      <c r="N40" s="28" t="str">
        <f t="shared" si="8"/>
        <v>B</v>
      </c>
      <c r="O40" s="36">
        <v>1</v>
      </c>
      <c r="P40" s="28" t="str">
        <f t="shared" si="9"/>
        <v>Sangat terampil memeragakan gerak dasar tari sesuai dengan hitungan maupun iringan serta mengkomunikasikan kritik tari secara lisan maupun tulisan.</v>
      </c>
      <c r="Q40" s="39"/>
      <c r="R40" s="39" t="s">
        <v>8</v>
      </c>
      <c r="S40" s="18"/>
      <c r="T40" s="1">
        <v>74</v>
      </c>
      <c r="U40" s="1">
        <v>78</v>
      </c>
      <c r="V40" s="1">
        <v>82</v>
      </c>
      <c r="W40" s="1">
        <v>80</v>
      </c>
      <c r="X40" s="1"/>
      <c r="Y40" s="1"/>
      <c r="Z40" s="1"/>
      <c r="AA40" s="1"/>
      <c r="AB40" s="1"/>
      <c r="AC40" s="1"/>
      <c r="AD40" s="1"/>
      <c r="AE40" s="18"/>
      <c r="AF40" s="1">
        <v>78</v>
      </c>
      <c r="AG40" s="1">
        <v>78</v>
      </c>
      <c r="AH40" s="1">
        <v>80</v>
      </c>
      <c r="AI40" s="1">
        <v>80</v>
      </c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146138</v>
      </c>
      <c r="C41" s="19" t="s">
        <v>294</v>
      </c>
      <c r="D41" s="18"/>
      <c r="E41" s="28">
        <f t="shared" si="0"/>
        <v>80</v>
      </c>
      <c r="F41" s="28" t="str">
        <f t="shared" si="1"/>
        <v>B</v>
      </c>
      <c r="G41" s="28">
        <f t="shared" si="2"/>
        <v>80</v>
      </c>
      <c r="H41" s="28" t="str">
        <f t="shared" si="3"/>
        <v>B</v>
      </c>
      <c r="I41" s="36">
        <v>2</v>
      </c>
      <c r="J41" s="28" t="str">
        <f t="shared" si="4"/>
        <v>Memiliki kemampuan memahami bentuk, jenis, nilai estetika dalam kritik tari , namun perlu peningkatan dalam memahami ragam gerak dasar tari berdasarkan hitungan maupun iringan</v>
      </c>
      <c r="K41" s="28">
        <f t="shared" si="5"/>
        <v>79</v>
      </c>
      <c r="L41" s="28" t="str">
        <f t="shared" si="6"/>
        <v>B</v>
      </c>
      <c r="M41" s="28">
        <f t="shared" si="7"/>
        <v>79</v>
      </c>
      <c r="N41" s="28" t="str">
        <f t="shared" si="8"/>
        <v>B</v>
      </c>
      <c r="O41" s="36">
        <v>1</v>
      </c>
      <c r="P41" s="28" t="str">
        <f t="shared" si="9"/>
        <v>Sangat terampil memeragakan gerak dasar tari sesuai dengan hitungan maupun iringan serta mengkomunikasikan kritik tari secara lisan maupun tulisan.</v>
      </c>
      <c r="Q41" s="39"/>
      <c r="R41" s="39" t="s">
        <v>8</v>
      </c>
      <c r="S41" s="18"/>
      <c r="T41" s="1">
        <v>78</v>
      </c>
      <c r="U41" s="1">
        <v>80</v>
      </c>
      <c r="V41" s="1">
        <v>80</v>
      </c>
      <c r="W41" s="1">
        <v>80</v>
      </c>
      <c r="X41" s="1"/>
      <c r="Y41" s="1"/>
      <c r="Z41" s="1"/>
      <c r="AA41" s="1"/>
      <c r="AB41" s="1"/>
      <c r="AC41" s="1"/>
      <c r="AD41" s="1"/>
      <c r="AE41" s="18"/>
      <c r="AF41" s="1">
        <v>76</v>
      </c>
      <c r="AG41" s="1">
        <v>78</v>
      </c>
      <c r="AH41" s="1">
        <v>80</v>
      </c>
      <c r="AI41" s="1">
        <v>82</v>
      </c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146154</v>
      </c>
      <c r="C42" s="19" t="s">
        <v>295</v>
      </c>
      <c r="D42" s="18"/>
      <c r="E42" s="28">
        <f t="shared" si="0"/>
        <v>85</v>
      </c>
      <c r="F42" s="28" t="str">
        <f t="shared" si="1"/>
        <v>A</v>
      </c>
      <c r="G42" s="28">
        <f t="shared" si="2"/>
        <v>85</v>
      </c>
      <c r="H42" s="28" t="str">
        <f t="shared" si="3"/>
        <v>A</v>
      </c>
      <c r="I42" s="36">
        <v>1</v>
      </c>
      <c r="J42" s="28" t="str">
        <f t="shared" si="4"/>
        <v>Memiliki kemampuan memahami ragam gerak dasar tari berdasarkan hitungan maupun iringan, namun perlu peningkatan dalam memahami bentuk, jenis, nilai estetika dalam kritik tari</v>
      </c>
      <c r="K42" s="28">
        <f t="shared" si="5"/>
        <v>81.5</v>
      </c>
      <c r="L42" s="28" t="str">
        <f t="shared" si="6"/>
        <v>B</v>
      </c>
      <c r="M42" s="28">
        <f t="shared" si="7"/>
        <v>81.5</v>
      </c>
      <c r="N42" s="28" t="str">
        <f t="shared" si="8"/>
        <v>B</v>
      </c>
      <c r="O42" s="36">
        <v>1</v>
      </c>
      <c r="P42" s="28" t="str">
        <f t="shared" si="9"/>
        <v>Sangat terampil memeragakan gerak dasar tari sesuai dengan hitungan maupun iringan serta mengkomunikasikan kritik tari secara lisan maupun tulisan.</v>
      </c>
      <c r="Q42" s="39"/>
      <c r="R42" s="39" t="s">
        <v>8</v>
      </c>
      <c r="S42" s="18"/>
      <c r="T42" s="1">
        <v>82</v>
      </c>
      <c r="U42" s="1">
        <v>87</v>
      </c>
      <c r="V42" s="1">
        <v>88</v>
      </c>
      <c r="W42" s="1">
        <v>84</v>
      </c>
      <c r="X42" s="1"/>
      <c r="Y42" s="1"/>
      <c r="Z42" s="1"/>
      <c r="AA42" s="1"/>
      <c r="AB42" s="1"/>
      <c r="AC42" s="1"/>
      <c r="AD42" s="1"/>
      <c r="AE42" s="18"/>
      <c r="AF42" s="1">
        <v>80</v>
      </c>
      <c r="AG42" s="1">
        <v>82</v>
      </c>
      <c r="AH42" s="1">
        <v>82</v>
      </c>
      <c r="AI42" s="1">
        <v>82</v>
      </c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146170</v>
      </c>
      <c r="C43" s="19" t="s">
        <v>296</v>
      </c>
      <c r="D43" s="18"/>
      <c r="E43" s="28">
        <f t="shared" si="0"/>
        <v>86</v>
      </c>
      <c r="F43" s="28" t="str">
        <f t="shared" si="1"/>
        <v>A</v>
      </c>
      <c r="G43" s="28">
        <f t="shared" si="2"/>
        <v>86</v>
      </c>
      <c r="H43" s="28" t="str">
        <f t="shared" si="3"/>
        <v>A</v>
      </c>
      <c r="I43" s="36">
        <v>1</v>
      </c>
      <c r="J43" s="28" t="str">
        <f t="shared" si="4"/>
        <v>Memiliki kemampuan memahami ragam gerak dasar tari berdasarkan hitungan maupun iringan, namun perlu peningkatan dalam memahami bentuk, jenis, nilai estetika dalam kritik tari</v>
      </c>
      <c r="K43" s="28">
        <f t="shared" si="5"/>
        <v>83.5</v>
      </c>
      <c r="L43" s="28" t="str">
        <f t="shared" si="6"/>
        <v>B</v>
      </c>
      <c r="M43" s="28">
        <f t="shared" si="7"/>
        <v>83.5</v>
      </c>
      <c r="N43" s="28" t="str">
        <f t="shared" si="8"/>
        <v>B</v>
      </c>
      <c r="O43" s="36">
        <v>1</v>
      </c>
      <c r="P43" s="28" t="str">
        <f t="shared" si="9"/>
        <v>Sangat terampil memeragakan gerak dasar tari sesuai dengan hitungan maupun iringan serta mengkomunikasikan kritik tari secara lisan maupun tulisan.</v>
      </c>
      <c r="Q43" s="39"/>
      <c r="R43" s="39" t="s">
        <v>8</v>
      </c>
      <c r="S43" s="18"/>
      <c r="T43" s="1">
        <v>82</v>
      </c>
      <c r="U43" s="1">
        <v>94</v>
      </c>
      <c r="V43" s="1">
        <v>84</v>
      </c>
      <c r="W43" s="1">
        <v>84</v>
      </c>
      <c r="X43" s="1"/>
      <c r="Y43" s="1"/>
      <c r="Z43" s="1"/>
      <c r="AA43" s="1"/>
      <c r="AB43" s="1"/>
      <c r="AC43" s="1"/>
      <c r="AD43" s="1"/>
      <c r="AE43" s="18"/>
      <c r="AF43" s="1">
        <v>82</v>
      </c>
      <c r="AG43" s="1">
        <v>84</v>
      </c>
      <c r="AH43" s="1">
        <v>84</v>
      </c>
      <c r="AI43" s="1">
        <v>84</v>
      </c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146186</v>
      </c>
      <c r="C44" s="19" t="s">
        <v>297</v>
      </c>
      <c r="D44" s="18"/>
      <c r="E44" s="28">
        <f t="shared" si="0"/>
        <v>81</v>
      </c>
      <c r="F44" s="28" t="str">
        <f t="shared" si="1"/>
        <v>B</v>
      </c>
      <c r="G44" s="28">
        <f t="shared" si="2"/>
        <v>81</v>
      </c>
      <c r="H44" s="28" t="str">
        <f t="shared" si="3"/>
        <v>B</v>
      </c>
      <c r="I44" s="36">
        <v>2</v>
      </c>
      <c r="J44" s="28" t="str">
        <f t="shared" si="4"/>
        <v>Memiliki kemampuan memahami bentuk, jenis, nilai estetika dalam kritik tari , namun perlu peningkatan dalam memahami ragam gerak dasar tari berdasarkan hitungan maupun iringan</v>
      </c>
      <c r="K44" s="28">
        <f t="shared" si="5"/>
        <v>79</v>
      </c>
      <c r="L44" s="28" t="str">
        <f t="shared" si="6"/>
        <v>B</v>
      </c>
      <c r="M44" s="28">
        <f t="shared" si="7"/>
        <v>79</v>
      </c>
      <c r="N44" s="28" t="str">
        <f t="shared" si="8"/>
        <v>B</v>
      </c>
      <c r="O44" s="36">
        <v>1</v>
      </c>
      <c r="P44" s="28" t="str">
        <f t="shared" si="9"/>
        <v>Sangat terampil memeragakan gerak dasar tari sesuai dengan hitungan maupun iringan serta mengkomunikasikan kritik tari secara lisan maupun tulisan.</v>
      </c>
      <c r="Q44" s="39"/>
      <c r="R44" s="39" t="s">
        <v>8</v>
      </c>
      <c r="S44" s="18"/>
      <c r="T44" s="1">
        <v>74</v>
      </c>
      <c r="U44" s="1">
        <v>78</v>
      </c>
      <c r="V44" s="1">
        <v>90</v>
      </c>
      <c r="W44" s="1">
        <v>80</v>
      </c>
      <c r="X44" s="1"/>
      <c r="Y44" s="1"/>
      <c r="Z44" s="1"/>
      <c r="AA44" s="1"/>
      <c r="AB44" s="1"/>
      <c r="AC44" s="1"/>
      <c r="AD44" s="1"/>
      <c r="AE44" s="18"/>
      <c r="AF44" s="1">
        <v>78</v>
      </c>
      <c r="AG44" s="1">
        <v>78</v>
      </c>
      <c r="AH44" s="1">
        <v>80</v>
      </c>
      <c r="AI44" s="1">
        <v>80</v>
      </c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146202</v>
      </c>
      <c r="C45" s="19" t="s">
        <v>298</v>
      </c>
      <c r="D45" s="18"/>
      <c r="E45" s="28">
        <f t="shared" si="0"/>
        <v>86</v>
      </c>
      <c r="F45" s="28" t="str">
        <f t="shared" si="1"/>
        <v>A</v>
      </c>
      <c r="G45" s="28">
        <f t="shared" si="2"/>
        <v>86</v>
      </c>
      <c r="H45" s="28" t="str">
        <f t="shared" si="3"/>
        <v>A</v>
      </c>
      <c r="I45" s="36">
        <v>1</v>
      </c>
      <c r="J45" s="28" t="str">
        <f t="shared" si="4"/>
        <v>Memiliki kemampuan memahami ragam gerak dasar tari berdasarkan hitungan maupun iringan, namun perlu peningkatan dalam memahami bentuk, jenis, nilai estetika dalam kritik tari</v>
      </c>
      <c r="K45" s="28">
        <f t="shared" si="5"/>
        <v>81.5</v>
      </c>
      <c r="L45" s="28" t="str">
        <f t="shared" si="6"/>
        <v>B</v>
      </c>
      <c r="M45" s="28">
        <f t="shared" si="7"/>
        <v>81.5</v>
      </c>
      <c r="N45" s="28" t="str">
        <f t="shared" si="8"/>
        <v>B</v>
      </c>
      <c r="O45" s="36">
        <v>1</v>
      </c>
      <c r="P45" s="28" t="str">
        <f t="shared" si="9"/>
        <v>Sangat terampil memeragakan gerak dasar tari sesuai dengan hitungan maupun iringan serta mengkomunikasikan kritik tari secara lisan maupun tulisan.</v>
      </c>
      <c r="Q45" s="39"/>
      <c r="R45" s="39" t="s">
        <v>8</v>
      </c>
      <c r="S45" s="18"/>
      <c r="T45" s="1">
        <v>84</v>
      </c>
      <c r="U45" s="1">
        <v>90</v>
      </c>
      <c r="V45" s="1">
        <v>84</v>
      </c>
      <c r="W45" s="1">
        <v>86</v>
      </c>
      <c r="X45" s="1"/>
      <c r="Y45" s="1"/>
      <c r="Z45" s="1"/>
      <c r="AA45" s="1"/>
      <c r="AB45" s="1"/>
      <c r="AC45" s="1"/>
      <c r="AD45" s="1"/>
      <c r="AE45" s="18"/>
      <c r="AF45" s="1">
        <v>82</v>
      </c>
      <c r="AG45" s="1">
        <v>80</v>
      </c>
      <c r="AH45" s="1">
        <v>82</v>
      </c>
      <c r="AI45" s="1">
        <v>82</v>
      </c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146218</v>
      </c>
      <c r="C46" s="19" t="s">
        <v>299</v>
      </c>
      <c r="D46" s="18"/>
      <c r="E46" s="28">
        <f t="shared" si="0"/>
        <v>87</v>
      </c>
      <c r="F46" s="28" t="str">
        <f t="shared" si="1"/>
        <v>A</v>
      </c>
      <c r="G46" s="28">
        <f t="shared" si="2"/>
        <v>87</v>
      </c>
      <c r="H46" s="28" t="str">
        <f t="shared" si="3"/>
        <v>A</v>
      </c>
      <c r="I46" s="36">
        <v>1</v>
      </c>
      <c r="J46" s="28" t="str">
        <f t="shared" si="4"/>
        <v>Memiliki kemampuan memahami ragam gerak dasar tari berdasarkan hitungan maupun iringan, namun perlu peningkatan dalam memahami bentuk, jenis, nilai estetika dalam kritik tari</v>
      </c>
      <c r="K46" s="28">
        <f t="shared" si="5"/>
        <v>84</v>
      </c>
      <c r="L46" s="28" t="str">
        <f t="shared" si="6"/>
        <v>B</v>
      </c>
      <c r="M46" s="28">
        <f t="shared" si="7"/>
        <v>84</v>
      </c>
      <c r="N46" s="28" t="str">
        <f t="shared" si="8"/>
        <v>B</v>
      </c>
      <c r="O46" s="36">
        <v>1</v>
      </c>
      <c r="P46" s="28" t="str">
        <f t="shared" si="9"/>
        <v>Sangat terampil memeragakan gerak dasar tari sesuai dengan hitungan maupun iringan serta mengkomunikasikan kritik tari secara lisan maupun tulisan.</v>
      </c>
      <c r="Q46" s="39"/>
      <c r="R46" s="39" t="s">
        <v>8</v>
      </c>
      <c r="S46" s="18"/>
      <c r="T46" s="1">
        <v>88</v>
      </c>
      <c r="U46" s="1">
        <v>92</v>
      </c>
      <c r="V46" s="1">
        <v>84</v>
      </c>
      <c r="W46" s="1">
        <v>84</v>
      </c>
      <c r="X46" s="1"/>
      <c r="Y46" s="1"/>
      <c r="Z46" s="1"/>
      <c r="AA46" s="1"/>
      <c r="AB46" s="1"/>
      <c r="AC46" s="1"/>
      <c r="AD46" s="1"/>
      <c r="AE46" s="18"/>
      <c r="AF46" s="1">
        <v>82</v>
      </c>
      <c r="AG46" s="1">
        <v>86</v>
      </c>
      <c r="AH46" s="1">
        <v>84</v>
      </c>
      <c r="AI46" s="1">
        <v>84</v>
      </c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89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78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83.305555555555557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xWindow="1087" yWindow="205"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E38" activePane="bottomRight" state="frozen"/>
      <selection pane="topRight"/>
      <selection pane="bottomLeft"/>
      <selection pane="bottomRight" activeCell="O11" sqref="O11:O4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9.2851562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1186</v>
      </c>
      <c r="B1" s="20"/>
      <c r="C1" s="52" t="s">
        <v>0</v>
      </c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300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1186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254</v>
      </c>
      <c r="C7" s="18"/>
      <c r="D7" s="18"/>
      <c r="E7" s="53" t="s">
        <v>13</v>
      </c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0" t="s">
        <v>14</v>
      </c>
      <c r="B8" s="51" t="s">
        <v>15</v>
      </c>
      <c r="C8" s="50" t="s">
        <v>16</v>
      </c>
      <c r="D8" s="18"/>
      <c r="E8" s="61" t="s">
        <v>17</v>
      </c>
      <c r="F8" s="62"/>
      <c r="G8" s="62"/>
      <c r="H8" s="62"/>
      <c r="I8" s="62"/>
      <c r="J8" s="63"/>
      <c r="K8" s="58" t="s">
        <v>18</v>
      </c>
      <c r="L8" s="59"/>
      <c r="M8" s="59"/>
      <c r="N8" s="59"/>
      <c r="O8" s="59"/>
      <c r="P8" s="60"/>
      <c r="Q8" s="77" t="s">
        <v>19</v>
      </c>
      <c r="R8" s="77"/>
      <c r="S8" s="18"/>
      <c r="T8" s="76" t="s">
        <v>20</v>
      </c>
      <c r="U8" s="76"/>
      <c r="V8" s="76"/>
      <c r="W8" s="76"/>
      <c r="X8" s="76"/>
      <c r="Y8" s="76"/>
      <c r="Z8" s="76"/>
      <c r="AA8" s="76"/>
      <c r="AB8" s="76"/>
      <c r="AC8" s="76"/>
      <c r="AD8" s="76"/>
      <c r="AE8" s="34"/>
      <c r="AF8" s="71" t="s">
        <v>21</v>
      </c>
      <c r="AG8" s="71"/>
      <c r="AH8" s="71"/>
      <c r="AI8" s="71"/>
      <c r="AJ8" s="71"/>
      <c r="AK8" s="71"/>
      <c r="AL8" s="71"/>
      <c r="AM8" s="71"/>
      <c r="AN8" s="71"/>
      <c r="AO8" s="71"/>
      <c r="AP8" s="34"/>
      <c r="AQ8" s="73" t="s">
        <v>19</v>
      </c>
      <c r="AR8" s="73"/>
      <c r="AS8" s="73"/>
      <c r="AT8" s="73"/>
      <c r="AU8" s="73"/>
      <c r="AV8" s="73"/>
      <c r="AW8" s="73"/>
      <c r="AX8" s="73"/>
      <c r="AY8" s="73"/>
      <c r="AZ8" s="73"/>
      <c r="BA8" s="74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0"/>
      <c r="B9" s="51"/>
      <c r="C9" s="50"/>
      <c r="D9" s="18"/>
      <c r="E9" s="76" t="s">
        <v>23</v>
      </c>
      <c r="F9" s="76"/>
      <c r="G9" s="64" t="s">
        <v>24</v>
      </c>
      <c r="H9" s="65"/>
      <c r="I9" s="65"/>
      <c r="J9" s="66"/>
      <c r="K9" s="54" t="s">
        <v>23</v>
      </c>
      <c r="L9" s="55"/>
      <c r="M9" s="67" t="s">
        <v>24</v>
      </c>
      <c r="N9" s="68"/>
      <c r="O9" s="68"/>
      <c r="P9" s="69"/>
      <c r="Q9" s="56" t="s">
        <v>23</v>
      </c>
      <c r="R9" s="56" t="s">
        <v>24</v>
      </c>
      <c r="S9" s="18"/>
      <c r="T9" s="78" t="s">
        <v>25</v>
      </c>
      <c r="U9" s="78" t="s">
        <v>26</v>
      </c>
      <c r="V9" s="78" t="s">
        <v>27</v>
      </c>
      <c r="W9" s="78" t="s">
        <v>28</v>
      </c>
      <c r="X9" s="78" t="s">
        <v>29</v>
      </c>
      <c r="Y9" s="78" t="s">
        <v>30</v>
      </c>
      <c r="Z9" s="78" t="s">
        <v>31</v>
      </c>
      <c r="AA9" s="78" t="s">
        <v>32</v>
      </c>
      <c r="AB9" s="78" t="s">
        <v>33</v>
      </c>
      <c r="AC9" s="78" t="s">
        <v>34</v>
      </c>
      <c r="AD9" s="75" t="s">
        <v>35</v>
      </c>
      <c r="AE9" s="34"/>
      <c r="AF9" s="46" t="s">
        <v>36</v>
      </c>
      <c r="AG9" s="46" t="s">
        <v>37</v>
      </c>
      <c r="AH9" s="46" t="s">
        <v>38</v>
      </c>
      <c r="AI9" s="46" t="s">
        <v>39</v>
      </c>
      <c r="AJ9" s="46" t="s">
        <v>40</v>
      </c>
      <c r="AK9" s="46" t="s">
        <v>41</v>
      </c>
      <c r="AL9" s="46" t="s">
        <v>42</v>
      </c>
      <c r="AM9" s="46" t="s">
        <v>43</v>
      </c>
      <c r="AN9" s="46" t="s">
        <v>44</v>
      </c>
      <c r="AO9" s="46" t="s">
        <v>45</v>
      </c>
      <c r="AP9" s="34"/>
      <c r="AQ9" s="72" t="s">
        <v>46</v>
      </c>
      <c r="AR9" s="72"/>
      <c r="AS9" s="72" t="s">
        <v>47</v>
      </c>
      <c r="AT9" s="72"/>
      <c r="AU9" s="72" t="s">
        <v>48</v>
      </c>
      <c r="AV9" s="72"/>
      <c r="AW9" s="72"/>
      <c r="AX9" s="72" t="s">
        <v>49</v>
      </c>
      <c r="AY9" s="72"/>
      <c r="AZ9" s="72"/>
      <c r="BA9" s="74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0"/>
      <c r="B10" s="51"/>
      <c r="C10" s="50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7"/>
      <c r="R10" s="57"/>
      <c r="S10" s="18"/>
      <c r="T10" s="79"/>
      <c r="U10" s="79"/>
      <c r="V10" s="79"/>
      <c r="W10" s="79"/>
      <c r="X10" s="79"/>
      <c r="Y10" s="79"/>
      <c r="Z10" s="79"/>
      <c r="AA10" s="79"/>
      <c r="AB10" s="79"/>
      <c r="AC10" s="79"/>
      <c r="AD10" s="75"/>
      <c r="AE10" s="34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4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146234</v>
      </c>
      <c r="C11" s="19" t="s">
        <v>301</v>
      </c>
      <c r="D11" s="18"/>
      <c r="E11" s="28">
        <f t="shared" ref="E11:E50" si="0">IF((COUNTA(T11:AC11)&gt;0),(ROUND((AVERAGE(T11:AC11)),0)),"")</f>
        <v>90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90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memahami ragam gerak dasar tari berdasarkan hitungan maupun iringan, namun perlu peningkatan dalam memahami bentuk, jenis, nilai estetika dalam kritik tari</v>
      </c>
      <c r="K11" s="28">
        <f t="shared" ref="K11:K50" si="5">IF((COUNTA(AF11:AO11)&gt;0),AVERAGE(AF11:AO11),"")</f>
        <v>85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85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memeragakan gerak dasar tari sesuai dengan hitungan maupun iringan serta mengkomunikasikan kritik tari secara lisan maupun tulisan.</v>
      </c>
      <c r="Q11" s="39"/>
      <c r="R11" s="39" t="s">
        <v>8</v>
      </c>
      <c r="S11" s="18"/>
      <c r="T11" s="1">
        <v>88</v>
      </c>
      <c r="U11" s="1">
        <v>97</v>
      </c>
      <c r="V11" s="1">
        <v>84</v>
      </c>
      <c r="W11" s="1">
        <v>90</v>
      </c>
      <c r="X11" s="1"/>
      <c r="Y11" s="1"/>
      <c r="Z11" s="1"/>
      <c r="AA11" s="1"/>
      <c r="AB11" s="1"/>
      <c r="AC11" s="1"/>
      <c r="AD11" s="1"/>
      <c r="AE11" s="18"/>
      <c r="AF11" s="1">
        <v>84</v>
      </c>
      <c r="AG11" s="1">
        <v>84</v>
      </c>
      <c r="AH11" s="1">
        <v>86</v>
      </c>
      <c r="AI11" s="1">
        <v>86</v>
      </c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9" t="s">
        <v>56</v>
      </c>
      <c r="FD11" s="49"/>
      <c r="FE11" s="49"/>
      <c r="FG11" s="48" t="s">
        <v>57</v>
      </c>
      <c r="FH11" s="48"/>
      <c r="FI11" s="48"/>
    </row>
    <row r="12" spans="1:167" x14ac:dyDescent="0.25">
      <c r="A12" s="19">
        <v>2</v>
      </c>
      <c r="B12" s="19">
        <v>146250</v>
      </c>
      <c r="C12" s="19" t="s">
        <v>302</v>
      </c>
      <c r="D12" s="18"/>
      <c r="E12" s="28">
        <f t="shared" si="0"/>
        <v>89</v>
      </c>
      <c r="F12" s="28" t="str">
        <f t="shared" si="1"/>
        <v>A</v>
      </c>
      <c r="G12" s="28">
        <f t="shared" si="2"/>
        <v>89</v>
      </c>
      <c r="H12" s="28" t="str">
        <f t="shared" si="3"/>
        <v>A</v>
      </c>
      <c r="I12" s="36">
        <v>1</v>
      </c>
      <c r="J12" s="28" t="str">
        <f t="shared" si="4"/>
        <v>Memiliki kemampuan memahami ragam gerak dasar tari berdasarkan hitungan maupun iringan, namun perlu peningkatan dalam memahami bentuk, jenis, nilai estetika dalam kritik tari</v>
      </c>
      <c r="K12" s="28">
        <f t="shared" si="5"/>
        <v>87</v>
      </c>
      <c r="L12" s="28" t="str">
        <f t="shared" si="6"/>
        <v>A</v>
      </c>
      <c r="M12" s="28">
        <f t="shared" si="7"/>
        <v>87</v>
      </c>
      <c r="N12" s="28" t="str">
        <f t="shared" si="8"/>
        <v>A</v>
      </c>
      <c r="O12" s="36">
        <v>1</v>
      </c>
      <c r="P12" s="28" t="str">
        <f t="shared" si="9"/>
        <v>Sangat terampil memeragakan gerak dasar tari sesuai dengan hitungan maupun iringan serta mengkomunikasikan kritik tari secara lisan maupun tulisan.</v>
      </c>
      <c r="Q12" s="39"/>
      <c r="R12" s="39" t="s">
        <v>8</v>
      </c>
      <c r="S12" s="18"/>
      <c r="T12" s="1">
        <v>84</v>
      </c>
      <c r="U12" s="1">
        <v>92</v>
      </c>
      <c r="V12" s="1">
        <v>94</v>
      </c>
      <c r="W12" s="1">
        <v>86</v>
      </c>
      <c r="X12" s="1"/>
      <c r="Y12" s="1"/>
      <c r="Z12" s="1"/>
      <c r="AA12" s="1"/>
      <c r="AB12" s="1"/>
      <c r="AC12" s="1"/>
      <c r="AD12" s="1"/>
      <c r="AE12" s="18"/>
      <c r="AF12" s="1">
        <v>86</v>
      </c>
      <c r="AG12" s="1">
        <v>86</v>
      </c>
      <c r="AH12" s="1">
        <v>88</v>
      </c>
      <c r="AI12" s="1">
        <v>88</v>
      </c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149066</v>
      </c>
      <c r="C13" s="19" t="s">
        <v>303</v>
      </c>
      <c r="D13" s="18"/>
      <c r="E13" s="28">
        <f t="shared" si="0"/>
        <v>85</v>
      </c>
      <c r="F13" s="28" t="str">
        <f t="shared" si="1"/>
        <v>A</v>
      </c>
      <c r="G13" s="28">
        <f t="shared" si="2"/>
        <v>85</v>
      </c>
      <c r="H13" s="28" t="str">
        <f t="shared" si="3"/>
        <v>A</v>
      </c>
      <c r="I13" s="36">
        <v>1</v>
      </c>
      <c r="J13" s="28" t="str">
        <f t="shared" si="4"/>
        <v>Memiliki kemampuan memahami ragam gerak dasar tari berdasarkan hitungan maupun iringan, namun perlu peningkatan dalam memahami bentuk, jenis, nilai estetika dalam kritik tari</v>
      </c>
      <c r="K13" s="28">
        <f t="shared" si="5"/>
        <v>84</v>
      </c>
      <c r="L13" s="28" t="str">
        <f t="shared" si="6"/>
        <v>B</v>
      </c>
      <c r="M13" s="28">
        <f t="shared" si="7"/>
        <v>84</v>
      </c>
      <c r="N13" s="28" t="str">
        <f t="shared" si="8"/>
        <v>B</v>
      </c>
      <c r="O13" s="36">
        <v>1</v>
      </c>
      <c r="P13" s="28" t="str">
        <f t="shared" si="9"/>
        <v>Sangat terampil memeragakan gerak dasar tari sesuai dengan hitungan maupun iringan serta mengkomunikasikan kritik tari secara lisan maupun tulisan.</v>
      </c>
      <c r="Q13" s="39"/>
      <c r="R13" s="39" t="s">
        <v>8</v>
      </c>
      <c r="S13" s="18"/>
      <c r="T13" s="1">
        <v>84</v>
      </c>
      <c r="U13" s="1">
        <v>90</v>
      </c>
      <c r="V13" s="1">
        <v>80</v>
      </c>
      <c r="W13" s="1">
        <v>86</v>
      </c>
      <c r="X13" s="1"/>
      <c r="Y13" s="1"/>
      <c r="Z13" s="1"/>
      <c r="AA13" s="1"/>
      <c r="AB13" s="1"/>
      <c r="AC13" s="1"/>
      <c r="AD13" s="1"/>
      <c r="AE13" s="18"/>
      <c r="AF13" s="1">
        <v>84</v>
      </c>
      <c r="AG13" s="1">
        <v>82</v>
      </c>
      <c r="AH13" s="1">
        <v>84</v>
      </c>
      <c r="AI13" s="1">
        <v>86</v>
      </c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3">
        <v>1</v>
      </c>
      <c r="FH13" s="44" t="s">
        <v>337</v>
      </c>
      <c r="FI13" s="45" t="s">
        <v>341</v>
      </c>
      <c r="FJ13" s="42">
        <v>62341</v>
      </c>
      <c r="FK13" s="42">
        <v>62351</v>
      </c>
    </row>
    <row r="14" spans="1:167" x14ac:dyDescent="0.25">
      <c r="A14" s="19">
        <v>4</v>
      </c>
      <c r="B14" s="19">
        <v>146266</v>
      </c>
      <c r="C14" s="19" t="s">
        <v>304</v>
      </c>
      <c r="D14" s="18"/>
      <c r="E14" s="28">
        <f t="shared" si="0"/>
        <v>82</v>
      </c>
      <c r="F14" s="28" t="str">
        <f t="shared" si="1"/>
        <v>B</v>
      </c>
      <c r="G14" s="28">
        <f t="shared" si="2"/>
        <v>82</v>
      </c>
      <c r="H14" s="28" t="str">
        <f t="shared" si="3"/>
        <v>B</v>
      </c>
      <c r="I14" s="36">
        <v>2</v>
      </c>
      <c r="J14" s="28" t="str">
        <f t="shared" si="4"/>
        <v>Memiliki kemampuan memahami bentuk, jenis, nilai estetika dalam kritik tari , namun perlu peningkatan dalam memahami ragam gerak dasar tari berdasarkan hitungan maupun iringan</v>
      </c>
      <c r="K14" s="28">
        <f t="shared" si="5"/>
        <v>84.5</v>
      </c>
      <c r="L14" s="28" t="str">
        <f t="shared" si="6"/>
        <v>A</v>
      </c>
      <c r="M14" s="28">
        <f t="shared" si="7"/>
        <v>84.5</v>
      </c>
      <c r="N14" s="28" t="str">
        <f t="shared" si="8"/>
        <v>A</v>
      </c>
      <c r="O14" s="36">
        <v>1</v>
      </c>
      <c r="P14" s="28" t="str">
        <f t="shared" si="9"/>
        <v>Sangat terampil memeragakan gerak dasar tari sesuai dengan hitungan maupun iringan serta mengkomunikasikan kritik tari secara lisan maupun tulisan.</v>
      </c>
      <c r="Q14" s="39"/>
      <c r="R14" s="39" t="s">
        <v>8</v>
      </c>
      <c r="S14" s="18"/>
      <c r="T14" s="1">
        <v>80</v>
      </c>
      <c r="U14" s="1">
        <v>78</v>
      </c>
      <c r="V14" s="1">
        <v>86</v>
      </c>
      <c r="W14" s="1">
        <v>82</v>
      </c>
      <c r="X14" s="1"/>
      <c r="Y14" s="1"/>
      <c r="Z14" s="1"/>
      <c r="AA14" s="1"/>
      <c r="AB14" s="1"/>
      <c r="AC14" s="1"/>
      <c r="AD14" s="1"/>
      <c r="AE14" s="18"/>
      <c r="AF14" s="1">
        <v>84</v>
      </c>
      <c r="AG14" s="1">
        <v>84</v>
      </c>
      <c r="AH14" s="1">
        <v>84</v>
      </c>
      <c r="AI14" s="1">
        <v>86</v>
      </c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3"/>
      <c r="FH14" s="44"/>
      <c r="FI14" s="44"/>
      <c r="FJ14" s="42"/>
      <c r="FK14" s="42"/>
    </row>
    <row r="15" spans="1:167" x14ac:dyDescent="0.25">
      <c r="A15" s="19">
        <v>5</v>
      </c>
      <c r="B15" s="19">
        <v>146282</v>
      </c>
      <c r="C15" s="19" t="s">
        <v>305</v>
      </c>
      <c r="D15" s="18"/>
      <c r="E15" s="28">
        <f t="shared" si="0"/>
        <v>86</v>
      </c>
      <c r="F15" s="28" t="str">
        <f t="shared" si="1"/>
        <v>A</v>
      </c>
      <c r="G15" s="28">
        <f t="shared" si="2"/>
        <v>86</v>
      </c>
      <c r="H15" s="28" t="str">
        <f t="shared" si="3"/>
        <v>A</v>
      </c>
      <c r="I15" s="36">
        <v>1</v>
      </c>
      <c r="J15" s="28" t="str">
        <f t="shared" si="4"/>
        <v>Memiliki kemampuan memahami ragam gerak dasar tari berdasarkan hitungan maupun iringan, namun perlu peningkatan dalam memahami bentuk, jenis, nilai estetika dalam kritik tari</v>
      </c>
      <c r="K15" s="28">
        <f t="shared" si="5"/>
        <v>87.5</v>
      </c>
      <c r="L15" s="28" t="str">
        <f t="shared" si="6"/>
        <v>A</v>
      </c>
      <c r="M15" s="28">
        <f t="shared" si="7"/>
        <v>87.5</v>
      </c>
      <c r="N15" s="28" t="str">
        <f t="shared" si="8"/>
        <v>A</v>
      </c>
      <c r="O15" s="36">
        <v>1</v>
      </c>
      <c r="P15" s="28" t="str">
        <f t="shared" si="9"/>
        <v>Sangat terampil memeragakan gerak dasar tari sesuai dengan hitungan maupun iringan serta mengkomunikasikan kritik tari secara lisan maupun tulisan.</v>
      </c>
      <c r="Q15" s="39"/>
      <c r="R15" s="39" t="s">
        <v>8</v>
      </c>
      <c r="S15" s="18"/>
      <c r="T15" s="1">
        <v>84</v>
      </c>
      <c r="U15" s="1">
        <v>92</v>
      </c>
      <c r="V15" s="1">
        <v>84</v>
      </c>
      <c r="W15" s="1">
        <v>84</v>
      </c>
      <c r="X15" s="1"/>
      <c r="Y15" s="1"/>
      <c r="Z15" s="1"/>
      <c r="AA15" s="1"/>
      <c r="AB15" s="1"/>
      <c r="AC15" s="1"/>
      <c r="AD15" s="1"/>
      <c r="AE15" s="18"/>
      <c r="AF15" s="1">
        <v>86</v>
      </c>
      <c r="AG15" s="1">
        <v>86</v>
      </c>
      <c r="AH15" s="1">
        <v>90</v>
      </c>
      <c r="AI15" s="1">
        <v>88</v>
      </c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3">
        <v>2</v>
      </c>
      <c r="FH15" s="44" t="s">
        <v>338</v>
      </c>
      <c r="FI15" s="45" t="s">
        <v>340</v>
      </c>
      <c r="FJ15" s="42">
        <v>62342</v>
      </c>
      <c r="FK15" s="42">
        <v>62352</v>
      </c>
    </row>
    <row r="16" spans="1:167" x14ac:dyDescent="0.25">
      <c r="A16" s="19">
        <v>6</v>
      </c>
      <c r="B16" s="19">
        <v>146298</v>
      </c>
      <c r="C16" s="19" t="s">
        <v>306</v>
      </c>
      <c r="D16" s="18"/>
      <c r="E16" s="28">
        <f t="shared" si="0"/>
        <v>84</v>
      </c>
      <c r="F16" s="28" t="str">
        <f t="shared" si="1"/>
        <v>B</v>
      </c>
      <c r="G16" s="28">
        <f t="shared" si="2"/>
        <v>84</v>
      </c>
      <c r="H16" s="28" t="str">
        <f t="shared" si="3"/>
        <v>B</v>
      </c>
      <c r="I16" s="36">
        <v>2</v>
      </c>
      <c r="J16" s="28" t="str">
        <f t="shared" si="4"/>
        <v>Memiliki kemampuan memahami bentuk, jenis, nilai estetika dalam kritik tari , namun perlu peningkatan dalam memahami ragam gerak dasar tari berdasarkan hitungan maupun iringan</v>
      </c>
      <c r="K16" s="28">
        <f t="shared" si="5"/>
        <v>84.5</v>
      </c>
      <c r="L16" s="28" t="str">
        <f t="shared" si="6"/>
        <v>A</v>
      </c>
      <c r="M16" s="28">
        <f t="shared" si="7"/>
        <v>84.5</v>
      </c>
      <c r="N16" s="28" t="str">
        <f t="shared" si="8"/>
        <v>A</v>
      </c>
      <c r="O16" s="36">
        <v>1</v>
      </c>
      <c r="P16" s="28" t="str">
        <f t="shared" si="9"/>
        <v>Sangat terampil memeragakan gerak dasar tari sesuai dengan hitungan maupun iringan serta mengkomunikasikan kritik tari secara lisan maupun tulisan.</v>
      </c>
      <c r="Q16" s="39"/>
      <c r="R16" s="39" t="s">
        <v>8</v>
      </c>
      <c r="S16" s="18"/>
      <c r="T16" s="1">
        <v>80</v>
      </c>
      <c r="U16" s="1">
        <v>89</v>
      </c>
      <c r="V16" s="1">
        <v>86</v>
      </c>
      <c r="W16" s="1">
        <v>82</v>
      </c>
      <c r="X16" s="1"/>
      <c r="Y16" s="1"/>
      <c r="Z16" s="1"/>
      <c r="AA16" s="1"/>
      <c r="AB16" s="1"/>
      <c r="AC16" s="1"/>
      <c r="AD16" s="1"/>
      <c r="AE16" s="18"/>
      <c r="AF16" s="1">
        <v>84</v>
      </c>
      <c r="AG16" s="1">
        <v>84</v>
      </c>
      <c r="AH16" s="1">
        <v>82</v>
      </c>
      <c r="AI16" s="1">
        <v>88</v>
      </c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3"/>
      <c r="FH16" s="44"/>
      <c r="FI16" s="44"/>
      <c r="FJ16" s="42"/>
      <c r="FK16" s="42"/>
    </row>
    <row r="17" spans="1:167" x14ac:dyDescent="0.25">
      <c r="A17" s="19">
        <v>7</v>
      </c>
      <c r="B17" s="19">
        <v>146314</v>
      </c>
      <c r="C17" s="19" t="s">
        <v>307</v>
      </c>
      <c r="D17" s="18"/>
      <c r="E17" s="28">
        <f t="shared" si="0"/>
        <v>81</v>
      </c>
      <c r="F17" s="28" t="str">
        <f t="shared" si="1"/>
        <v>B</v>
      </c>
      <c r="G17" s="28">
        <f t="shared" si="2"/>
        <v>81</v>
      </c>
      <c r="H17" s="28" t="str">
        <f t="shared" si="3"/>
        <v>B</v>
      </c>
      <c r="I17" s="36">
        <v>2</v>
      </c>
      <c r="J17" s="28" t="str">
        <f t="shared" si="4"/>
        <v>Memiliki kemampuan memahami bentuk, jenis, nilai estetika dalam kritik tari , namun perlu peningkatan dalam memahami ragam gerak dasar tari berdasarkan hitungan maupun iringan</v>
      </c>
      <c r="K17" s="28">
        <f t="shared" si="5"/>
        <v>85.5</v>
      </c>
      <c r="L17" s="28" t="str">
        <f t="shared" si="6"/>
        <v>A</v>
      </c>
      <c r="M17" s="28">
        <f t="shared" si="7"/>
        <v>85.5</v>
      </c>
      <c r="N17" s="28" t="str">
        <f t="shared" si="8"/>
        <v>A</v>
      </c>
      <c r="O17" s="36">
        <v>1</v>
      </c>
      <c r="P17" s="28" t="str">
        <f t="shared" si="9"/>
        <v>Sangat terampil memeragakan gerak dasar tari sesuai dengan hitungan maupun iringan serta mengkomunikasikan kritik tari secara lisan maupun tulisan.</v>
      </c>
      <c r="Q17" s="39"/>
      <c r="R17" s="39" t="s">
        <v>8</v>
      </c>
      <c r="S17" s="18"/>
      <c r="T17" s="1">
        <v>80</v>
      </c>
      <c r="U17" s="1">
        <v>80</v>
      </c>
      <c r="V17" s="1">
        <v>80</v>
      </c>
      <c r="W17" s="1">
        <v>82</v>
      </c>
      <c r="X17" s="1"/>
      <c r="Y17" s="1"/>
      <c r="Z17" s="1"/>
      <c r="AA17" s="1"/>
      <c r="AB17" s="1"/>
      <c r="AC17" s="1"/>
      <c r="AD17" s="1"/>
      <c r="AE17" s="18"/>
      <c r="AF17" s="1">
        <v>84</v>
      </c>
      <c r="AG17" s="1">
        <v>84</v>
      </c>
      <c r="AH17" s="1">
        <v>86</v>
      </c>
      <c r="AI17" s="1">
        <v>88</v>
      </c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3">
        <v>3</v>
      </c>
      <c r="FH17" s="44" t="s">
        <v>339</v>
      </c>
      <c r="FI17" s="45" t="s">
        <v>342</v>
      </c>
      <c r="FJ17" s="42">
        <v>62343</v>
      </c>
      <c r="FK17" s="42">
        <v>62353</v>
      </c>
    </row>
    <row r="18" spans="1:167" x14ac:dyDescent="0.25">
      <c r="A18" s="19">
        <v>8</v>
      </c>
      <c r="B18" s="19">
        <v>146330</v>
      </c>
      <c r="C18" s="19" t="s">
        <v>308</v>
      </c>
      <c r="D18" s="18"/>
      <c r="E18" s="28">
        <f t="shared" si="0"/>
        <v>84</v>
      </c>
      <c r="F18" s="28" t="str">
        <f t="shared" si="1"/>
        <v>B</v>
      </c>
      <c r="G18" s="28">
        <f t="shared" si="2"/>
        <v>84</v>
      </c>
      <c r="H18" s="28" t="str">
        <f t="shared" si="3"/>
        <v>B</v>
      </c>
      <c r="I18" s="36">
        <v>2</v>
      </c>
      <c r="J18" s="28" t="str">
        <f t="shared" si="4"/>
        <v>Memiliki kemampuan memahami bentuk, jenis, nilai estetika dalam kritik tari , namun perlu peningkatan dalam memahami ragam gerak dasar tari berdasarkan hitungan maupun iringan</v>
      </c>
      <c r="K18" s="28">
        <f t="shared" si="5"/>
        <v>83.5</v>
      </c>
      <c r="L18" s="28" t="str">
        <f t="shared" si="6"/>
        <v>B</v>
      </c>
      <c r="M18" s="28">
        <f t="shared" si="7"/>
        <v>83.5</v>
      </c>
      <c r="N18" s="28" t="str">
        <f t="shared" si="8"/>
        <v>B</v>
      </c>
      <c r="O18" s="36">
        <v>1</v>
      </c>
      <c r="P18" s="28" t="str">
        <f t="shared" si="9"/>
        <v>Sangat terampil memeragakan gerak dasar tari sesuai dengan hitungan maupun iringan serta mengkomunikasikan kritik tari secara lisan maupun tulisan.</v>
      </c>
      <c r="Q18" s="39"/>
      <c r="R18" s="39" t="s">
        <v>8</v>
      </c>
      <c r="S18" s="18"/>
      <c r="T18" s="1">
        <v>82</v>
      </c>
      <c r="U18" s="1">
        <v>79</v>
      </c>
      <c r="V18" s="1">
        <v>88</v>
      </c>
      <c r="W18" s="1">
        <v>86</v>
      </c>
      <c r="X18" s="1"/>
      <c r="Y18" s="1"/>
      <c r="Z18" s="1"/>
      <c r="AA18" s="1"/>
      <c r="AB18" s="1"/>
      <c r="AC18" s="1"/>
      <c r="AD18" s="1"/>
      <c r="AE18" s="18"/>
      <c r="AF18" s="1">
        <v>84</v>
      </c>
      <c r="AG18" s="1">
        <v>82</v>
      </c>
      <c r="AH18" s="1">
        <v>84</v>
      </c>
      <c r="AI18" s="1">
        <v>84</v>
      </c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3"/>
      <c r="FH18" s="44"/>
      <c r="FI18" s="44"/>
      <c r="FJ18" s="42"/>
      <c r="FK18" s="42"/>
    </row>
    <row r="19" spans="1:167" x14ac:dyDescent="0.25">
      <c r="A19" s="19">
        <v>9</v>
      </c>
      <c r="B19" s="19">
        <v>146346</v>
      </c>
      <c r="C19" s="19" t="s">
        <v>309</v>
      </c>
      <c r="D19" s="18"/>
      <c r="E19" s="28">
        <f t="shared" si="0"/>
        <v>81</v>
      </c>
      <c r="F19" s="28" t="str">
        <f t="shared" si="1"/>
        <v>B</v>
      </c>
      <c r="G19" s="28">
        <f t="shared" si="2"/>
        <v>81</v>
      </c>
      <c r="H19" s="28" t="str">
        <f t="shared" si="3"/>
        <v>B</v>
      </c>
      <c r="I19" s="36">
        <v>2</v>
      </c>
      <c r="J19" s="28" t="str">
        <f t="shared" si="4"/>
        <v>Memiliki kemampuan memahami bentuk, jenis, nilai estetika dalam kritik tari , namun perlu peningkatan dalam memahami ragam gerak dasar tari berdasarkan hitungan maupun iringan</v>
      </c>
      <c r="K19" s="28">
        <f t="shared" si="5"/>
        <v>85.5</v>
      </c>
      <c r="L19" s="28" t="str">
        <f t="shared" si="6"/>
        <v>A</v>
      </c>
      <c r="M19" s="28">
        <f t="shared" si="7"/>
        <v>85.5</v>
      </c>
      <c r="N19" s="28" t="str">
        <f t="shared" si="8"/>
        <v>A</v>
      </c>
      <c r="O19" s="36">
        <v>1</v>
      </c>
      <c r="P19" s="28" t="str">
        <f t="shared" si="9"/>
        <v>Sangat terampil memeragakan gerak dasar tari sesuai dengan hitungan maupun iringan serta mengkomunikasikan kritik tari secara lisan maupun tulisan.</v>
      </c>
      <c r="Q19" s="39"/>
      <c r="R19" s="39" t="s">
        <v>8</v>
      </c>
      <c r="S19" s="18"/>
      <c r="T19" s="1">
        <v>80</v>
      </c>
      <c r="U19" s="1">
        <v>74</v>
      </c>
      <c r="V19" s="1">
        <v>88</v>
      </c>
      <c r="W19" s="1">
        <v>82</v>
      </c>
      <c r="X19" s="1"/>
      <c r="Y19" s="1"/>
      <c r="Z19" s="1"/>
      <c r="AA19" s="1"/>
      <c r="AB19" s="1"/>
      <c r="AC19" s="1"/>
      <c r="AD19" s="1"/>
      <c r="AE19" s="18"/>
      <c r="AF19" s="1">
        <v>84</v>
      </c>
      <c r="AG19" s="1">
        <v>86</v>
      </c>
      <c r="AH19" s="1">
        <v>84</v>
      </c>
      <c r="AI19" s="1">
        <v>88</v>
      </c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3">
        <v>4</v>
      </c>
      <c r="FH19" s="44"/>
      <c r="FI19" s="44"/>
      <c r="FJ19" s="42">
        <v>62344</v>
      </c>
      <c r="FK19" s="42">
        <v>62354</v>
      </c>
    </row>
    <row r="20" spans="1:167" x14ac:dyDescent="0.25">
      <c r="A20" s="19">
        <v>10</v>
      </c>
      <c r="B20" s="19">
        <v>146362</v>
      </c>
      <c r="C20" s="19" t="s">
        <v>310</v>
      </c>
      <c r="D20" s="18"/>
      <c r="E20" s="28">
        <f t="shared" si="0"/>
        <v>86</v>
      </c>
      <c r="F20" s="28" t="str">
        <f t="shared" si="1"/>
        <v>A</v>
      </c>
      <c r="G20" s="28">
        <f t="shared" si="2"/>
        <v>86</v>
      </c>
      <c r="H20" s="28" t="str">
        <f t="shared" si="3"/>
        <v>A</v>
      </c>
      <c r="I20" s="36">
        <v>1</v>
      </c>
      <c r="J20" s="28" t="str">
        <f t="shared" si="4"/>
        <v>Memiliki kemampuan memahami ragam gerak dasar tari berdasarkan hitungan maupun iringan, namun perlu peningkatan dalam memahami bentuk, jenis, nilai estetika dalam kritik tari</v>
      </c>
      <c r="K20" s="28">
        <f t="shared" si="5"/>
        <v>86</v>
      </c>
      <c r="L20" s="28" t="str">
        <f t="shared" si="6"/>
        <v>A</v>
      </c>
      <c r="M20" s="28">
        <f t="shared" si="7"/>
        <v>86</v>
      </c>
      <c r="N20" s="28" t="str">
        <f t="shared" si="8"/>
        <v>A</v>
      </c>
      <c r="O20" s="36">
        <v>1</v>
      </c>
      <c r="P20" s="28" t="str">
        <f t="shared" si="9"/>
        <v>Sangat terampil memeragakan gerak dasar tari sesuai dengan hitungan maupun iringan serta mengkomunikasikan kritik tari secara lisan maupun tulisan.</v>
      </c>
      <c r="Q20" s="39"/>
      <c r="R20" s="39" t="s">
        <v>8</v>
      </c>
      <c r="S20" s="18"/>
      <c r="T20" s="1">
        <v>84</v>
      </c>
      <c r="U20" s="1">
        <v>97</v>
      </c>
      <c r="V20" s="1">
        <v>80</v>
      </c>
      <c r="W20" s="1">
        <v>84</v>
      </c>
      <c r="X20" s="1"/>
      <c r="Y20" s="1"/>
      <c r="Z20" s="1"/>
      <c r="AA20" s="1"/>
      <c r="AB20" s="1"/>
      <c r="AC20" s="1"/>
      <c r="AD20" s="1"/>
      <c r="AE20" s="18"/>
      <c r="AF20" s="1">
        <v>86</v>
      </c>
      <c r="AG20" s="1">
        <v>86</v>
      </c>
      <c r="AH20" s="1">
        <v>88</v>
      </c>
      <c r="AI20" s="1">
        <v>84</v>
      </c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3"/>
      <c r="FH20" s="44"/>
      <c r="FI20" s="44"/>
      <c r="FJ20" s="42"/>
      <c r="FK20" s="42"/>
    </row>
    <row r="21" spans="1:167" x14ac:dyDescent="0.25">
      <c r="A21" s="19">
        <v>11</v>
      </c>
      <c r="B21" s="19">
        <v>146378</v>
      </c>
      <c r="C21" s="19" t="s">
        <v>311</v>
      </c>
      <c r="D21" s="18"/>
      <c r="E21" s="28">
        <f t="shared" si="0"/>
        <v>88</v>
      </c>
      <c r="F21" s="28" t="str">
        <f t="shared" si="1"/>
        <v>A</v>
      </c>
      <c r="G21" s="28">
        <f t="shared" si="2"/>
        <v>88</v>
      </c>
      <c r="H21" s="28" t="str">
        <f t="shared" si="3"/>
        <v>A</v>
      </c>
      <c r="I21" s="36">
        <v>1</v>
      </c>
      <c r="J21" s="28" t="str">
        <f t="shared" si="4"/>
        <v>Memiliki kemampuan memahami ragam gerak dasar tari berdasarkan hitungan maupun iringan, namun perlu peningkatan dalam memahami bentuk, jenis, nilai estetika dalam kritik tari</v>
      </c>
      <c r="K21" s="28">
        <f t="shared" si="5"/>
        <v>87</v>
      </c>
      <c r="L21" s="28" t="str">
        <f t="shared" si="6"/>
        <v>A</v>
      </c>
      <c r="M21" s="28">
        <f t="shared" si="7"/>
        <v>87</v>
      </c>
      <c r="N21" s="28" t="str">
        <f t="shared" si="8"/>
        <v>A</v>
      </c>
      <c r="O21" s="36">
        <v>1</v>
      </c>
      <c r="P21" s="28" t="str">
        <f t="shared" si="9"/>
        <v>Sangat terampil memeragakan gerak dasar tari sesuai dengan hitungan maupun iringan serta mengkomunikasikan kritik tari secara lisan maupun tulisan.</v>
      </c>
      <c r="Q21" s="39"/>
      <c r="R21" s="39" t="s">
        <v>8</v>
      </c>
      <c r="S21" s="18"/>
      <c r="T21" s="1">
        <v>84</v>
      </c>
      <c r="U21" s="1">
        <v>89</v>
      </c>
      <c r="V21" s="1">
        <v>92</v>
      </c>
      <c r="W21" s="1">
        <v>86</v>
      </c>
      <c r="X21" s="1"/>
      <c r="Y21" s="1"/>
      <c r="Z21" s="1"/>
      <c r="AA21" s="1"/>
      <c r="AB21" s="1"/>
      <c r="AC21" s="1"/>
      <c r="AD21" s="1"/>
      <c r="AE21" s="18"/>
      <c r="AF21" s="1">
        <v>86</v>
      </c>
      <c r="AG21" s="1">
        <v>84</v>
      </c>
      <c r="AH21" s="1">
        <v>88</v>
      </c>
      <c r="AI21" s="1">
        <v>90</v>
      </c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3">
        <v>5</v>
      </c>
      <c r="FH21" s="44"/>
      <c r="FI21" s="44"/>
      <c r="FJ21" s="42">
        <v>62345</v>
      </c>
      <c r="FK21" s="42">
        <v>62355</v>
      </c>
    </row>
    <row r="22" spans="1:167" x14ac:dyDescent="0.25">
      <c r="A22" s="19">
        <v>12</v>
      </c>
      <c r="B22" s="19">
        <v>146394</v>
      </c>
      <c r="C22" s="19" t="s">
        <v>312</v>
      </c>
      <c r="D22" s="18"/>
      <c r="E22" s="28">
        <f t="shared" si="0"/>
        <v>88</v>
      </c>
      <c r="F22" s="28" t="str">
        <f t="shared" si="1"/>
        <v>A</v>
      </c>
      <c r="G22" s="28">
        <f t="shared" si="2"/>
        <v>88</v>
      </c>
      <c r="H22" s="28" t="str">
        <f t="shared" si="3"/>
        <v>A</v>
      </c>
      <c r="I22" s="36">
        <v>1</v>
      </c>
      <c r="J22" s="28" t="str">
        <f t="shared" si="4"/>
        <v>Memiliki kemampuan memahami ragam gerak dasar tari berdasarkan hitungan maupun iringan, namun perlu peningkatan dalam memahami bentuk, jenis, nilai estetika dalam kritik tari</v>
      </c>
      <c r="K22" s="28">
        <f t="shared" si="5"/>
        <v>82.5</v>
      </c>
      <c r="L22" s="28" t="str">
        <f t="shared" si="6"/>
        <v>B</v>
      </c>
      <c r="M22" s="28">
        <f t="shared" si="7"/>
        <v>82.5</v>
      </c>
      <c r="N22" s="28" t="str">
        <f t="shared" si="8"/>
        <v>B</v>
      </c>
      <c r="O22" s="36">
        <v>1</v>
      </c>
      <c r="P22" s="28" t="str">
        <f t="shared" si="9"/>
        <v>Sangat terampil memeragakan gerak dasar tari sesuai dengan hitungan maupun iringan serta mengkomunikasikan kritik tari secara lisan maupun tulisan.</v>
      </c>
      <c r="Q22" s="39"/>
      <c r="R22" s="39" t="s">
        <v>8</v>
      </c>
      <c r="S22" s="18"/>
      <c r="T22" s="1">
        <v>84</v>
      </c>
      <c r="U22" s="1">
        <v>95</v>
      </c>
      <c r="V22" s="1">
        <v>86</v>
      </c>
      <c r="W22" s="1">
        <v>86</v>
      </c>
      <c r="X22" s="1"/>
      <c r="Y22" s="1"/>
      <c r="Z22" s="1"/>
      <c r="AA22" s="1"/>
      <c r="AB22" s="1"/>
      <c r="AC22" s="1"/>
      <c r="AD22" s="1"/>
      <c r="AE22" s="18"/>
      <c r="AF22" s="1">
        <v>80</v>
      </c>
      <c r="AG22" s="1">
        <v>84</v>
      </c>
      <c r="AH22" s="1">
        <v>84</v>
      </c>
      <c r="AI22" s="1">
        <v>82</v>
      </c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3"/>
      <c r="FH22" s="44"/>
      <c r="FI22" s="44"/>
      <c r="FJ22" s="42"/>
      <c r="FK22" s="42"/>
    </row>
    <row r="23" spans="1:167" x14ac:dyDescent="0.25">
      <c r="A23" s="19">
        <v>13</v>
      </c>
      <c r="B23" s="19">
        <v>146410</v>
      </c>
      <c r="C23" s="19" t="s">
        <v>313</v>
      </c>
      <c r="D23" s="18"/>
      <c r="E23" s="28">
        <f t="shared" si="0"/>
        <v>88</v>
      </c>
      <c r="F23" s="28" t="str">
        <f t="shared" si="1"/>
        <v>A</v>
      </c>
      <c r="G23" s="28">
        <f t="shared" si="2"/>
        <v>88</v>
      </c>
      <c r="H23" s="28" t="str">
        <f t="shared" si="3"/>
        <v>A</v>
      </c>
      <c r="I23" s="36">
        <v>1</v>
      </c>
      <c r="J23" s="28" t="str">
        <f t="shared" si="4"/>
        <v>Memiliki kemampuan memahami ragam gerak dasar tari berdasarkan hitungan maupun iringan, namun perlu peningkatan dalam memahami bentuk, jenis, nilai estetika dalam kritik tari</v>
      </c>
      <c r="K23" s="28">
        <f t="shared" si="5"/>
        <v>84.5</v>
      </c>
      <c r="L23" s="28" t="str">
        <f t="shared" si="6"/>
        <v>A</v>
      </c>
      <c r="M23" s="28">
        <f t="shared" si="7"/>
        <v>84.5</v>
      </c>
      <c r="N23" s="28" t="str">
        <f t="shared" si="8"/>
        <v>A</v>
      </c>
      <c r="O23" s="36">
        <v>1</v>
      </c>
      <c r="P23" s="28" t="str">
        <f t="shared" si="9"/>
        <v>Sangat terampil memeragakan gerak dasar tari sesuai dengan hitungan maupun iringan serta mengkomunikasikan kritik tari secara lisan maupun tulisan.</v>
      </c>
      <c r="Q23" s="39"/>
      <c r="R23" s="39" t="s">
        <v>8</v>
      </c>
      <c r="S23" s="18"/>
      <c r="T23" s="1">
        <v>88</v>
      </c>
      <c r="U23" s="1">
        <v>90</v>
      </c>
      <c r="V23" s="1">
        <v>84</v>
      </c>
      <c r="W23" s="1">
        <v>90</v>
      </c>
      <c r="X23" s="1"/>
      <c r="Y23" s="1"/>
      <c r="Z23" s="1"/>
      <c r="AA23" s="1"/>
      <c r="AB23" s="1"/>
      <c r="AC23" s="1"/>
      <c r="AD23" s="1"/>
      <c r="AE23" s="18"/>
      <c r="AF23" s="1">
        <v>82</v>
      </c>
      <c r="AG23" s="1">
        <v>84</v>
      </c>
      <c r="AH23" s="1">
        <v>86</v>
      </c>
      <c r="AI23" s="1">
        <v>86</v>
      </c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3">
        <v>6</v>
      </c>
      <c r="FH23" s="44"/>
      <c r="FI23" s="44"/>
      <c r="FJ23" s="42">
        <v>62346</v>
      </c>
      <c r="FK23" s="42">
        <v>62356</v>
      </c>
    </row>
    <row r="24" spans="1:167" x14ac:dyDescent="0.25">
      <c r="A24" s="19">
        <v>14</v>
      </c>
      <c r="B24" s="19">
        <v>146426</v>
      </c>
      <c r="C24" s="19" t="s">
        <v>314</v>
      </c>
      <c r="D24" s="18"/>
      <c r="E24" s="28">
        <f t="shared" si="0"/>
        <v>84</v>
      </c>
      <c r="F24" s="28" t="str">
        <f t="shared" si="1"/>
        <v>B</v>
      </c>
      <c r="G24" s="28">
        <f t="shared" si="2"/>
        <v>84</v>
      </c>
      <c r="H24" s="28" t="str">
        <f t="shared" si="3"/>
        <v>B</v>
      </c>
      <c r="I24" s="36">
        <v>2</v>
      </c>
      <c r="J24" s="28" t="str">
        <f t="shared" si="4"/>
        <v>Memiliki kemampuan memahami bentuk, jenis, nilai estetika dalam kritik tari , namun perlu peningkatan dalam memahami ragam gerak dasar tari berdasarkan hitungan maupun iringan</v>
      </c>
      <c r="K24" s="28">
        <f t="shared" si="5"/>
        <v>82.5</v>
      </c>
      <c r="L24" s="28" t="str">
        <f t="shared" si="6"/>
        <v>B</v>
      </c>
      <c r="M24" s="28">
        <f t="shared" si="7"/>
        <v>82.5</v>
      </c>
      <c r="N24" s="28" t="str">
        <f t="shared" si="8"/>
        <v>B</v>
      </c>
      <c r="O24" s="36">
        <v>1</v>
      </c>
      <c r="P24" s="28" t="str">
        <f t="shared" si="9"/>
        <v>Sangat terampil memeragakan gerak dasar tari sesuai dengan hitungan maupun iringan serta mengkomunikasikan kritik tari secara lisan maupun tulisan.</v>
      </c>
      <c r="Q24" s="39"/>
      <c r="R24" s="39" t="s">
        <v>8</v>
      </c>
      <c r="S24" s="18"/>
      <c r="T24" s="1">
        <v>80</v>
      </c>
      <c r="U24" s="1">
        <v>74</v>
      </c>
      <c r="V24" s="1">
        <v>90</v>
      </c>
      <c r="W24" s="1">
        <v>90</v>
      </c>
      <c r="X24" s="1"/>
      <c r="Y24" s="1"/>
      <c r="Z24" s="1"/>
      <c r="AA24" s="1"/>
      <c r="AB24" s="1"/>
      <c r="AC24" s="1"/>
      <c r="AD24" s="1"/>
      <c r="AE24" s="18"/>
      <c r="AF24" s="1">
        <v>80</v>
      </c>
      <c r="AG24" s="1">
        <v>82</v>
      </c>
      <c r="AH24" s="1">
        <v>84</v>
      </c>
      <c r="AI24" s="1">
        <v>84</v>
      </c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3"/>
      <c r="FH24" s="44"/>
      <c r="FI24" s="44"/>
      <c r="FJ24" s="42"/>
      <c r="FK24" s="42"/>
    </row>
    <row r="25" spans="1:167" x14ac:dyDescent="0.25">
      <c r="A25" s="19">
        <v>15</v>
      </c>
      <c r="B25" s="19">
        <v>146442</v>
      </c>
      <c r="C25" s="19" t="s">
        <v>315</v>
      </c>
      <c r="D25" s="18"/>
      <c r="E25" s="28">
        <f t="shared" si="0"/>
        <v>85</v>
      </c>
      <c r="F25" s="28" t="str">
        <f t="shared" si="1"/>
        <v>A</v>
      </c>
      <c r="G25" s="28">
        <f t="shared" si="2"/>
        <v>85</v>
      </c>
      <c r="H25" s="28" t="str">
        <f t="shared" si="3"/>
        <v>A</v>
      </c>
      <c r="I25" s="36">
        <v>1</v>
      </c>
      <c r="J25" s="28" t="str">
        <f t="shared" si="4"/>
        <v>Memiliki kemampuan memahami ragam gerak dasar tari berdasarkan hitungan maupun iringan, namun perlu peningkatan dalam memahami bentuk, jenis, nilai estetika dalam kritik tari</v>
      </c>
      <c r="K25" s="28">
        <f t="shared" si="5"/>
        <v>84</v>
      </c>
      <c r="L25" s="28" t="str">
        <f t="shared" si="6"/>
        <v>B</v>
      </c>
      <c r="M25" s="28">
        <f t="shared" si="7"/>
        <v>84</v>
      </c>
      <c r="N25" s="28" t="str">
        <f t="shared" si="8"/>
        <v>B</v>
      </c>
      <c r="O25" s="36">
        <v>1</v>
      </c>
      <c r="P25" s="28" t="str">
        <f t="shared" si="9"/>
        <v>Sangat terampil memeragakan gerak dasar tari sesuai dengan hitungan maupun iringan serta mengkomunikasikan kritik tari secara lisan maupun tulisan.</v>
      </c>
      <c r="Q25" s="39"/>
      <c r="R25" s="39" t="s">
        <v>8</v>
      </c>
      <c r="S25" s="18"/>
      <c r="T25" s="1">
        <v>88</v>
      </c>
      <c r="U25" s="1">
        <v>82</v>
      </c>
      <c r="V25" s="1">
        <v>80</v>
      </c>
      <c r="W25" s="1">
        <v>90</v>
      </c>
      <c r="X25" s="1"/>
      <c r="Y25" s="1"/>
      <c r="Z25" s="1"/>
      <c r="AA25" s="1"/>
      <c r="AB25" s="1"/>
      <c r="AC25" s="1"/>
      <c r="AD25" s="1"/>
      <c r="AE25" s="18"/>
      <c r="AF25" s="1">
        <v>82</v>
      </c>
      <c r="AG25" s="1">
        <v>82</v>
      </c>
      <c r="AH25" s="1">
        <v>86</v>
      </c>
      <c r="AI25" s="1">
        <v>86</v>
      </c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70" t="s">
        <v>80</v>
      </c>
      <c r="FD25" s="70"/>
      <c r="FE25" s="70"/>
      <c r="FG25" s="43">
        <v>7</v>
      </c>
      <c r="FH25" s="44"/>
      <c r="FI25" s="44"/>
      <c r="FJ25" s="42">
        <v>62347</v>
      </c>
      <c r="FK25" s="42">
        <v>62357</v>
      </c>
    </row>
    <row r="26" spans="1:167" x14ac:dyDescent="0.25">
      <c r="A26" s="19">
        <v>16</v>
      </c>
      <c r="B26" s="19">
        <v>146458</v>
      </c>
      <c r="C26" s="19" t="s">
        <v>316</v>
      </c>
      <c r="D26" s="18"/>
      <c r="E26" s="28">
        <f t="shared" si="0"/>
        <v>82</v>
      </c>
      <c r="F26" s="28" t="str">
        <f t="shared" si="1"/>
        <v>B</v>
      </c>
      <c r="G26" s="28">
        <f t="shared" si="2"/>
        <v>82</v>
      </c>
      <c r="H26" s="28" t="str">
        <f t="shared" si="3"/>
        <v>B</v>
      </c>
      <c r="I26" s="36">
        <v>2</v>
      </c>
      <c r="J26" s="28" t="str">
        <f t="shared" si="4"/>
        <v>Memiliki kemampuan memahami bentuk, jenis, nilai estetika dalam kritik tari , namun perlu peningkatan dalam memahami ragam gerak dasar tari berdasarkan hitungan maupun iringan</v>
      </c>
      <c r="K26" s="28">
        <f t="shared" si="5"/>
        <v>84</v>
      </c>
      <c r="L26" s="28" t="str">
        <f t="shared" si="6"/>
        <v>B</v>
      </c>
      <c r="M26" s="28">
        <f t="shared" si="7"/>
        <v>84</v>
      </c>
      <c r="N26" s="28" t="str">
        <f t="shared" si="8"/>
        <v>B</v>
      </c>
      <c r="O26" s="36">
        <v>1</v>
      </c>
      <c r="P26" s="28" t="str">
        <f t="shared" si="9"/>
        <v>Sangat terampil memeragakan gerak dasar tari sesuai dengan hitungan maupun iringan serta mengkomunikasikan kritik tari secara lisan maupun tulisan.</v>
      </c>
      <c r="Q26" s="39"/>
      <c r="R26" s="39" t="s">
        <v>8</v>
      </c>
      <c r="S26" s="18"/>
      <c r="T26" s="1">
        <v>82</v>
      </c>
      <c r="U26" s="1">
        <v>70</v>
      </c>
      <c r="V26" s="1">
        <v>88</v>
      </c>
      <c r="W26" s="1">
        <v>86</v>
      </c>
      <c r="X26" s="1"/>
      <c r="Y26" s="1"/>
      <c r="Z26" s="1"/>
      <c r="AA26" s="1"/>
      <c r="AB26" s="1"/>
      <c r="AC26" s="1"/>
      <c r="AD26" s="1"/>
      <c r="AE26" s="18"/>
      <c r="AF26" s="1">
        <v>84</v>
      </c>
      <c r="AG26" s="1">
        <v>84</v>
      </c>
      <c r="AH26" s="1">
        <v>86</v>
      </c>
      <c r="AI26" s="1">
        <v>82</v>
      </c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3"/>
      <c r="FH26" s="44"/>
      <c r="FI26" s="44"/>
      <c r="FJ26" s="42"/>
      <c r="FK26" s="42"/>
    </row>
    <row r="27" spans="1:167" x14ac:dyDescent="0.25">
      <c r="A27" s="19">
        <v>17</v>
      </c>
      <c r="B27" s="19">
        <v>146474</v>
      </c>
      <c r="C27" s="19" t="s">
        <v>317</v>
      </c>
      <c r="D27" s="18"/>
      <c r="E27" s="28">
        <f t="shared" si="0"/>
        <v>85</v>
      </c>
      <c r="F27" s="28" t="str">
        <f t="shared" si="1"/>
        <v>A</v>
      </c>
      <c r="G27" s="28">
        <f t="shared" si="2"/>
        <v>85</v>
      </c>
      <c r="H27" s="28" t="str">
        <f t="shared" si="3"/>
        <v>A</v>
      </c>
      <c r="I27" s="36">
        <v>1</v>
      </c>
      <c r="J27" s="28" t="str">
        <f t="shared" si="4"/>
        <v>Memiliki kemampuan memahami ragam gerak dasar tari berdasarkan hitungan maupun iringan, namun perlu peningkatan dalam memahami bentuk, jenis, nilai estetika dalam kritik tari</v>
      </c>
      <c r="K27" s="28">
        <f t="shared" si="5"/>
        <v>85.5</v>
      </c>
      <c r="L27" s="28" t="str">
        <f t="shared" si="6"/>
        <v>A</v>
      </c>
      <c r="M27" s="28">
        <f t="shared" si="7"/>
        <v>85.5</v>
      </c>
      <c r="N27" s="28" t="str">
        <f t="shared" si="8"/>
        <v>A</v>
      </c>
      <c r="O27" s="36">
        <v>1</v>
      </c>
      <c r="P27" s="28" t="str">
        <f t="shared" si="9"/>
        <v>Sangat terampil memeragakan gerak dasar tari sesuai dengan hitungan maupun iringan serta mengkomunikasikan kritik tari secara lisan maupun tulisan.</v>
      </c>
      <c r="Q27" s="39"/>
      <c r="R27" s="39" t="s">
        <v>8</v>
      </c>
      <c r="S27" s="18"/>
      <c r="T27" s="1">
        <v>86</v>
      </c>
      <c r="U27" s="1">
        <v>87</v>
      </c>
      <c r="V27" s="1">
        <v>84</v>
      </c>
      <c r="W27" s="1">
        <v>84</v>
      </c>
      <c r="X27" s="1"/>
      <c r="Y27" s="1"/>
      <c r="Z27" s="1"/>
      <c r="AA27" s="1"/>
      <c r="AB27" s="1"/>
      <c r="AC27" s="1"/>
      <c r="AD27" s="1"/>
      <c r="AE27" s="18"/>
      <c r="AF27" s="1">
        <v>86</v>
      </c>
      <c r="AG27" s="1">
        <v>84</v>
      </c>
      <c r="AH27" s="1">
        <v>90</v>
      </c>
      <c r="AI27" s="1">
        <v>82</v>
      </c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3">
        <v>8</v>
      </c>
      <c r="FH27" s="44"/>
      <c r="FI27" s="44"/>
      <c r="FJ27" s="42">
        <v>62348</v>
      </c>
      <c r="FK27" s="42">
        <v>62358</v>
      </c>
    </row>
    <row r="28" spans="1:167" x14ac:dyDescent="0.25">
      <c r="A28" s="19">
        <v>18</v>
      </c>
      <c r="B28" s="19">
        <v>146490</v>
      </c>
      <c r="C28" s="19" t="s">
        <v>318</v>
      </c>
      <c r="D28" s="18"/>
      <c r="E28" s="28">
        <f t="shared" si="0"/>
        <v>85</v>
      </c>
      <c r="F28" s="28" t="str">
        <f t="shared" si="1"/>
        <v>A</v>
      </c>
      <c r="G28" s="28">
        <f t="shared" si="2"/>
        <v>85</v>
      </c>
      <c r="H28" s="28" t="str">
        <f t="shared" si="3"/>
        <v>A</v>
      </c>
      <c r="I28" s="36">
        <v>1</v>
      </c>
      <c r="J28" s="28" t="str">
        <f t="shared" si="4"/>
        <v>Memiliki kemampuan memahami ragam gerak dasar tari berdasarkan hitungan maupun iringan, namun perlu peningkatan dalam memahami bentuk, jenis, nilai estetika dalam kritik tari</v>
      </c>
      <c r="K28" s="28">
        <f t="shared" si="5"/>
        <v>85</v>
      </c>
      <c r="L28" s="28" t="str">
        <f t="shared" si="6"/>
        <v>A</v>
      </c>
      <c r="M28" s="28">
        <f t="shared" si="7"/>
        <v>85</v>
      </c>
      <c r="N28" s="28" t="str">
        <f t="shared" si="8"/>
        <v>A</v>
      </c>
      <c r="O28" s="36">
        <v>1</v>
      </c>
      <c r="P28" s="28" t="str">
        <f t="shared" si="9"/>
        <v>Sangat terampil memeragakan gerak dasar tari sesuai dengan hitungan maupun iringan serta mengkomunikasikan kritik tari secara lisan maupun tulisan.</v>
      </c>
      <c r="Q28" s="39"/>
      <c r="R28" s="39" t="s">
        <v>8</v>
      </c>
      <c r="S28" s="18"/>
      <c r="T28" s="1">
        <v>80</v>
      </c>
      <c r="U28" s="1">
        <v>93</v>
      </c>
      <c r="V28" s="1">
        <v>84</v>
      </c>
      <c r="W28" s="1">
        <v>82</v>
      </c>
      <c r="X28" s="1"/>
      <c r="Y28" s="1"/>
      <c r="Z28" s="1"/>
      <c r="AA28" s="1"/>
      <c r="AB28" s="1"/>
      <c r="AC28" s="1"/>
      <c r="AD28" s="1"/>
      <c r="AE28" s="18"/>
      <c r="AF28" s="1">
        <v>86</v>
      </c>
      <c r="AG28" s="1">
        <v>86</v>
      </c>
      <c r="AH28" s="1">
        <v>84</v>
      </c>
      <c r="AI28" s="1">
        <v>84</v>
      </c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3"/>
      <c r="FH28" s="44"/>
      <c r="FI28" s="44"/>
      <c r="FJ28" s="42"/>
      <c r="FK28" s="42"/>
    </row>
    <row r="29" spans="1:167" x14ac:dyDescent="0.25">
      <c r="A29" s="19">
        <v>19</v>
      </c>
      <c r="B29" s="19">
        <v>146506</v>
      </c>
      <c r="C29" s="19" t="s">
        <v>319</v>
      </c>
      <c r="D29" s="18"/>
      <c r="E29" s="28">
        <f t="shared" si="0"/>
        <v>80</v>
      </c>
      <c r="F29" s="28" t="str">
        <f t="shared" si="1"/>
        <v>B</v>
      </c>
      <c r="G29" s="28">
        <f t="shared" si="2"/>
        <v>80</v>
      </c>
      <c r="H29" s="28" t="str">
        <f t="shared" si="3"/>
        <v>B</v>
      </c>
      <c r="I29" s="36">
        <v>2</v>
      </c>
      <c r="J29" s="28" t="str">
        <f t="shared" si="4"/>
        <v>Memiliki kemampuan memahami bentuk, jenis, nilai estetika dalam kritik tari , namun perlu peningkatan dalam memahami ragam gerak dasar tari berdasarkan hitungan maupun iringan</v>
      </c>
      <c r="K29" s="28">
        <f t="shared" si="5"/>
        <v>82.5</v>
      </c>
      <c r="L29" s="28" t="str">
        <f t="shared" si="6"/>
        <v>B</v>
      </c>
      <c r="M29" s="28">
        <f t="shared" si="7"/>
        <v>82.5</v>
      </c>
      <c r="N29" s="28" t="str">
        <f t="shared" si="8"/>
        <v>B</v>
      </c>
      <c r="O29" s="36">
        <v>1</v>
      </c>
      <c r="P29" s="28" t="str">
        <f t="shared" si="9"/>
        <v>Sangat terampil memeragakan gerak dasar tari sesuai dengan hitungan maupun iringan serta mengkomunikasikan kritik tari secara lisan maupun tulisan.</v>
      </c>
      <c r="Q29" s="39"/>
      <c r="R29" s="39" t="s">
        <v>8</v>
      </c>
      <c r="S29" s="18"/>
      <c r="T29" s="1">
        <v>84</v>
      </c>
      <c r="U29" s="1">
        <v>70</v>
      </c>
      <c r="V29" s="1">
        <v>80</v>
      </c>
      <c r="W29" s="1">
        <v>86</v>
      </c>
      <c r="X29" s="1"/>
      <c r="Y29" s="1"/>
      <c r="Z29" s="1"/>
      <c r="AA29" s="1"/>
      <c r="AB29" s="1"/>
      <c r="AC29" s="1"/>
      <c r="AD29" s="1"/>
      <c r="AE29" s="18"/>
      <c r="AF29" s="1">
        <v>82</v>
      </c>
      <c r="AG29" s="1">
        <v>84</v>
      </c>
      <c r="AH29" s="1">
        <v>82</v>
      </c>
      <c r="AI29" s="1">
        <v>82</v>
      </c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3">
        <v>9</v>
      </c>
      <c r="FH29" s="44"/>
      <c r="FI29" s="44"/>
      <c r="FJ29" s="42">
        <v>62349</v>
      </c>
      <c r="FK29" s="42">
        <v>62359</v>
      </c>
    </row>
    <row r="30" spans="1:167" x14ac:dyDescent="0.25">
      <c r="A30" s="19">
        <v>20</v>
      </c>
      <c r="B30" s="19">
        <v>146522</v>
      </c>
      <c r="C30" s="19" t="s">
        <v>320</v>
      </c>
      <c r="D30" s="18"/>
      <c r="E30" s="28">
        <f t="shared" si="0"/>
        <v>80</v>
      </c>
      <c r="F30" s="28" t="str">
        <f t="shared" si="1"/>
        <v>B</v>
      </c>
      <c r="G30" s="28">
        <f t="shared" si="2"/>
        <v>80</v>
      </c>
      <c r="H30" s="28" t="str">
        <f t="shared" si="3"/>
        <v>B</v>
      </c>
      <c r="I30" s="36">
        <v>2</v>
      </c>
      <c r="J30" s="28" t="str">
        <f t="shared" si="4"/>
        <v>Memiliki kemampuan memahami bentuk, jenis, nilai estetika dalam kritik tari , namun perlu peningkatan dalam memahami ragam gerak dasar tari berdasarkan hitungan maupun iringan</v>
      </c>
      <c r="K30" s="28">
        <f t="shared" si="5"/>
        <v>82.5</v>
      </c>
      <c r="L30" s="28" t="str">
        <f t="shared" si="6"/>
        <v>B</v>
      </c>
      <c r="M30" s="28">
        <f t="shared" si="7"/>
        <v>82.5</v>
      </c>
      <c r="N30" s="28" t="str">
        <f t="shared" si="8"/>
        <v>B</v>
      </c>
      <c r="O30" s="36">
        <v>1</v>
      </c>
      <c r="P30" s="28" t="str">
        <f t="shared" si="9"/>
        <v>Sangat terampil memeragakan gerak dasar tari sesuai dengan hitungan maupun iringan serta mengkomunikasikan kritik tari secara lisan maupun tulisan.</v>
      </c>
      <c r="Q30" s="39"/>
      <c r="R30" s="39" t="s">
        <v>8</v>
      </c>
      <c r="S30" s="18"/>
      <c r="T30" s="1">
        <v>76</v>
      </c>
      <c r="U30" s="1">
        <v>76</v>
      </c>
      <c r="V30" s="1">
        <v>84</v>
      </c>
      <c r="W30" s="1">
        <v>84</v>
      </c>
      <c r="X30" s="1"/>
      <c r="Y30" s="1"/>
      <c r="Z30" s="1"/>
      <c r="AA30" s="1"/>
      <c r="AB30" s="1"/>
      <c r="AC30" s="1"/>
      <c r="AD30" s="1"/>
      <c r="AE30" s="18"/>
      <c r="AF30" s="1">
        <v>82</v>
      </c>
      <c r="AG30" s="1">
        <v>82</v>
      </c>
      <c r="AH30" s="1">
        <v>86</v>
      </c>
      <c r="AI30" s="1">
        <v>80</v>
      </c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3"/>
      <c r="FH30" s="44"/>
      <c r="FI30" s="44"/>
      <c r="FJ30" s="42"/>
      <c r="FK30" s="42"/>
    </row>
    <row r="31" spans="1:167" x14ac:dyDescent="0.25">
      <c r="A31" s="19">
        <v>21</v>
      </c>
      <c r="B31" s="19">
        <v>146538</v>
      </c>
      <c r="C31" s="19" t="s">
        <v>321</v>
      </c>
      <c r="D31" s="18"/>
      <c r="E31" s="28">
        <f t="shared" si="0"/>
        <v>80</v>
      </c>
      <c r="F31" s="28" t="str">
        <f t="shared" si="1"/>
        <v>B</v>
      </c>
      <c r="G31" s="28">
        <f t="shared" si="2"/>
        <v>80</v>
      </c>
      <c r="H31" s="28" t="str">
        <f t="shared" si="3"/>
        <v>B</v>
      </c>
      <c r="I31" s="36">
        <v>2</v>
      </c>
      <c r="J31" s="28" t="str">
        <f t="shared" si="4"/>
        <v>Memiliki kemampuan memahami bentuk, jenis, nilai estetika dalam kritik tari , namun perlu peningkatan dalam memahami ragam gerak dasar tari berdasarkan hitungan maupun iringan</v>
      </c>
      <c r="K31" s="28">
        <f t="shared" si="5"/>
        <v>83</v>
      </c>
      <c r="L31" s="28" t="str">
        <f t="shared" si="6"/>
        <v>B</v>
      </c>
      <c r="M31" s="28">
        <f t="shared" si="7"/>
        <v>83</v>
      </c>
      <c r="N31" s="28" t="str">
        <f t="shared" si="8"/>
        <v>B</v>
      </c>
      <c r="O31" s="36">
        <v>1</v>
      </c>
      <c r="P31" s="28" t="str">
        <f t="shared" si="9"/>
        <v>Sangat terampil memeragakan gerak dasar tari sesuai dengan hitungan maupun iringan serta mengkomunikasikan kritik tari secara lisan maupun tulisan.</v>
      </c>
      <c r="Q31" s="39"/>
      <c r="R31" s="39" t="s">
        <v>8</v>
      </c>
      <c r="S31" s="18"/>
      <c r="T31" s="1">
        <v>76</v>
      </c>
      <c r="U31" s="1">
        <v>80</v>
      </c>
      <c r="V31" s="1">
        <v>80</v>
      </c>
      <c r="W31" s="1">
        <v>84</v>
      </c>
      <c r="X31" s="1"/>
      <c r="Y31" s="1"/>
      <c r="Z31" s="1"/>
      <c r="AA31" s="1"/>
      <c r="AB31" s="1"/>
      <c r="AC31" s="1"/>
      <c r="AD31" s="1"/>
      <c r="AE31" s="18"/>
      <c r="AF31" s="1">
        <v>82</v>
      </c>
      <c r="AG31" s="1">
        <v>82</v>
      </c>
      <c r="AH31" s="1">
        <v>88</v>
      </c>
      <c r="AI31" s="1">
        <v>80</v>
      </c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3">
        <v>10</v>
      </c>
      <c r="FH31" s="44"/>
      <c r="FI31" s="44"/>
      <c r="FJ31" s="42">
        <v>62350</v>
      </c>
      <c r="FK31" s="42">
        <v>62360</v>
      </c>
    </row>
    <row r="32" spans="1:167" x14ac:dyDescent="0.25">
      <c r="A32" s="19">
        <v>22</v>
      </c>
      <c r="B32" s="19">
        <v>146554</v>
      </c>
      <c r="C32" s="19" t="s">
        <v>322</v>
      </c>
      <c r="D32" s="18"/>
      <c r="E32" s="28">
        <f t="shared" si="0"/>
        <v>80</v>
      </c>
      <c r="F32" s="28" t="str">
        <f t="shared" si="1"/>
        <v>B</v>
      </c>
      <c r="G32" s="28">
        <f t="shared" si="2"/>
        <v>80</v>
      </c>
      <c r="H32" s="28" t="str">
        <f t="shared" si="3"/>
        <v>B</v>
      </c>
      <c r="I32" s="36">
        <v>2</v>
      </c>
      <c r="J32" s="28" t="str">
        <f t="shared" si="4"/>
        <v>Memiliki kemampuan memahami bentuk, jenis, nilai estetika dalam kritik tari , namun perlu peningkatan dalam memahami ragam gerak dasar tari berdasarkan hitungan maupun iringan</v>
      </c>
      <c r="K32" s="28">
        <f t="shared" si="5"/>
        <v>84</v>
      </c>
      <c r="L32" s="28" t="str">
        <f t="shared" si="6"/>
        <v>B</v>
      </c>
      <c r="M32" s="28">
        <f t="shared" si="7"/>
        <v>84</v>
      </c>
      <c r="N32" s="28" t="str">
        <f t="shared" si="8"/>
        <v>B</v>
      </c>
      <c r="O32" s="36">
        <v>1</v>
      </c>
      <c r="P32" s="28" t="str">
        <f t="shared" si="9"/>
        <v>Sangat terampil memeragakan gerak dasar tari sesuai dengan hitungan maupun iringan serta mengkomunikasikan kritik tari secara lisan maupun tulisan.</v>
      </c>
      <c r="Q32" s="39"/>
      <c r="R32" s="39" t="s">
        <v>8</v>
      </c>
      <c r="S32" s="18"/>
      <c r="T32" s="1">
        <v>76</v>
      </c>
      <c r="U32" s="1">
        <v>76</v>
      </c>
      <c r="V32" s="1">
        <v>86</v>
      </c>
      <c r="W32" s="1">
        <v>80</v>
      </c>
      <c r="X32" s="1"/>
      <c r="Y32" s="1"/>
      <c r="Z32" s="1"/>
      <c r="AA32" s="1"/>
      <c r="AB32" s="1"/>
      <c r="AC32" s="1"/>
      <c r="AD32" s="1"/>
      <c r="AE32" s="18"/>
      <c r="AF32" s="1">
        <v>86</v>
      </c>
      <c r="AG32" s="1">
        <v>84</v>
      </c>
      <c r="AH32" s="1">
        <v>84</v>
      </c>
      <c r="AI32" s="1">
        <v>82</v>
      </c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3"/>
      <c r="FH32" s="42"/>
      <c r="FI32" s="42"/>
      <c r="FJ32" s="42"/>
      <c r="FK32" s="42"/>
    </row>
    <row r="33" spans="1:157" x14ac:dyDescent="0.25">
      <c r="A33" s="19">
        <v>23</v>
      </c>
      <c r="B33" s="19">
        <v>146570</v>
      </c>
      <c r="C33" s="19" t="s">
        <v>323</v>
      </c>
      <c r="D33" s="18"/>
      <c r="E33" s="28">
        <f t="shared" si="0"/>
        <v>84</v>
      </c>
      <c r="F33" s="28" t="str">
        <f t="shared" si="1"/>
        <v>B</v>
      </c>
      <c r="G33" s="28">
        <f t="shared" si="2"/>
        <v>84</v>
      </c>
      <c r="H33" s="28" t="str">
        <f t="shared" si="3"/>
        <v>B</v>
      </c>
      <c r="I33" s="36">
        <v>2</v>
      </c>
      <c r="J33" s="28" t="str">
        <f t="shared" si="4"/>
        <v>Memiliki kemampuan memahami bentuk, jenis, nilai estetika dalam kritik tari , namun perlu peningkatan dalam memahami ragam gerak dasar tari berdasarkan hitungan maupun iringan</v>
      </c>
      <c r="K33" s="28">
        <f t="shared" si="5"/>
        <v>82.5</v>
      </c>
      <c r="L33" s="28" t="str">
        <f t="shared" si="6"/>
        <v>B</v>
      </c>
      <c r="M33" s="28">
        <f t="shared" si="7"/>
        <v>82.5</v>
      </c>
      <c r="N33" s="28" t="str">
        <f t="shared" si="8"/>
        <v>B</v>
      </c>
      <c r="O33" s="36">
        <v>1</v>
      </c>
      <c r="P33" s="28" t="str">
        <f t="shared" si="9"/>
        <v>Sangat terampil memeragakan gerak dasar tari sesuai dengan hitungan maupun iringan serta mengkomunikasikan kritik tari secara lisan maupun tulisan.</v>
      </c>
      <c r="Q33" s="39"/>
      <c r="R33" s="39" t="s">
        <v>8</v>
      </c>
      <c r="S33" s="18"/>
      <c r="T33" s="1">
        <v>80</v>
      </c>
      <c r="U33" s="1">
        <v>88</v>
      </c>
      <c r="V33" s="1">
        <v>86</v>
      </c>
      <c r="W33" s="1">
        <v>82</v>
      </c>
      <c r="X33" s="1"/>
      <c r="Y33" s="1"/>
      <c r="Z33" s="1"/>
      <c r="AA33" s="1"/>
      <c r="AB33" s="1"/>
      <c r="AC33" s="1"/>
      <c r="AD33" s="1"/>
      <c r="AE33" s="18"/>
      <c r="AF33" s="1">
        <v>82</v>
      </c>
      <c r="AG33" s="1">
        <v>80</v>
      </c>
      <c r="AH33" s="1">
        <v>84</v>
      </c>
      <c r="AI33" s="1">
        <v>84</v>
      </c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146586</v>
      </c>
      <c r="C34" s="19" t="s">
        <v>324</v>
      </c>
      <c r="D34" s="18"/>
      <c r="E34" s="28">
        <f t="shared" si="0"/>
        <v>89</v>
      </c>
      <c r="F34" s="28" t="str">
        <f t="shared" si="1"/>
        <v>A</v>
      </c>
      <c r="G34" s="28">
        <f t="shared" si="2"/>
        <v>89</v>
      </c>
      <c r="H34" s="28" t="str">
        <f t="shared" si="3"/>
        <v>A</v>
      </c>
      <c r="I34" s="36">
        <v>1</v>
      </c>
      <c r="J34" s="28" t="str">
        <f t="shared" si="4"/>
        <v>Memiliki kemampuan memahami ragam gerak dasar tari berdasarkan hitungan maupun iringan, namun perlu peningkatan dalam memahami bentuk, jenis, nilai estetika dalam kritik tari</v>
      </c>
      <c r="K34" s="28">
        <f t="shared" si="5"/>
        <v>85</v>
      </c>
      <c r="L34" s="28" t="str">
        <f t="shared" si="6"/>
        <v>A</v>
      </c>
      <c r="M34" s="28">
        <f t="shared" si="7"/>
        <v>85</v>
      </c>
      <c r="N34" s="28" t="str">
        <f t="shared" si="8"/>
        <v>A</v>
      </c>
      <c r="O34" s="36">
        <v>1</v>
      </c>
      <c r="P34" s="28" t="str">
        <f t="shared" si="9"/>
        <v>Sangat terampil memeragakan gerak dasar tari sesuai dengan hitungan maupun iringan serta mengkomunikasikan kritik tari secara lisan maupun tulisan.</v>
      </c>
      <c r="Q34" s="39"/>
      <c r="R34" s="39" t="s">
        <v>8</v>
      </c>
      <c r="S34" s="18"/>
      <c r="T34" s="1">
        <v>88</v>
      </c>
      <c r="U34" s="1">
        <v>93</v>
      </c>
      <c r="V34" s="1">
        <v>88</v>
      </c>
      <c r="W34" s="1">
        <v>86</v>
      </c>
      <c r="X34" s="1"/>
      <c r="Y34" s="1"/>
      <c r="Z34" s="1"/>
      <c r="AA34" s="1"/>
      <c r="AB34" s="1"/>
      <c r="AC34" s="1"/>
      <c r="AD34" s="1"/>
      <c r="AE34" s="18"/>
      <c r="AF34" s="1">
        <v>84</v>
      </c>
      <c r="AG34" s="1">
        <v>84</v>
      </c>
      <c r="AH34" s="1">
        <v>86</v>
      </c>
      <c r="AI34" s="1">
        <v>86</v>
      </c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146602</v>
      </c>
      <c r="C35" s="19" t="s">
        <v>325</v>
      </c>
      <c r="D35" s="18"/>
      <c r="E35" s="28">
        <f t="shared" si="0"/>
        <v>88</v>
      </c>
      <c r="F35" s="28" t="str">
        <f t="shared" si="1"/>
        <v>A</v>
      </c>
      <c r="G35" s="28">
        <f t="shared" si="2"/>
        <v>88</v>
      </c>
      <c r="H35" s="28" t="str">
        <f t="shared" si="3"/>
        <v>A</v>
      </c>
      <c r="I35" s="36">
        <v>1</v>
      </c>
      <c r="J35" s="28" t="str">
        <f t="shared" si="4"/>
        <v>Memiliki kemampuan memahami ragam gerak dasar tari berdasarkan hitungan maupun iringan, namun perlu peningkatan dalam memahami bentuk, jenis, nilai estetika dalam kritik tari</v>
      </c>
      <c r="K35" s="28">
        <f t="shared" si="5"/>
        <v>87</v>
      </c>
      <c r="L35" s="28" t="str">
        <f t="shared" si="6"/>
        <v>A</v>
      </c>
      <c r="M35" s="28">
        <f t="shared" si="7"/>
        <v>87</v>
      </c>
      <c r="N35" s="28" t="str">
        <f t="shared" si="8"/>
        <v>A</v>
      </c>
      <c r="O35" s="36">
        <v>1</v>
      </c>
      <c r="P35" s="28" t="str">
        <f t="shared" si="9"/>
        <v>Sangat terampil memeragakan gerak dasar tari sesuai dengan hitungan maupun iringan serta mengkomunikasikan kritik tari secara lisan maupun tulisan.</v>
      </c>
      <c r="Q35" s="39"/>
      <c r="R35" s="39" t="s">
        <v>8</v>
      </c>
      <c r="S35" s="18"/>
      <c r="T35" s="1">
        <v>84</v>
      </c>
      <c r="U35" s="1">
        <v>93</v>
      </c>
      <c r="V35" s="1">
        <v>88</v>
      </c>
      <c r="W35" s="1">
        <v>86</v>
      </c>
      <c r="X35" s="1"/>
      <c r="Y35" s="1"/>
      <c r="Z35" s="1"/>
      <c r="AA35" s="1"/>
      <c r="AB35" s="1"/>
      <c r="AC35" s="1"/>
      <c r="AD35" s="1"/>
      <c r="AE35" s="18"/>
      <c r="AF35" s="1">
        <v>86</v>
      </c>
      <c r="AG35" s="1">
        <v>86</v>
      </c>
      <c r="AH35" s="1">
        <v>88</v>
      </c>
      <c r="AI35" s="1">
        <v>88</v>
      </c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146618</v>
      </c>
      <c r="C36" s="19" t="s">
        <v>326</v>
      </c>
      <c r="D36" s="18"/>
      <c r="E36" s="28">
        <f t="shared" si="0"/>
        <v>86</v>
      </c>
      <c r="F36" s="28" t="str">
        <f t="shared" si="1"/>
        <v>A</v>
      </c>
      <c r="G36" s="28">
        <f t="shared" si="2"/>
        <v>86</v>
      </c>
      <c r="H36" s="28" t="str">
        <f t="shared" si="3"/>
        <v>A</v>
      </c>
      <c r="I36" s="36">
        <v>1</v>
      </c>
      <c r="J36" s="28" t="str">
        <f t="shared" si="4"/>
        <v>Memiliki kemampuan memahami ragam gerak dasar tari berdasarkan hitungan maupun iringan, namun perlu peningkatan dalam memahami bentuk, jenis, nilai estetika dalam kritik tari</v>
      </c>
      <c r="K36" s="28">
        <f t="shared" si="5"/>
        <v>85</v>
      </c>
      <c r="L36" s="28" t="str">
        <f t="shared" si="6"/>
        <v>A</v>
      </c>
      <c r="M36" s="28">
        <f t="shared" si="7"/>
        <v>85</v>
      </c>
      <c r="N36" s="28" t="str">
        <f t="shared" si="8"/>
        <v>A</v>
      </c>
      <c r="O36" s="36">
        <v>1</v>
      </c>
      <c r="P36" s="28" t="str">
        <f t="shared" si="9"/>
        <v>Sangat terampil memeragakan gerak dasar tari sesuai dengan hitungan maupun iringan serta mengkomunikasikan kritik tari secara lisan maupun tulisan.</v>
      </c>
      <c r="Q36" s="39"/>
      <c r="R36" s="39" t="s">
        <v>8</v>
      </c>
      <c r="S36" s="18"/>
      <c r="T36" s="1">
        <v>84</v>
      </c>
      <c r="U36" s="1">
        <v>97</v>
      </c>
      <c r="V36" s="1">
        <v>82</v>
      </c>
      <c r="W36" s="1">
        <v>82</v>
      </c>
      <c r="X36" s="1"/>
      <c r="Y36" s="1"/>
      <c r="Z36" s="1"/>
      <c r="AA36" s="1"/>
      <c r="AB36" s="1"/>
      <c r="AC36" s="1"/>
      <c r="AD36" s="1"/>
      <c r="AE36" s="18"/>
      <c r="AF36" s="1">
        <v>84</v>
      </c>
      <c r="AG36" s="1">
        <v>84</v>
      </c>
      <c r="AH36" s="1">
        <v>86</v>
      </c>
      <c r="AI36" s="1">
        <v>86</v>
      </c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146634</v>
      </c>
      <c r="C37" s="19" t="s">
        <v>327</v>
      </c>
      <c r="D37" s="18"/>
      <c r="E37" s="28">
        <f t="shared" si="0"/>
        <v>86</v>
      </c>
      <c r="F37" s="28" t="str">
        <f t="shared" si="1"/>
        <v>A</v>
      </c>
      <c r="G37" s="28">
        <f t="shared" si="2"/>
        <v>86</v>
      </c>
      <c r="H37" s="28" t="str">
        <f t="shared" si="3"/>
        <v>A</v>
      </c>
      <c r="I37" s="36">
        <v>1</v>
      </c>
      <c r="J37" s="28" t="str">
        <f t="shared" si="4"/>
        <v>Memiliki kemampuan memahami ragam gerak dasar tari berdasarkan hitungan maupun iringan, namun perlu peningkatan dalam memahami bentuk, jenis, nilai estetika dalam kritik tari</v>
      </c>
      <c r="K37" s="28">
        <f t="shared" si="5"/>
        <v>86</v>
      </c>
      <c r="L37" s="28" t="str">
        <f t="shared" si="6"/>
        <v>A</v>
      </c>
      <c r="M37" s="28">
        <f t="shared" si="7"/>
        <v>86</v>
      </c>
      <c r="N37" s="28" t="str">
        <f t="shared" si="8"/>
        <v>A</v>
      </c>
      <c r="O37" s="36">
        <v>1</v>
      </c>
      <c r="P37" s="28" t="str">
        <f t="shared" si="9"/>
        <v>Sangat terampil memeragakan gerak dasar tari sesuai dengan hitungan maupun iringan serta mengkomunikasikan kritik tari secara lisan maupun tulisan.</v>
      </c>
      <c r="Q37" s="39"/>
      <c r="R37" s="39" t="s">
        <v>8</v>
      </c>
      <c r="S37" s="18"/>
      <c r="T37" s="1">
        <v>84</v>
      </c>
      <c r="U37" s="1">
        <v>93</v>
      </c>
      <c r="V37" s="1">
        <v>82</v>
      </c>
      <c r="W37" s="1">
        <v>86</v>
      </c>
      <c r="X37" s="1"/>
      <c r="Y37" s="1"/>
      <c r="Z37" s="1"/>
      <c r="AA37" s="1"/>
      <c r="AB37" s="1"/>
      <c r="AC37" s="1"/>
      <c r="AD37" s="1"/>
      <c r="AE37" s="18"/>
      <c r="AF37" s="1">
        <v>84</v>
      </c>
      <c r="AG37" s="1">
        <v>86</v>
      </c>
      <c r="AH37" s="1">
        <v>86</v>
      </c>
      <c r="AI37" s="1">
        <v>88</v>
      </c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146650</v>
      </c>
      <c r="C38" s="19" t="s">
        <v>328</v>
      </c>
      <c r="D38" s="18"/>
      <c r="E38" s="28">
        <f t="shared" si="0"/>
        <v>82</v>
      </c>
      <c r="F38" s="28" t="str">
        <f t="shared" si="1"/>
        <v>B</v>
      </c>
      <c r="G38" s="28">
        <f t="shared" si="2"/>
        <v>82</v>
      </c>
      <c r="H38" s="28" t="str">
        <f t="shared" si="3"/>
        <v>B</v>
      </c>
      <c r="I38" s="36">
        <v>2</v>
      </c>
      <c r="J38" s="28" t="str">
        <f t="shared" si="4"/>
        <v>Memiliki kemampuan memahami bentuk, jenis, nilai estetika dalam kritik tari , namun perlu peningkatan dalam memahami ragam gerak dasar tari berdasarkan hitungan maupun iringan</v>
      </c>
      <c r="K38" s="28">
        <f t="shared" si="5"/>
        <v>83</v>
      </c>
      <c r="L38" s="28" t="str">
        <f t="shared" si="6"/>
        <v>B</v>
      </c>
      <c r="M38" s="28">
        <f t="shared" si="7"/>
        <v>83</v>
      </c>
      <c r="N38" s="28" t="str">
        <f t="shared" si="8"/>
        <v>B</v>
      </c>
      <c r="O38" s="36">
        <v>1</v>
      </c>
      <c r="P38" s="28" t="str">
        <f t="shared" si="9"/>
        <v>Sangat terampil memeragakan gerak dasar tari sesuai dengan hitungan maupun iringan serta mengkomunikasikan kritik tari secara lisan maupun tulisan.</v>
      </c>
      <c r="Q38" s="39"/>
      <c r="R38" s="39" t="s">
        <v>8</v>
      </c>
      <c r="S38" s="18"/>
      <c r="T38" s="1">
        <v>80</v>
      </c>
      <c r="U38" s="1">
        <v>84</v>
      </c>
      <c r="V38" s="1">
        <v>80</v>
      </c>
      <c r="W38" s="1">
        <v>82</v>
      </c>
      <c r="X38" s="1"/>
      <c r="Y38" s="1"/>
      <c r="Z38" s="1"/>
      <c r="AA38" s="1"/>
      <c r="AB38" s="1"/>
      <c r="AC38" s="1"/>
      <c r="AD38" s="1"/>
      <c r="AE38" s="18"/>
      <c r="AF38" s="1">
        <v>84</v>
      </c>
      <c r="AG38" s="1">
        <v>84</v>
      </c>
      <c r="AH38" s="1">
        <v>82</v>
      </c>
      <c r="AI38" s="1">
        <v>82</v>
      </c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146666</v>
      </c>
      <c r="C39" s="19" t="s">
        <v>329</v>
      </c>
      <c r="D39" s="18"/>
      <c r="E39" s="28">
        <f t="shared" si="0"/>
        <v>83</v>
      </c>
      <c r="F39" s="28" t="str">
        <f t="shared" si="1"/>
        <v>B</v>
      </c>
      <c r="G39" s="28">
        <f t="shared" si="2"/>
        <v>83</v>
      </c>
      <c r="H39" s="28" t="str">
        <f t="shared" si="3"/>
        <v>B</v>
      </c>
      <c r="I39" s="36">
        <v>2</v>
      </c>
      <c r="J39" s="28" t="str">
        <f t="shared" si="4"/>
        <v>Memiliki kemampuan memahami bentuk, jenis, nilai estetika dalam kritik tari , namun perlu peningkatan dalam memahami ragam gerak dasar tari berdasarkan hitungan maupun iringan</v>
      </c>
      <c r="K39" s="28">
        <f t="shared" si="5"/>
        <v>84.5</v>
      </c>
      <c r="L39" s="28" t="str">
        <f t="shared" si="6"/>
        <v>A</v>
      </c>
      <c r="M39" s="28">
        <f t="shared" si="7"/>
        <v>84.5</v>
      </c>
      <c r="N39" s="28" t="str">
        <f t="shared" si="8"/>
        <v>A</v>
      </c>
      <c r="O39" s="36">
        <v>1</v>
      </c>
      <c r="P39" s="28" t="str">
        <f t="shared" si="9"/>
        <v>Sangat terampil memeragakan gerak dasar tari sesuai dengan hitungan maupun iringan serta mengkomunikasikan kritik tari secara lisan maupun tulisan.</v>
      </c>
      <c r="Q39" s="39"/>
      <c r="R39" s="39" t="s">
        <v>8</v>
      </c>
      <c r="S39" s="18"/>
      <c r="T39" s="1">
        <v>80</v>
      </c>
      <c r="U39" s="1">
        <v>88</v>
      </c>
      <c r="V39" s="1">
        <v>80</v>
      </c>
      <c r="W39" s="1">
        <v>82</v>
      </c>
      <c r="X39" s="1"/>
      <c r="Y39" s="1"/>
      <c r="Z39" s="1"/>
      <c r="AA39" s="1"/>
      <c r="AB39" s="1"/>
      <c r="AC39" s="1"/>
      <c r="AD39" s="1"/>
      <c r="AE39" s="18"/>
      <c r="AF39" s="1">
        <v>84</v>
      </c>
      <c r="AG39" s="1">
        <v>82</v>
      </c>
      <c r="AH39" s="1">
        <v>86</v>
      </c>
      <c r="AI39" s="1">
        <v>86</v>
      </c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146682</v>
      </c>
      <c r="C40" s="19" t="s">
        <v>330</v>
      </c>
      <c r="D40" s="18"/>
      <c r="E40" s="28">
        <f t="shared" si="0"/>
        <v>85</v>
      </c>
      <c r="F40" s="28" t="str">
        <f t="shared" si="1"/>
        <v>A</v>
      </c>
      <c r="G40" s="28">
        <f t="shared" si="2"/>
        <v>85</v>
      </c>
      <c r="H40" s="28" t="str">
        <f t="shared" si="3"/>
        <v>A</v>
      </c>
      <c r="I40" s="36">
        <v>1</v>
      </c>
      <c r="J40" s="28" t="str">
        <f t="shared" si="4"/>
        <v>Memiliki kemampuan memahami ragam gerak dasar tari berdasarkan hitungan maupun iringan, namun perlu peningkatan dalam memahami bentuk, jenis, nilai estetika dalam kritik tari</v>
      </c>
      <c r="K40" s="28">
        <f t="shared" si="5"/>
        <v>83.5</v>
      </c>
      <c r="L40" s="28" t="str">
        <f t="shared" si="6"/>
        <v>B</v>
      </c>
      <c r="M40" s="28">
        <f t="shared" si="7"/>
        <v>83.5</v>
      </c>
      <c r="N40" s="28" t="str">
        <f t="shared" si="8"/>
        <v>B</v>
      </c>
      <c r="O40" s="36">
        <v>1</v>
      </c>
      <c r="P40" s="28" t="str">
        <f t="shared" si="9"/>
        <v>Sangat terampil memeragakan gerak dasar tari sesuai dengan hitungan maupun iringan serta mengkomunikasikan kritik tari secara lisan maupun tulisan.</v>
      </c>
      <c r="Q40" s="39"/>
      <c r="R40" s="39" t="s">
        <v>8</v>
      </c>
      <c r="S40" s="18"/>
      <c r="T40" s="1">
        <v>82</v>
      </c>
      <c r="U40" s="1">
        <v>96</v>
      </c>
      <c r="V40" s="1">
        <v>82</v>
      </c>
      <c r="W40" s="1">
        <v>80</v>
      </c>
      <c r="X40" s="1"/>
      <c r="Y40" s="1"/>
      <c r="Z40" s="1"/>
      <c r="AA40" s="1"/>
      <c r="AB40" s="1"/>
      <c r="AC40" s="1"/>
      <c r="AD40" s="1"/>
      <c r="AE40" s="18"/>
      <c r="AF40" s="1">
        <v>82</v>
      </c>
      <c r="AG40" s="1">
        <v>84</v>
      </c>
      <c r="AH40" s="1">
        <v>84</v>
      </c>
      <c r="AI40" s="1">
        <v>84</v>
      </c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146698</v>
      </c>
      <c r="C41" s="19" t="s">
        <v>331</v>
      </c>
      <c r="D41" s="18"/>
      <c r="E41" s="28">
        <f t="shared" si="0"/>
        <v>85</v>
      </c>
      <c r="F41" s="28" t="str">
        <f t="shared" si="1"/>
        <v>A</v>
      </c>
      <c r="G41" s="28">
        <f t="shared" si="2"/>
        <v>85</v>
      </c>
      <c r="H41" s="28" t="str">
        <f t="shared" si="3"/>
        <v>A</v>
      </c>
      <c r="I41" s="36">
        <v>1</v>
      </c>
      <c r="J41" s="28" t="str">
        <f t="shared" si="4"/>
        <v>Memiliki kemampuan memahami ragam gerak dasar tari berdasarkan hitungan maupun iringan, namun perlu peningkatan dalam memahami bentuk, jenis, nilai estetika dalam kritik tari</v>
      </c>
      <c r="K41" s="28">
        <f t="shared" si="5"/>
        <v>83</v>
      </c>
      <c r="L41" s="28" t="str">
        <f t="shared" si="6"/>
        <v>B</v>
      </c>
      <c r="M41" s="28">
        <f t="shared" si="7"/>
        <v>83</v>
      </c>
      <c r="N41" s="28" t="str">
        <f t="shared" si="8"/>
        <v>B</v>
      </c>
      <c r="O41" s="36">
        <v>1</v>
      </c>
      <c r="P41" s="28" t="str">
        <f t="shared" si="9"/>
        <v>Sangat terampil memeragakan gerak dasar tari sesuai dengan hitungan maupun iringan serta mengkomunikasikan kritik tari secara lisan maupun tulisan.</v>
      </c>
      <c r="Q41" s="39"/>
      <c r="R41" s="39" t="s">
        <v>8</v>
      </c>
      <c r="S41" s="18"/>
      <c r="T41" s="1">
        <v>84</v>
      </c>
      <c r="U41" s="1">
        <v>82</v>
      </c>
      <c r="V41" s="1">
        <v>86</v>
      </c>
      <c r="W41" s="1">
        <v>86</v>
      </c>
      <c r="X41" s="1"/>
      <c r="Y41" s="1"/>
      <c r="Z41" s="1"/>
      <c r="AA41" s="1"/>
      <c r="AB41" s="1"/>
      <c r="AC41" s="1"/>
      <c r="AD41" s="1"/>
      <c r="AE41" s="18"/>
      <c r="AF41" s="1">
        <v>84</v>
      </c>
      <c r="AG41" s="1">
        <v>84</v>
      </c>
      <c r="AH41" s="1">
        <v>82</v>
      </c>
      <c r="AI41" s="1">
        <v>82</v>
      </c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146714</v>
      </c>
      <c r="C42" s="19" t="s">
        <v>332</v>
      </c>
      <c r="D42" s="18"/>
      <c r="E42" s="28">
        <f t="shared" si="0"/>
        <v>86</v>
      </c>
      <c r="F42" s="28" t="str">
        <f t="shared" si="1"/>
        <v>A</v>
      </c>
      <c r="G42" s="28">
        <f t="shared" si="2"/>
        <v>86</v>
      </c>
      <c r="H42" s="28" t="str">
        <f t="shared" si="3"/>
        <v>A</v>
      </c>
      <c r="I42" s="36">
        <v>1</v>
      </c>
      <c r="J42" s="28" t="str">
        <f t="shared" si="4"/>
        <v>Memiliki kemampuan memahami ragam gerak dasar tari berdasarkan hitungan maupun iringan, namun perlu peningkatan dalam memahami bentuk, jenis, nilai estetika dalam kritik tari</v>
      </c>
      <c r="K42" s="28">
        <f t="shared" si="5"/>
        <v>84.5</v>
      </c>
      <c r="L42" s="28" t="str">
        <f t="shared" si="6"/>
        <v>A</v>
      </c>
      <c r="M42" s="28">
        <f t="shared" si="7"/>
        <v>84.5</v>
      </c>
      <c r="N42" s="28" t="str">
        <f t="shared" si="8"/>
        <v>A</v>
      </c>
      <c r="O42" s="36">
        <v>1</v>
      </c>
      <c r="P42" s="28" t="str">
        <f t="shared" si="9"/>
        <v>Sangat terampil memeragakan gerak dasar tari sesuai dengan hitungan maupun iringan serta mengkomunikasikan kritik tari secara lisan maupun tulisan.</v>
      </c>
      <c r="Q42" s="39"/>
      <c r="R42" s="39" t="s">
        <v>8</v>
      </c>
      <c r="S42" s="18"/>
      <c r="T42" s="1">
        <v>86</v>
      </c>
      <c r="U42" s="1">
        <v>92</v>
      </c>
      <c r="V42" s="1">
        <v>80</v>
      </c>
      <c r="W42" s="1">
        <v>86</v>
      </c>
      <c r="X42" s="1"/>
      <c r="Y42" s="1"/>
      <c r="Z42" s="1"/>
      <c r="AA42" s="1"/>
      <c r="AB42" s="1"/>
      <c r="AC42" s="1"/>
      <c r="AD42" s="1"/>
      <c r="AE42" s="18"/>
      <c r="AF42" s="1">
        <v>86</v>
      </c>
      <c r="AG42" s="1">
        <v>84</v>
      </c>
      <c r="AH42" s="1">
        <v>82</v>
      </c>
      <c r="AI42" s="1">
        <v>86</v>
      </c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146730</v>
      </c>
      <c r="C43" s="19" t="s">
        <v>333</v>
      </c>
      <c r="D43" s="18"/>
      <c r="E43" s="28">
        <f t="shared" si="0"/>
        <v>84</v>
      </c>
      <c r="F43" s="28" t="str">
        <f t="shared" si="1"/>
        <v>B</v>
      </c>
      <c r="G43" s="28">
        <f t="shared" si="2"/>
        <v>84</v>
      </c>
      <c r="H43" s="28" t="str">
        <f t="shared" si="3"/>
        <v>B</v>
      </c>
      <c r="I43" s="36">
        <v>2</v>
      </c>
      <c r="J43" s="28" t="str">
        <f t="shared" si="4"/>
        <v>Memiliki kemampuan memahami bentuk, jenis, nilai estetika dalam kritik tari , namun perlu peningkatan dalam memahami ragam gerak dasar tari berdasarkan hitungan maupun iringan</v>
      </c>
      <c r="K43" s="28">
        <f t="shared" si="5"/>
        <v>84</v>
      </c>
      <c r="L43" s="28" t="str">
        <f t="shared" si="6"/>
        <v>B</v>
      </c>
      <c r="M43" s="28">
        <f t="shared" si="7"/>
        <v>84</v>
      </c>
      <c r="N43" s="28" t="str">
        <f t="shared" si="8"/>
        <v>B</v>
      </c>
      <c r="O43" s="36">
        <v>1</v>
      </c>
      <c r="P43" s="28" t="str">
        <f t="shared" si="9"/>
        <v>Sangat terampil memeragakan gerak dasar tari sesuai dengan hitungan maupun iringan serta mengkomunikasikan kritik tari secara lisan maupun tulisan.</v>
      </c>
      <c r="Q43" s="39"/>
      <c r="R43" s="39" t="s">
        <v>8</v>
      </c>
      <c r="S43" s="18"/>
      <c r="T43" s="1">
        <v>86</v>
      </c>
      <c r="U43" s="1">
        <v>80</v>
      </c>
      <c r="V43" s="1">
        <v>80</v>
      </c>
      <c r="W43" s="1">
        <v>88</v>
      </c>
      <c r="X43" s="1"/>
      <c r="Y43" s="1"/>
      <c r="Z43" s="1"/>
      <c r="AA43" s="1"/>
      <c r="AB43" s="1"/>
      <c r="AC43" s="1"/>
      <c r="AD43" s="1"/>
      <c r="AE43" s="18"/>
      <c r="AF43" s="1">
        <v>84</v>
      </c>
      <c r="AG43" s="1">
        <v>82</v>
      </c>
      <c r="AH43" s="1">
        <v>84</v>
      </c>
      <c r="AI43" s="1">
        <v>86</v>
      </c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146746</v>
      </c>
      <c r="C44" s="19" t="s">
        <v>334</v>
      </c>
      <c r="D44" s="18"/>
      <c r="E44" s="28">
        <f t="shared" si="0"/>
        <v>87</v>
      </c>
      <c r="F44" s="28" t="str">
        <f t="shared" si="1"/>
        <v>A</v>
      </c>
      <c r="G44" s="28">
        <f t="shared" si="2"/>
        <v>87</v>
      </c>
      <c r="H44" s="28" t="str">
        <f t="shared" si="3"/>
        <v>A</v>
      </c>
      <c r="I44" s="36">
        <v>1</v>
      </c>
      <c r="J44" s="28" t="str">
        <f t="shared" si="4"/>
        <v>Memiliki kemampuan memahami ragam gerak dasar tari berdasarkan hitungan maupun iringan, namun perlu peningkatan dalam memahami bentuk, jenis, nilai estetika dalam kritik tari</v>
      </c>
      <c r="K44" s="28">
        <f t="shared" si="5"/>
        <v>82.5</v>
      </c>
      <c r="L44" s="28" t="str">
        <f t="shared" si="6"/>
        <v>B</v>
      </c>
      <c r="M44" s="28">
        <f t="shared" si="7"/>
        <v>82.5</v>
      </c>
      <c r="N44" s="28" t="str">
        <f t="shared" si="8"/>
        <v>B</v>
      </c>
      <c r="O44" s="36">
        <v>1</v>
      </c>
      <c r="P44" s="28" t="str">
        <f t="shared" si="9"/>
        <v>Sangat terampil memeragakan gerak dasar tari sesuai dengan hitungan maupun iringan serta mengkomunikasikan kritik tari secara lisan maupun tulisan.</v>
      </c>
      <c r="Q44" s="39"/>
      <c r="R44" s="39" t="s">
        <v>8</v>
      </c>
      <c r="S44" s="18"/>
      <c r="T44" s="1">
        <v>84</v>
      </c>
      <c r="U44" s="1">
        <v>88</v>
      </c>
      <c r="V44" s="1">
        <v>90</v>
      </c>
      <c r="W44" s="1">
        <v>86</v>
      </c>
      <c r="X44" s="1"/>
      <c r="Y44" s="1"/>
      <c r="Z44" s="1"/>
      <c r="AA44" s="1"/>
      <c r="AB44" s="1"/>
      <c r="AC44" s="1"/>
      <c r="AD44" s="1"/>
      <c r="AE44" s="18"/>
      <c r="AF44" s="1">
        <v>82</v>
      </c>
      <c r="AG44" s="1">
        <v>82</v>
      </c>
      <c r="AH44" s="1">
        <v>86</v>
      </c>
      <c r="AI44" s="1">
        <v>80</v>
      </c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146762</v>
      </c>
      <c r="C45" s="19" t="s">
        <v>335</v>
      </c>
      <c r="D45" s="18"/>
      <c r="E45" s="28">
        <f t="shared" si="0"/>
        <v>88</v>
      </c>
      <c r="F45" s="28" t="str">
        <f t="shared" si="1"/>
        <v>A</v>
      </c>
      <c r="G45" s="28">
        <f t="shared" si="2"/>
        <v>88</v>
      </c>
      <c r="H45" s="28" t="str">
        <f t="shared" si="3"/>
        <v>A</v>
      </c>
      <c r="I45" s="36">
        <v>1</v>
      </c>
      <c r="J45" s="28" t="str">
        <f t="shared" si="4"/>
        <v>Memiliki kemampuan memahami ragam gerak dasar tari berdasarkan hitungan maupun iringan, namun perlu peningkatan dalam memahami bentuk, jenis, nilai estetika dalam kritik tari</v>
      </c>
      <c r="K45" s="28">
        <f t="shared" si="5"/>
        <v>85.5</v>
      </c>
      <c r="L45" s="28" t="str">
        <f t="shared" si="6"/>
        <v>A</v>
      </c>
      <c r="M45" s="28">
        <f t="shared" si="7"/>
        <v>85.5</v>
      </c>
      <c r="N45" s="28" t="str">
        <f t="shared" si="8"/>
        <v>A</v>
      </c>
      <c r="O45" s="36">
        <v>1</v>
      </c>
      <c r="P45" s="28" t="str">
        <f t="shared" si="9"/>
        <v>Sangat terampil memeragakan gerak dasar tari sesuai dengan hitungan maupun iringan serta mengkomunikasikan kritik tari secara lisan maupun tulisan.</v>
      </c>
      <c r="Q45" s="39"/>
      <c r="R45" s="39" t="s">
        <v>8</v>
      </c>
      <c r="S45" s="18"/>
      <c r="T45" s="1">
        <v>86</v>
      </c>
      <c r="U45" s="1">
        <v>97</v>
      </c>
      <c r="V45" s="1">
        <v>84</v>
      </c>
      <c r="W45" s="1">
        <v>86</v>
      </c>
      <c r="X45" s="1"/>
      <c r="Y45" s="1"/>
      <c r="Z45" s="1"/>
      <c r="AA45" s="1"/>
      <c r="AB45" s="1"/>
      <c r="AC45" s="1"/>
      <c r="AD45" s="1"/>
      <c r="AE45" s="18"/>
      <c r="AF45" s="1">
        <v>86</v>
      </c>
      <c r="AG45" s="1">
        <v>82</v>
      </c>
      <c r="AH45" s="1">
        <v>88</v>
      </c>
      <c r="AI45" s="1">
        <v>86</v>
      </c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149050</v>
      </c>
      <c r="C46" s="19" t="s">
        <v>336</v>
      </c>
      <c r="D46" s="18"/>
      <c r="E46" s="28">
        <f t="shared" si="0"/>
        <v>90</v>
      </c>
      <c r="F46" s="28" t="str">
        <f t="shared" si="1"/>
        <v>A</v>
      </c>
      <c r="G46" s="28">
        <f t="shared" si="2"/>
        <v>90</v>
      </c>
      <c r="H46" s="28" t="str">
        <f t="shared" si="3"/>
        <v>A</v>
      </c>
      <c r="I46" s="36">
        <v>1</v>
      </c>
      <c r="J46" s="28" t="str">
        <f t="shared" si="4"/>
        <v>Memiliki kemampuan memahami ragam gerak dasar tari berdasarkan hitungan maupun iringan, namun perlu peningkatan dalam memahami bentuk, jenis, nilai estetika dalam kritik tari</v>
      </c>
      <c r="K46" s="28">
        <f t="shared" si="5"/>
        <v>90</v>
      </c>
      <c r="L46" s="28" t="str">
        <f t="shared" si="6"/>
        <v>A</v>
      </c>
      <c r="M46" s="28">
        <f t="shared" si="7"/>
        <v>90</v>
      </c>
      <c r="N46" s="28" t="str">
        <f t="shared" si="8"/>
        <v>A</v>
      </c>
      <c r="O46" s="36">
        <v>1</v>
      </c>
      <c r="P46" s="28" t="str">
        <f t="shared" si="9"/>
        <v>Sangat terampil memeragakan gerak dasar tari sesuai dengan hitungan maupun iringan serta mengkomunikasikan kritik tari secara lisan maupun tulisan.</v>
      </c>
      <c r="Q46" s="39"/>
      <c r="R46" s="39" t="s">
        <v>8</v>
      </c>
      <c r="S46" s="18"/>
      <c r="T46" s="1">
        <v>84</v>
      </c>
      <c r="U46" s="1">
        <v>95</v>
      </c>
      <c r="V46" s="1">
        <v>92</v>
      </c>
      <c r="W46" s="1">
        <v>90</v>
      </c>
      <c r="X46" s="1"/>
      <c r="Y46" s="1"/>
      <c r="Z46" s="1"/>
      <c r="AA46" s="1"/>
      <c r="AB46" s="1"/>
      <c r="AC46" s="1"/>
      <c r="AD46" s="1"/>
      <c r="AE46" s="18"/>
      <c r="AF46" s="1">
        <v>90</v>
      </c>
      <c r="AG46" s="1">
        <v>88</v>
      </c>
      <c r="AH46" s="1">
        <v>92</v>
      </c>
      <c r="AI46" s="1">
        <v>90</v>
      </c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90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80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84.888888888888886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xWindow="1155" yWindow="215"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X-MIPA 1</vt:lpstr>
      <vt:lpstr>X-MIPA 2</vt:lpstr>
      <vt:lpstr>X-MIPA 3</vt:lpstr>
      <vt:lpstr>X-MIPA 4</vt:lpstr>
      <vt:lpstr>X-MIPA 5</vt:lpstr>
      <vt:lpstr>X-MIPA 6</vt:lpstr>
      <vt:lpstr>X-MIPA 7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USER</cp:lastModifiedBy>
  <dcterms:created xsi:type="dcterms:W3CDTF">2015-09-01T09:01:01Z</dcterms:created>
  <dcterms:modified xsi:type="dcterms:W3CDTF">2020-06-08T15:04:28Z</dcterms:modified>
  <cp:category/>
</cp:coreProperties>
</file>