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65" yWindow="-240" windowWidth="9855" windowHeight="7365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H50" i="3"/>
  <c r="G50" i="3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H48" i="3"/>
  <c r="G48" i="3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H50" i="2"/>
  <c r="G50" i="2"/>
  <c r="F50" i="2"/>
  <c r="E50" i="2"/>
  <c r="P49" i="2"/>
  <c r="N49" i="2"/>
  <c r="M49" i="2"/>
  <c r="K49" i="2"/>
  <c r="L49" i="2" s="1"/>
  <c r="J49" i="2"/>
  <c r="H49" i="2"/>
  <c r="G49" i="2"/>
  <c r="F49" i="2"/>
  <c r="E49" i="2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3" l="1"/>
  <c r="H11" i="3"/>
  <c r="K53" i="3"/>
  <c r="K53" i="1"/>
  <c r="H12" i="1"/>
  <c r="K53" i="2"/>
  <c r="K52" i="2"/>
  <c r="H12" i="2"/>
  <c r="K54" i="2"/>
  <c r="K54" i="1"/>
  <c r="K52" i="1"/>
  <c r="K54" i="3"/>
</calcChain>
</file>

<file path=xl/sharedStrings.xml><?xml version="1.0" encoding="utf-8"?>
<sst xmlns="http://schemas.openxmlformats.org/spreadsheetml/2006/main" count="657" uniqueCount="193">
  <si>
    <t>DAFTAR NILAI SISWA SMAN 9 SEMARANG SEMESTER GENAP TAHUN PELAJARAN 2019/2020</t>
  </si>
  <si>
    <t>Guru :</t>
  </si>
  <si>
    <t>Nur Mubiyarsih S.Pd</t>
  </si>
  <si>
    <t>Kelas X-MIPA 1</t>
  </si>
  <si>
    <t>Mapel :</t>
  </si>
  <si>
    <t>Fisika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</si>
  <si>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</si>
  <si>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</si>
  <si>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</si>
  <si>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</si>
  <si>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</si>
  <si>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</si>
  <si>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</si>
  <si>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</si>
  <si>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</si>
  <si>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</si>
  <si>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</si>
  <si>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</si>
  <si>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</si>
  <si>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</si>
  <si>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</si>
  <si>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</si>
  <si>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</si>
  <si>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</si>
  <si>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</si>
  <si>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</si>
  <si>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</si>
  <si>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</si>
  <si>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</si>
  <si>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</si>
  <si>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</si>
  <si>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</si>
  <si>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</si>
  <si>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</si>
  <si>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</si>
  <si>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</si>
  <si>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</si>
  <si>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</si>
  <si>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</si>
  <si>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</si>
  <si>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</si>
  <si>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</si>
  <si>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</si>
  <si>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</si>
  <si>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</si>
  <si>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</si>
  <si>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</si>
  <si>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</si>
  <si>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</si>
  <si>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</si>
  <si>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</si>
  <si>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</si>
  <si>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</si>
  <si>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</si>
  <si>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</si>
  <si>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</si>
  <si>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</si>
  <si>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</si>
  <si>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</si>
  <si>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</si>
  <si>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</si>
  <si>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</si>
  <si>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</si>
  <si>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</si>
  <si>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</si>
  <si>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</si>
  <si>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</si>
  <si>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</si>
  <si>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</si>
  <si>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</si>
  <si>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</si>
  <si>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</si>
  <si>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</si>
  <si>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</si>
  <si>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</si>
  <si>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</si>
  <si>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</si>
  <si>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</si>
  <si>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</si>
  <si>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</si>
  <si>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</si>
  <si>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</si>
  <si>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</si>
  <si>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</si>
  <si>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</si>
  <si>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</si>
  <si>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</si>
  <si>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</si>
  <si>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</si>
  <si>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</si>
  <si>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</si>
  <si>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</si>
  <si>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</si>
  <si>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</si>
  <si>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</si>
  <si>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</si>
  <si>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</si>
  <si>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</si>
  <si>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</si>
  <si>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</si>
  <si>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</si>
  <si>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</si>
  <si>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</si>
  <si>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</si>
  <si>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</si>
  <si>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</si>
  <si>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</si>
  <si>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</si>
  <si>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</si>
  <si>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</si>
  <si>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</si>
  <si>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</si>
  <si>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</si>
  <si>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</si>
  <si>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19771027 200701 2 005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</si>
  <si>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</si>
  <si>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</si>
  <si>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</si>
  <si>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</si>
  <si>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</si>
  <si>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</si>
  <si>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</si>
  <si>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</si>
  <si>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</si>
  <si>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</si>
  <si>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</si>
  <si>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</si>
  <si>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</si>
  <si>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</si>
  <si>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</si>
  <si>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</si>
  <si>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</si>
  <si>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</si>
  <si>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</si>
  <si>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</si>
  <si>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</si>
  <si>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</si>
  <si>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</si>
  <si>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</si>
  <si>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</si>
  <si>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</si>
  <si>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</si>
  <si>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</si>
  <si>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</si>
  <si>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</si>
  <si>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</si>
  <si>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</si>
  <si>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</si>
  <si>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</si>
  <si>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</si>
  <si>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</si>
  <si>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</si>
  <si>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</si>
  <si>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</si>
  <si>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</si>
  <si>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</si>
  <si>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</si>
  <si>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</si>
  <si>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</si>
  <si>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</si>
  <si>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</si>
  <si>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</si>
  <si>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</si>
  <si>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</si>
  <si>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</si>
  <si>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</si>
  <si>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</si>
  <si>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</si>
  <si>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</si>
  <si>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</si>
  <si>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</si>
  <si>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</si>
  <si>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</si>
  <si>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</si>
  <si>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</si>
  <si>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</si>
  <si>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</si>
  <si>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</si>
  <si>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</si>
  <si>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</si>
  <si>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</si>
  <si>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</si>
  <si>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</si>
  <si>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</si>
  <si>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</si>
  <si>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</si>
  <si>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</si>
  <si>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</si>
  <si>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</si>
  <si>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Memiliki kemampuan menganalisis tentang hubungan antara gaya,massa dan gerak, gerak planet berdasar Hukum Newton,dan  Usaha Energi.</t>
  </si>
  <si>
    <t>Memiliki kemampuan menganalisis tentang hubungan antara gaya,massa dan gerak, Usaha - Energi, momentum dan hubungna antara gaya dengan getaran.</t>
  </si>
  <si>
    <t>Sangat terampil dalam melakukan percobaan momentum- impuls dan getaran harmonis, juga dalam mengajukan gagasan dalam menyelesaikan masalah dengan menerapkan metode ilmiah konsep energi dan usaha.</t>
  </si>
  <si>
    <t>Terampil dalam melakukan percobaan momentum- impuls dan getaran harmonis, juga dalam mengajukan gagasan dalam menyelesaikan masalah dengan menerapkan metode ilmiah konsep energi dan usaha.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</si>
</sst>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theme="1"/>
      <name val="Arial Narrow"/>
      <family val="2"/>
    </font>
    <font>
      <sz val="8"/>
      <color indexed="8"/>
      <name val="Arial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13" fillId="0" borderId="10" xfId="0" applyFont="1" applyBorder="1" applyProtection="1">
      <protection locked="0"/>
    </xf>
    <xf numFmtId="1" fontId="14" fillId="2" borderId="11" xfId="0" applyNumberFormat="1" applyFont="1" applyFill="1" applyBorder="1" applyProtection="1">
      <protection locked="0"/>
    </xf>
    <xf numFmtId="1" fontId="0" fillId="0" borderId="0" xfId="0" applyNumberFormat="1" applyProtection="1">
      <protection locked="0"/>
    </xf>
    <xf numFmtId="0" fontId="15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H39" sqref="H39"/>
    </sheetView>
  </sheetViews>
  <sheetFormatPr defaultRowHeight="15" x14ac:dyDescent="0.25"/>
  <cols>
    <col min="1" max="1" width="4.5703125" customWidth="1"/>
    <col min="2" max="2" width="9.140625" hidden="1" customWidth="1"/>
    <col min="3" max="3" width="11.5703125" customWidth="1"/>
    <col min="4" max="4" width="5.85546875" customWidth="1"/>
    <col min="5" max="7" width="7.7109375" customWidth="1"/>
    <col min="8" max="8" width="9.85546875" customWidth="1"/>
    <col min="9" max="9" width="11.7109375" customWidth="1"/>
    <col min="10" max="10" width="18.85546875" customWidth="1"/>
    <col min="11" max="12" width="7.7109375" customWidth="1"/>
    <col min="13" max="13" width="3.5703125" customWidth="1"/>
    <col min="14" max="14" width="7.7109375" customWidth="1"/>
    <col min="15" max="15" width="11.7109375" customWidth="1"/>
    <col min="16" max="16" width="20.7109375" customWidth="1"/>
    <col min="17" max="18" width="7.7109375" hidden="1" customWidth="1"/>
    <col min="19" max="19" width="9.140625" hidden="1" customWidth="1"/>
    <col min="20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142826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hubungan antara gaya,massa dan gerak, Usaha - Energi, momentum dan hubungna antara gaya dengan getaran.</v>
      </c>
      <c r="K11" s="28">
        <f t="shared" ref="K11:K50" si="5">IF((COUNTA(AF11:AO11)&gt;0),AVERAGE(AF11:AO11),"")</f>
        <v>83.2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melakukan percobaan momentum- impuls dan getaran harmonis, juga dalam mengajukan gagasan dalam menyelesaikan masalah dengan menerapkan metode ilmiah konsep energi dan usaha.</v>
      </c>
      <c r="Q11" s="39" t="s">
        <v>9</v>
      </c>
      <c r="R11" s="39" t="s">
        <v>9</v>
      </c>
      <c r="S11" s="18"/>
      <c r="T11" s="1">
        <v>88</v>
      </c>
      <c r="U11" s="1">
        <v>80</v>
      </c>
      <c r="V11" s="1">
        <v>84</v>
      </c>
      <c r="W11" s="44">
        <v>78</v>
      </c>
      <c r="X11" s="43">
        <v>86.666666666666671</v>
      </c>
      <c r="Y11" s="1"/>
      <c r="Z11" s="1"/>
      <c r="AA11" s="1"/>
      <c r="AB11" s="1"/>
      <c r="AC11" s="1"/>
      <c r="AD11" s="1"/>
      <c r="AE11" s="18"/>
      <c r="AF11" s="41">
        <v>87</v>
      </c>
      <c r="AG11" s="41">
        <v>80</v>
      </c>
      <c r="AH11" s="1">
        <v>84</v>
      </c>
      <c r="AI11" s="1">
        <v>78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142842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tentang hubungan antara gaya,massa dan gerak, gerak planet berdasar Hukum Newton,dan  Usaha Energi.</v>
      </c>
      <c r="K12" s="28">
        <f t="shared" si="5"/>
        <v>84.8</v>
      </c>
      <c r="L12" s="28" t="str">
        <f t="shared" si="6"/>
        <v>A</v>
      </c>
      <c r="M12" s="28">
        <f t="shared" si="7"/>
        <v>84.8</v>
      </c>
      <c r="N12" s="28" t="str">
        <f t="shared" si="8"/>
        <v>A</v>
      </c>
      <c r="O12" s="36">
        <v>1</v>
      </c>
      <c r="P12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2" s="39" t="s">
        <v>9</v>
      </c>
      <c r="R12" s="39" t="s">
        <v>9</v>
      </c>
      <c r="S12" s="18"/>
      <c r="T12" s="1">
        <v>80</v>
      </c>
      <c r="U12" s="1">
        <v>85</v>
      </c>
      <c r="V12" s="1">
        <v>83</v>
      </c>
      <c r="W12" s="44">
        <v>83</v>
      </c>
      <c r="X12" s="43">
        <v>93.333333333333329</v>
      </c>
      <c r="Y12" s="1"/>
      <c r="Z12" s="1"/>
      <c r="AA12" s="1"/>
      <c r="AB12" s="1"/>
      <c r="AC12" s="1"/>
      <c r="AD12" s="1"/>
      <c r="AE12" s="18"/>
      <c r="AF12" s="41">
        <v>80</v>
      </c>
      <c r="AG12" s="41">
        <v>85</v>
      </c>
      <c r="AH12" s="1">
        <v>83</v>
      </c>
      <c r="AI12" s="1">
        <v>83</v>
      </c>
      <c r="AJ12" s="1">
        <v>93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142858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tentang hubungan antara gaya,massa dan gerak, Usaha - Energi, momentum dan hubungna antara gaya dengan getaran.</v>
      </c>
      <c r="K13" s="28">
        <f t="shared" si="5"/>
        <v>82.8</v>
      </c>
      <c r="L13" s="28" t="str">
        <f t="shared" si="6"/>
        <v>B</v>
      </c>
      <c r="M13" s="28">
        <f t="shared" si="7"/>
        <v>82.8</v>
      </c>
      <c r="N13" s="28" t="str">
        <f t="shared" si="8"/>
        <v>B</v>
      </c>
      <c r="O13" s="36">
        <v>2</v>
      </c>
      <c r="P13" s="28" t="str">
        <f t="shared" si="9"/>
        <v>Terampil dalam melakukan percobaan momentum- impuls dan getaran harmonis, juga dalam mengajukan gagasan dalam menyelesaikan masalah dengan menerapkan metode ilmiah konsep energi dan usaha.</v>
      </c>
      <c r="Q13" s="39" t="s">
        <v>8</v>
      </c>
      <c r="R13" s="39" t="s">
        <v>8</v>
      </c>
      <c r="S13" s="18"/>
      <c r="T13" s="1">
        <v>81</v>
      </c>
      <c r="U13" s="1">
        <v>80</v>
      </c>
      <c r="V13" s="1">
        <v>81</v>
      </c>
      <c r="W13" s="44">
        <v>80.5</v>
      </c>
      <c r="X13" s="43">
        <v>90</v>
      </c>
      <c r="Y13" s="1"/>
      <c r="Z13" s="1"/>
      <c r="AA13" s="1"/>
      <c r="AB13" s="1"/>
      <c r="AC13" s="1"/>
      <c r="AD13" s="1"/>
      <c r="AE13" s="18"/>
      <c r="AF13" s="41">
        <v>81</v>
      </c>
      <c r="AG13" s="41">
        <v>81</v>
      </c>
      <c r="AH13" s="1">
        <v>81</v>
      </c>
      <c r="AI13" s="1">
        <v>81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189</v>
      </c>
      <c r="FI13" s="49" t="s">
        <v>191</v>
      </c>
      <c r="FJ13" s="46">
        <v>58201</v>
      </c>
      <c r="FK13" s="46">
        <v>58211</v>
      </c>
    </row>
    <row r="14" spans="1:167" x14ac:dyDescent="0.25">
      <c r="A14" s="19">
        <v>4</v>
      </c>
      <c r="B14" s="19">
        <v>142874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tentang hubungan antara gaya,massa dan gerak, gerak planet berdasar Hukum Newton,dan  Usaha Energi.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2</v>
      </c>
      <c r="P14" s="28" t="str">
        <f t="shared" si="9"/>
        <v>Terampil dalam melakukan percobaan momentum- impuls dan getaran harmonis, juga dalam mengajukan gagasan dalam menyelesaikan masalah dengan menerapkan metode ilmiah konsep energi dan usaha.</v>
      </c>
      <c r="Q14" s="39" t="s">
        <v>8</v>
      </c>
      <c r="R14" s="39" t="s">
        <v>8</v>
      </c>
      <c r="S14" s="18"/>
      <c r="T14" s="1">
        <v>88</v>
      </c>
      <c r="U14" s="1">
        <v>82</v>
      </c>
      <c r="V14" s="1">
        <v>85</v>
      </c>
      <c r="W14" s="44">
        <v>80.5</v>
      </c>
      <c r="X14" s="43">
        <v>90</v>
      </c>
      <c r="Y14" s="1"/>
      <c r="Z14" s="1"/>
      <c r="AA14" s="1"/>
      <c r="AB14" s="1"/>
      <c r="AC14" s="1"/>
      <c r="AD14" s="1"/>
      <c r="AE14" s="18"/>
      <c r="AF14" s="41">
        <v>85</v>
      </c>
      <c r="AG14" s="41">
        <v>80</v>
      </c>
      <c r="AH14" s="1">
        <v>85</v>
      </c>
      <c r="AI14" s="1">
        <v>81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142890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tentang hubungan antara gaya,massa dan gerak, Usaha - Energi, momentum dan hubungna antara gaya dengan getaran.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Terampil dalam melakukan percobaan momentum- impuls dan getaran harmonis, juga dalam mengajukan gagasan dalam menyelesaikan masalah dengan menerapkan metode ilmiah konsep energi dan usaha.</v>
      </c>
      <c r="Q15" s="39" t="s">
        <v>8</v>
      </c>
      <c r="R15" s="39" t="s">
        <v>8</v>
      </c>
      <c r="S15" s="18"/>
      <c r="T15" s="1">
        <v>81</v>
      </c>
      <c r="U15" s="1">
        <v>79</v>
      </c>
      <c r="V15" s="1">
        <v>80</v>
      </c>
      <c r="W15" s="44">
        <v>75.5</v>
      </c>
      <c r="X15" s="43">
        <v>83.333333333333343</v>
      </c>
      <c r="Y15" s="1"/>
      <c r="Z15" s="1"/>
      <c r="AA15" s="1"/>
      <c r="AB15" s="1"/>
      <c r="AC15" s="1"/>
      <c r="AD15" s="1"/>
      <c r="AE15" s="18"/>
      <c r="AF15" s="41">
        <v>82</v>
      </c>
      <c r="AG15" s="41">
        <v>79</v>
      </c>
      <c r="AH15" s="1">
        <v>80</v>
      </c>
      <c r="AI15" s="1">
        <v>76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9" t="s">
        <v>190</v>
      </c>
      <c r="FI15" s="49" t="s">
        <v>192</v>
      </c>
      <c r="FJ15" s="46">
        <v>58202</v>
      </c>
      <c r="FK15" s="46">
        <v>58212</v>
      </c>
    </row>
    <row r="16" spans="1:167" x14ac:dyDescent="0.25">
      <c r="A16" s="19">
        <v>6</v>
      </c>
      <c r="B16" s="19">
        <v>142906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tentang hubungan antara gaya,massa dan gerak, Usaha - Energi, momentum dan hubungna antara gaya dengan getaran.</v>
      </c>
      <c r="K16" s="28">
        <f t="shared" si="5"/>
        <v>83.6</v>
      </c>
      <c r="L16" s="28" t="str">
        <f t="shared" si="6"/>
        <v>B</v>
      </c>
      <c r="M16" s="28">
        <f t="shared" si="7"/>
        <v>83.6</v>
      </c>
      <c r="N16" s="28" t="str">
        <f t="shared" si="8"/>
        <v>B</v>
      </c>
      <c r="O16" s="36">
        <v>2</v>
      </c>
      <c r="P16" s="28" t="str">
        <f t="shared" si="9"/>
        <v>Terampil dalam melakukan percobaan momentum- impuls dan getaran harmonis, juga dalam mengajukan gagasan dalam menyelesaikan masalah dengan menerapkan metode ilmiah konsep energi dan usaha.</v>
      </c>
      <c r="Q16" s="39" t="s">
        <v>8</v>
      </c>
      <c r="R16" s="39" t="s">
        <v>8</v>
      </c>
      <c r="S16" s="18"/>
      <c r="T16" s="1">
        <v>83</v>
      </c>
      <c r="U16" s="1">
        <v>84</v>
      </c>
      <c r="V16" s="1">
        <v>84</v>
      </c>
      <c r="W16" s="44">
        <v>78</v>
      </c>
      <c r="X16" s="43">
        <v>86.666666666666671</v>
      </c>
      <c r="Y16" s="1"/>
      <c r="Z16" s="1"/>
      <c r="AA16" s="1"/>
      <c r="AB16" s="1"/>
      <c r="AC16" s="1"/>
      <c r="AD16" s="1"/>
      <c r="AE16" s="18"/>
      <c r="AF16" s="41">
        <v>83</v>
      </c>
      <c r="AG16" s="41">
        <v>86</v>
      </c>
      <c r="AH16" s="1">
        <v>84</v>
      </c>
      <c r="AI16" s="1">
        <v>78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142922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tentang hubungan antara gaya,massa dan gerak, Usaha - Energi, momentum dan hubungna antara gaya dengan getaran.</v>
      </c>
      <c r="K17" s="28">
        <f t="shared" si="5"/>
        <v>85.6</v>
      </c>
      <c r="L17" s="28" t="str">
        <f t="shared" si="6"/>
        <v>A</v>
      </c>
      <c r="M17" s="28">
        <f t="shared" si="7"/>
        <v>85.6</v>
      </c>
      <c r="N17" s="28" t="str">
        <f t="shared" si="8"/>
        <v>A</v>
      </c>
      <c r="O17" s="36">
        <v>1</v>
      </c>
      <c r="P17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7" s="39" t="s">
        <v>9</v>
      </c>
      <c r="R17" s="39" t="s">
        <v>9</v>
      </c>
      <c r="S17" s="18"/>
      <c r="T17" s="1">
        <v>80</v>
      </c>
      <c r="U17" s="1">
        <v>80</v>
      </c>
      <c r="V17" s="1">
        <v>80</v>
      </c>
      <c r="W17" s="44">
        <v>88</v>
      </c>
      <c r="X17" s="43">
        <v>90</v>
      </c>
      <c r="Y17" s="1"/>
      <c r="Z17" s="1"/>
      <c r="AA17" s="1"/>
      <c r="AB17" s="1"/>
      <c r="AC17" s="1"/>
      <c r="AD17" s="1"/>
      <c r="AE17" s="18"/>
      <c r="AF17" s="41">
        <v>80</v>
      </c>
      <c r="AG17" s="41">
        <v>80</v>
      </c>
      <c r="AH17" s="1">
        <v>80</v>
      </c>
      <c r="AI17" s="1">
        <v>88</v>
      </c>
      <c r="AJ17" s="1">
        <v>100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58203</v>
      </c>
      <c r="FK17" s="46">
        <v>58213</v>
      </c>
    </row>
    <row r="18" spans="1:167" x14ac:dyDescent="0.25">
      <c r="A18" s="19">
        <v>8</v>
      </c>
      <c r="B18" s="19">
        <v>142938</v>
      </c>
      <c r="C18" s="19" t="s">
        <v>72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2</v>
      </c>
      <c r="J18" s="28" t="str">
        <f t="shared" si="4"/>
        <v>Memiliki kemampuan menganalisis tentang hubungan antara gaya,massa dan gerak, Usaha - Energi, momentum dan hubungna antara gaya dengan getaran.</v>
      </c>
      <c r="K18" s="28">
        <f t="shared" si="5"/>
        <v>72.8</v>
      </c>
      <c r="L18" s="28" t="str">
        <f t="shared" si="6"/>
        <v>C</v>
      </c>
      <c r="M18" s="28">
        <f t="shared" si="7"/>
        <v>72.8</v>
      </c>
      <c r="N18" s="28" t="str">
        <f t="shared" si="8"/>
        <v>C</v>
      </c>
      <c r="O18" s="36">
        <v>2</v>
      </c>
      <c r="P18" s="28" t="str">
        <f t="shared" si="9"/>
        <v>Terampil dalam melakukan percobaan momentum- impuls dan getaran harmonis, juga dalam mengajukan gagasan dalam menyelesaikan masalah dengan menerapkan metode ilmiah konsep energi dan usaha.</v>
      </c>
      <c r="Q18" s="39" t="s">
        <v>9</v>
      </c>
      <c r="R18" s="39" t="s">
        <v>9</v>
      </c>
      <c r="S18" s="18"/>
      <c r="T18" s="1">
        <v>77</v>
      </c>
      <c r="U18" s="1">
        <v>75</v>
      </c>
      <c r="V18" s="1">
        <v>76</v>
      </c>
      <c r="W18" s="44">
        <v>65.5</v>
      </c>
      <c r="X18" s="43">
        <v>70</v>
      </c>
      <c r="Y18" s="1"/>
      <c r="Z18" s="1"/>
      <c r="AA18" s="1"/>
      <c r="AB18" s="1"/>
      <c r="AC18" s="1"/>
      <c r="AD18" s="1"/>
      <c r="AE18" s="18"/>
      <c r="AF18" s="41">
        <v>77</v>
      </c>
      <c r="AG18" s="41">
        <v>75</v>
      </c>
      <c r="AH18" s="1">
        <v>76</v>
      </c>
      <c r="AI18" s="1">
        <v>66</v>
      </c>
      <c r="AJ18" s="1">
        <v>70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142954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tentang hubungan antara gaya,massa dan gerak, Usaha - Energi, momentum dan hubungna antara gaya dengan getaran.</v>
      </c>
      <c r="K19" s="28">
        <f t="shared" si="5"/>
        <v>80.8</v>
      </c>
      <c r="L19" s="28" t="str">
        <f t="shared" si="6"/>
        <v>B</v>
      </c>
      <c r="M19" s="28">
        <f t="shared" si="7"/>
        <v>80.8</v>
      </c>
      <c r="N19" s="28" t="str">
        <f t="shared" si="8"/>
        <v>B</v>
      </c>
      <c r="O19" s="36">
        <v>2</v>
      </c>
      <c r="P19" s="28" t="str">
        <f t="shared" si="9"/>
        <v>Terampil dalam melakukan percobaan momentum- impuls dan getaran harmonis, juga dalam mengajukan gagasan dalam menyelesaikan masalah dengan menerapkan metode ilmiah konsep energi dan usaha.</v>
      </c>
      <c r="Q19" s="39" t="s">
        <v>9</v>
      </c>
      <c r="R19" s="39" t="s">
        <v>9</v>
      </c>
      <c r="S19" s="18"/>
      <c r="T19" s="1">
        <v>82</v>
      </c>
      <c r="U19" s="1">
        <v>84</v>
      </c>
      <c r="V19" s="1">
        <v>83</v>
      </c>
      <c r="W19" s="44">
        <v>73</v>
      </c>
      <c r="X19" s="43">
        <v>80</v>
      </c>
      <c r="Y19" s="1"/>
      <c r="Z19" s="1"/>
      <c r="AA19" s="1"/>
      <c r="AB19" s="1"/>
      <c r="AC19" s="1"/>
      <c r="AD19" s="1"/>
      <c r="AE19" s="18"/>
      <c r="AF19" s="41">
        <v>83</v>
      </c>
      <c r="AG19" s="41">
        <v>85</v>
      </c>
      <c r="AH19" s="1">
        <v>83</v>
      </c>
      <c r="AI19" s="1">
        <v>73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58204</v>
      </c>
      <c r="FK19" s="46">
        <v>58214</v>
      </c>
    </row>
    <row r="20" spans="1:167" x14ac:dyDescent="0.25">
      <c r="A20" s="19">
        <v>10</v>
      </c>
      <c r="B20" s="19">
        <v>142970</v>
      </c>
      <c r="C20" s="19" t="s">
        <v>74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>Memiliki kemampuan menganalisis tentang hubungan antara gaya,massa dan gerak, Usaha - Energi, momentum dan hubungna antara gaya dengan getaran.</v>
      </c>
      <c r="K20" s="28">
        <f t="shared" si="5"/>
        <v>75.2</v>
      </c>
      <c r="L20" s="28" t="str">
        <f t="shared" si="6"/>
        <v>B</v>
      </c>
      <c r="M20" s="28">
        <f t="shared" si="7"/>
        <v>75.2</v>
      </c>
      <c r="N20" s="28" t="str">
        <f t="shared" si="8"/>
        <v>B</v>
      </c>
      <c r="O20" s="36">
        <v>2</v>
      </c>
      <c r="P20" s="28" t="str">
        <f t="shared" si="9"/>
        <v>Terampil dalam melakukan percobaan momentum- impuls dan getaran harmonis, juga dalam mengajukan gagasan dalam menyelesaikan masalah dengan menerapkan metode ilmiah konsep energi dan usaha.</v>
      </c>
      <c r="Q20" s="39" t="s">
        <v>9</v>
      </c>
      <c r="R20" s="39" t="s">
        <v>9</v>
      </c>
      <c r="S20" s="18"/>
      <c r="T20" s="1">
        <v>80</v>
      </c>
      <c r="U20" s="1">
        <v>80</v>
      </c>
      <c r="V20" s="1">
        <v>80</v>
      </c>
      <c r="W20" s="44">
        <v>65.5</v>
      </c>
      <c r="X20" s="43">
        <v>70</v>
      </c>
      <c r="Y20" s="1"/>
      <c r="Z20" s="1"/>
      <c r="AA20" s="1"/>
      <c r="AB20" s="1"/>
      <c r="AC20" s="1"/>
      <c r="AD20" s="1"/>
      <c r="AE20" s="18"/>
      <c r="AF20" s="41">
        <v>79</v>
      </c>
      <c r="AG20" s="41">
        <v>81</v>
      </c>
      <c r="AH20" s="1">
        <v>80</v>
      </c>
      <c r="AI20" s="1">
        <v>66</v>
      </c>
      <c r="AJ20" s="1">
        <v>70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142986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tentang hubungan antara gaya,massa dan gerak, gerak planet berdasar Hukum Newton,dan  Usaha Energi.</v>
      </c>
      <c r="K21" s="28">
        <f t="shared" si="5"/>
        <v>85.6</v>
      </c>
      <c r="L21" s="28" t="str">
        <f t="shared" si="6"/>
        <v>A</v>
      </c>
      <c r="M21" s="28">
        <f t="shared" si="7"/>
        <v>85.6</v>
      </c>
      <c r="N21" s="28" t="str">
        <f t="shared" si="8"/>
        <v>A</v>
      </c>
      <c r="O21" s="36">
        <v>1</v>
      </c>
      <c r="P21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21" s="39" t="s">
        <v>9</v>
      </c>
      <c r="R21" s="39" t="s">
        <v>9</v>
      </c>
      <c r="S21" s="18"/>
      <c r="T21" s="1">
        <v>82</v>
      </c>
      <c r="U21" s="1">
        <v>87</v>
      </c>
      <c r="V21" s="1">
        <v>85</v>
      </c>
      <c r="W21" s="44">
        <v>83</v>
      </c>
      <c r="X21" s="43">
        <v>93.333333333333329</v>
      </c>
      <c r="Y21" s="1"/>
      <c r="Z21" s="1"/>
      <c r="AA21" s="1"/>
      <c r="AB21" s="1"/>
      <c r="AC21" s="1"/>
      <c r="AD21" s="1"/>
      <c r="AE21" s="18"/>
      <c r="AF21" s="41">
        <v>82</v>
      </c>
      <c r="AG21" s="41">
        <v>85</v>
      </c>
      <c r="AH21" s="1">
        <v>85</v>
      </c>
      <c r="AI21" s="1">
        <v>83</v>
      </c>
      <c r="AJ21" s="1">
        <v>93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58205</v>
      </c>
      <c r="FK21" s="46">
        <v>58215</v>
      </c>
    </row>
    <row r="22" spans="1:167" x14ac:dyDescent="0.25">
      <c r="A22" s="19">
        <v>12</v>
      </c>
      <c r="B22" s="19">
        <v>143002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tentang hubungan antara gaya,massa dan gerak, Usaha - Energi, momentum dan hubungna antara gaya dengan getaran.</v>
      </c>
      <c r="K22" s="28">
        <f t="shared" si="5"/>
        <v>78.599999999999994</v>
      </c>
      <c r="L22" s="28" t="str">
        <f t="shared" si="6"/>
        <v>B</v>
      </c>
      <c r="M22" s="28">
        <f t="shared" si="7"/>
        <v>78.599999999999994</v>
      </c>
      <c r="N22" s="28" t="str">
        <f t="shared" si="8"/>
        <v>B</v>
      </c>
      <c r="O22" s="36">
        <v>2</v>
      </c>
      <c r="P22" s="28" t="str">
        <f t="shared" si="9"/>
        <v>Terampil dalam melakukan percobaan momentum- impuls dan getaran harmonis, juga dalam mengajukan gagasan dalam menyelesaikan masalah dengan menerapkan metode ilmiah konsep energi dan usaha.</v>
      </c>
      <c r="Q22" s="39" t="s">
        <v>9</v>
      </c>
      <c r="R22" s="39" t="s">
        <v>9</v>
      </c>
      <c r="S22" s="18"/>
      <c r="T22" s="1">
        <v>77</v>
      </c>
      <c r="U22" s="1">
        <v>75</v>
      </c>
      <c r="V22" s="1">
        <v>76</v>
      </c>
      <c r="W22" s="44">
        <v>78</v>
      </c>
      <c r="X22" s="43">
        <v>86.666666666666671</v>
      </c>
      <c r="Y22" s="1"/>
      <c r="Z22" s="1"/>
      <c r="AA22" s="1"/>
      <c r="AB22" s="1"/>
      <c r="AC22" s="1"/>
      <c r="AD22" s="1"/>
      <c r="AE22" s="18"/>
      <c r="AF22" s="41">
        <v>77</v>
      </c>
      <c r="AG22" s="41">
        <v>75</v>
      </c>
      <c r="AH22" s="1">
        <v>76</v>
      </c>
      <c r="AI22" s="1">
        <v>78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143018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tentang hubungan antara gaya,massa dan gerak, Usaha - Energi, momentum dan hubungna antara gaya dengan getaran.</v>
      </c>
      <c r="K23" s="28">
        <f t="shared" si="5"/>
        <v>84.4</v>
      </c>
      <c r="L23" s="28" t="str">
        <f t="shared" si="6"/>
        <v>A</v>
      </c>
      <c r="M23" s="28">
        <f t="shared" si="7"/>
        <v>84.4</v>
      </c>
      <c r="N23" s="28" t="str">
        <f t="shared" si="8"/>
        <v>A</v>
      </c>
      <c r="O23" s="36">
        <v>2</v>
      </c>
      <c r="P23" s="28" t="str">
        <f t="shared" si="9"/>
        <v>Terampil dalam melakukan percobaan momentum- impuls dan getaran harmonis, juga dalam mengajukan gagasan dalam menyelesaikan masalah dengan menerapkan metode ilmiah konsep energi dan usaha.</v>
      </c>
      <c r="Q23" s="39" t="s">
        <v>8</v>
      </c>
      <c r="R23" s="39" t="s">
        <v>8</v>
      </c>
      <c r="S23" s="18"/>
      <c r="T23" s="1">
        <v>80</v>
      </c>
      <c r="U23" s="1">
        <v>82</v>
      </c>
      <c r="V23" s="1">
        <v>81</v>
      </c>
      <c r="W23" s="44">
        <v>83</v>
      </c>
      <c r="X23" s="43">
        <v>93.333333333333329</v>
      </c>
      <c r="Y23" s="1"/>
      <c r="Z23" s="1"/>
      <c r="AA23" s="1"/>
      <c r="AB23" s="1"/>
      <c r="AC23" s="1"/>
      <c r="AD23" s="1"/>
      <c r="AE23" s="18"/>
      <c r="AF23" s="41">
        <v>80</v>
      </c>
      <c r="AG23" s="41">
        <v>85</v>
      </c>
      <c r="AH23" s="1">
        <v>81</v>
      </c>
      <c r="AI23" s="1">
        <v>83</v>
      </c>
      <c r="AJ23" s="1">
        <v>93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58206</v>
      </c>
      <c r="FK23" s="46">
        <v>58216</v>
      </c>
    </row>
    <row r="24" spans="1:167" x14ac:dyDescent="0.25">
      <c r="A24" s="19">
        <v>14</v>
      </c>
      <c r="B24" s="19">
        <v>143034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tentang hubungan antara gaya,massa dan gerak, Usaha - Energi, momentum dan hubungna antara gaya dengan getaran.</v>
      </c>
      <c r="K24" s="28">
        <f t="shared" si="5"/>
        <v>82.6</v>
      </c>
      <c r="L24" s="28" t="str">
        <f t="shared" si="6"/>
        <v>B</v>
      </c>
      <c r="M24" s="28">
        <f t="shared" si="7"/>
        <v>82.6</v>
      </c>
      <c r="N24" s="28" t="str">
        <f t="shared" si="8"/>
        <v>B</v>
      </c>
      <c r="O24" s="36">
        <v>2</v>
      </c>
      <c r="P24" s="28" t="str">
        <f t="shared" si="9"/>
        <v>Terampil dalam melakukan percobaan momentum- impuls dan getaran harmonis, juga dalam mengajukan gagasan dalam menyelesaikan masalah dengan menerapkan metode ilmiah konsep energi dan usaha.</v>
      </c>
      <c r="Q24" s="39" t="s">
        <v>9</v>
      </c>
      <c r="R24" s="39" t="s">
        <v>9</v>
      </c>
      <c r="S24" s="18"/>
      <c r="T24" s="1">
        <v>84</v>
      </c>
      <c r="U24" s="1">
        <v>84</v>
      </c>
      <c r="V24" s="1">
        <v>84</v>
      </c>
      <c r="W24" s="44">
        <v>75.5</v>
      </c>
      <c r="X24" s="43">
        <v>83.333333333333343</v>
      </c>
      <c r="Y24" s="1"/>
      <c r="Z24" s="1"/>
      <c r="AA24" s="1"/>
      <c r="AB24" s="1"/>
      <c r="AC24" s="1"/>
      <c r="AD24" s="1"/>
      <c r="AE24" s="18"/>
      <c r="AF24" s="41">
        <v>85</v>
      </c>
      <c r="AG24" s="41">
        <v>85</v>
      </c>
      <c r="AH24" s="1">
        <v>84</v>
      </c>
      <c r="AI24" s="1">
        <v>76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143050</v>
      </c>
      <c r="C25" s="19" t="s">
        <v>79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2</v>
      </c>
      <c r="J25" s="28" t="str">
        <f t="shared" si="4"/>
        <v>Memiliki kemampuan menganalisis tentang hubungan antara gaya,massa dan gerak, Usaha - Energi, momentum dan hubungna antara gaya dengan getaran.</v>
      </c>
      <c r="K25" s="28">
        <f t="shared" si="5"/>
        <v>74.8</v>
      </c>
      <c r="L25" s="28" t="str">
        <f t="shared" si="6"/>
        <v>C</v>
      </c>
      <c r="M25" s="28">
        <f t="shared" si="7"/>
        <v>74.8</v>
      </c>
      <c r="N25" s="28" t="str">
        <f t="shared" si="8"/>
        <v>C</v>
      </c>
      <c r="O25" s="36">
        <v>2</v>
      </c>
      <c r="P25" s="28" t="str">
        <f t="shared" si="9"/>
        <v>Terampil dalam melakukan percobaan momentum- impuls dan getaran harmonis, juga dalam mengajukan gagasan dalam menyelesaikan masalah dengan menerapkan metode ilmiah konsep energi dan usaha.</v>
      </c>
      <c r="Q25" s="39" t="s">
        <v>9</v>
      </c>
      <c r="R25" s="39" t="s">
        <v>9</v>
      </c>
      <c r="S25" s="18"/>
      <c r="T25" s="1">
        <v>75</v>
      </c>
      <c r="U25" s="1">
        <v>77</v>
      </c>
      <c r="V25" s="1">
        <v>76</v>
      </c>
      <c r="W25" s="44">
        <v>70.5</v>
      </c>
      <c r="X25" s="43">
        <v>76.666666666666671</v>
      </c>
      <c r="Y25" s="1"/>
      <c r="Z25" s="1"/>
      <c r="AA25" s="1"/>
      <c r="AB25" s="1"/>
      <c r="AC25" s="1"/>
      <c r="AD25" s="1"/>
      <c r="AE25" s="18"/>
      <c r="AF25" s="41">
        <v>75</v>
      </c>
      <c r="AG25" s="41">
        <v>75</v>
      </c>
      <c r="AH25" s="1">
        <v>76</v>
      </c>
      <c r="AI25" s="1">
        <v>71</v>
      </c>
      <c r="AJ25" s="1">
        <v>77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7">
        <v>7</v>
      </c>
      <c r="FH25" s="48"/>
      <c r="FI25" s="48"/>
      <c r="FJ25" s="46">
        <v>58207</v>
      </c>
      <c r="FK25" s="46">
        <v>58217</v>
      </c>
    </row>
    <row r="26" spans="1:167" x14ac:dyDescent="0.25">
      <c r="A26" s="19">
        <v>16</v>
      </c>
      <c r="B26" s="19">
        <v>143066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tentang hubungan antara gaya,massa dan gerak, Usaha - Energi, momentum dan hubungna antara gaya dengan getaran.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Terampil dalam melakukan percobaan momentum- impuls dan getaran harmonis, juga dalam mengajukan gagasan dalam menyelesaikan masalah dengan menerapkan metode ilmiah konsep energi dan usaha.</v>
      </c>
      <c r="Q26" s="39" t="s">
        <v>9</v>
      </c>
      <c r="R26" s="39" t="s">
        <v>9</v>
      </c>
      <c r="S26" s="18"/>
      <c r="T26" s="1">
        <v>82</v>
      </c>
      <c r="U26" s="1">
        <v>80</v>
      </c>
      <c r="V26" s="1">
        <v>81</v>
      </c>
      <c r="W26" s="44">
        <v>80.5</v>
      </c>
      <c r="X26" s="43">
        <v>90</v>
      </c>
      <c r="Y26" s="1"/>
      <c r="Z26" s="1"/>
      <c r="AA26" s="1"/>
      <c r="AB26" s="1"/>
      <c r="AC26" s="1"/>
      <c r="AD26" s="1"/>
      <c r="AE26" s="18"/>
      <c r="AF26" s="41">
        <v>83</v>
      </c>
      <c r="AG26" s="41">
        <v>80</v>
      </c>
      <c r="AH26" s="1">
        <v>81</v>
      </c>
      <c r="AI26" s="1">
        <v>81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143082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tentang hubungan antara gaya,massa dan gerak, gerak planet berdasar Hukum Newton,dan  Usaha Energi.</v>
      </c>
      <c r="K27" s="28">
        <f t="shared" si="5"/>
        <v>88.2</v>
      </c>
      <c r="L27" s="28" t="str">
        <f t="shared" si="6"/>
        <v>A</v>
      </c>
      <c r="M27" s="28">
        <f t="shared" si="7"/>
        <v>88.2</v>
      </c>
      <c r="N27" s="28" t="str">
        <f t="shared" si="8"/>
        <v>A</v>
      </c>
      <c r="O27" s="36">
        <v>1</v>
      </c>
      <c r="P27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27" s="39" t="s">
        <v>9</v>
      </c>
      <c r="R27" s="39" t="s">
        <v>9</v>
      </c>
      <c r="S27" s="18"/>
      <c r="T27" s="1">
        <v>88</v>
      </c>
      <c r="U27" s="1">
        <v>82</v>
      </c>
      <c r="V27" s="1">
        <v>85</v>
      </c>
      <c r="W27" s="44">
        <v>88</v>
      </c>
      <c r="X27" s="43">
        <v>90</v>
      </c>
      <c r="Y27" s="1"/>
      <c r="Z27" s="1"/>
      <c r="AA27" s="1"/>
      <c r="AB27" s="1"/>
      <c r="AC27" s="1"/>
      <c r="AD27" s="1"/>
      <c r="AE27" s="18"/>
      <c r="AF27" s="41">
        <v>88</v>
      </c>
      <c r="AG27" s="41">
        <v>80</v>
      </c>
      <c r="AH27" s="1">
        <v>85</v>
      </c>
      <c r="AI27" s="1">
        <v>88</v>
      </c>
      <c r="AJ27" s="1">
        <v>100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58208</v>
      </c>
      <c r="FK27" s="46">
        <v>58218</v>
      </c>
    </row>
    <row r="28" spans="1:167" x14ac:dyDescent="0.25">
      <c r="A28" s="19">
        <v>18</v>
      </c>
      <c r="B28" s="19">
        <v>143098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menganalisis tentang hubungan antara gaya,massa dan gerak, Usaha - Energi, momentum dan hubungna antara gaya dengan getaran.</v>
      </c>
      <c r="K28" s="28">
        <f t="shared" si="5"/>
        <v>77.599999999999994</v>
      </c>
      <c r="L28" s="28" t="str">
        <f t="shared" si="6"/>
        <v>B</v>
      </c>
      <c r="M28" s="28">
        <f t="shared" si="7"/>
        <v>77.599999999999994</v>
      </c>
      <c r="N28" s="28" t="str">
        <f t="shared" si="8"/>
        <v>B</v>
      </c>
      <c r="O28" s="36">
        <v>2</v>
      </c>
      <c r="P28" s="28" t="str">
        <f t="shared" si="9"/>
        <v>Terampil dalam melakukan percobaan momentum- impuls dan getaran harmonis, juga dalam mengajukan gagasan dalam menyelesaikan masalah dengan menerapkan metode ilmiah konsep energi dan usaha.</v>
      </c>
      <c r="Q28" s="39" t="s">
        <v>9</v>
      </c>
      <c r="R28" s="39" t="s">
        <v>9</v>
      </c>
      <c r="S28" s="18"/>
      <c r="T28" s="1">
        <v>85</v>
      </c>
      <c r="U28" s="1">
        <v>78</v>
      </c>
      <c r="V28" s="1">
        <v>82</v>
      </c>
      <c r="W28" s="44">
        <v>68</v>
      </c>
      <c r="X28" s="43">
        <v>73.333333333333329</v>
      </c>
      <c r="Y28" s="1"/>
      <c r="Z28" s="1"/>
      <c r="AA28" s="1"/>
      <c r="AB28" s="1"/>
      <c r="AC28" s="1"/>
      <c r="AD28" s="1"/>
      <c r="AE28" s="18"/>
      <c r="AF28" s="41">
        <v>85</v>
      </c>
      <c r="AG28" s="41">
        <v>80</v>
      </c>
      <c r="AH28" s="1">
        <v>82</v>
      </c>
      <c r="AI28" s="1">
        <v>68</v>
      </c>
      <c r="AJ28" s="1">
        <v>73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143114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tentang hubungan antara gaya,massa dan gerak, Usaha - Energi, momentum dan hubungna antara gaya dengan getaran.</v>
      </c>
      <c r="K29" s="28">
        <f t="shared" si="5"/>
        <v>77.599999999999994</v>
      </c>
      <c r="L29" s="28" t="str">
        <f t="shared" si="6"/>
        <v>B</v>
      </c>
      <c r="M29" s="28">
        <f t="shared" si="7"/>
        <v>77.599999999999994</v>
      </c>
      <c r="N29" s="28" t="str">
        <f t="shared" si="8"/>
        <v>B</v>
      </c>
      <c r="O29" s="36">
        <v>2</v>
      </c>
      <c r="P29" s="28" t="str">
        <f t="shared" si="9"/>
        <v>Terampil dalam melakukan percobaan momentum- impuls dan getaran harmonis, juga dalam mengajukan gagasan dalam menyelesaikan masalah dengan menerapkan metode ilmiah konsep energi dan usaha.</v>
      </c>
      <c r="Q29" s="39" t="s">
        <v>9</v>
      </c>
      <c r="R29" s="39" t="s">
        <v>9</v>
      </c>
      <c r="S29" s="18"/>
      <c r="T29" s="1">
        <v>84</v>
      </c>
      <c r="U29" s="1">
        <v>80</v>
      </c>
      <c r="V29" s="1">
        <v>82</v>
      </c>
      <c r="W29" s="44">
        <v>68</v>
      </c>
      <c r="X29" s="43">
        <v>73.333333333333329</v>
      </c>
      <c r="Y29" s="1"/>
      <c r="Z29" s="1"/>
      <c r="AA29" s="1"/>
      <c r="AB29" s="1"/>
      <c r="AC29" s="1"/>
      <c r="AD29" s="1"/>
      <c r="AE29" s="18"/>
      <c r="AF29" s="41">
        <v>85</v>
      </c>
      <c r="AG29" s="41">
        <v>80</v>
      </c>
      <c r="AH29" s="1">
        <v>82</v>
      </c>
      <c r="AI29" s="1">
        <v>68</v>
      </c>
      <c r="AJ29" s="1">
        <v>73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58209</v>
      </c>
      <c r="FK29" s="46">
        <v>58219</v>
      </c>
    </row>
    <row r="30" spans="1:167" x14ac:dyDescent="0.25">
      <c r="A30" s="19">
        <v>20</v>
      </c>
      <c r="B30" s="19">
        <v>143130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tentang hubungan antara gaya,massa dan gerak, Usaha - Energi, momentum dan hubungna antara gaya dengan getaran.</v>
      </c>
      <c r="K30" s="28">
        <f t="shared" si="5"/>
        <v>76.599999999999994</v>
      </c>
      <c r="L30" s="28" t="str">
        <f t="shared" si="6"/>
        <v>B</v>
      </c>
      <c r="M30" s="28">
        <f t="shared" si="7"/>
        <v>76.599999999999994</v>
      </c>
      <c r="N30" s="28" t="str">
        <f t="shared" si="8"/>
        <v>B</v>
      </c>
      <c r="O30" s="36">
        <v>2</v>
      </c>
      <c r="P30" s="28" t="str">
        <f t="shared" si="9"/>
        <v>Terampil dalam melakukan percobaan momentum- impuls dan getaran harmonis, juga dalam mengajukan gagasan dalam menyelesaikan masalah dengan menerapkan metode ilmiah konsep energi dan usaha.</v>
      </c>
      <c r="Q30" s="39" t="s">
        <v>9</v>
      </c>
      <c r="R30" s="39" t="s">
        <v>9</v>
      </c>
      <c r="S30" s="18"/>
      <c r="T30" s="1">
        <v>82</v>
      </c>
      <c r="U30" s="1">
        <v>82</v>
      </c>
      <c r="V30" s="1">
        <v>82</v>
      </c>
      <c r="W30" s="44">
        <v>77</v>
      </c>
      <c r="X30" s="43">
        <v>77</v>
      </c>
      <c r="Y30" s="1"/>
      <c r="Z30" s="1"/>
      <c r="AA30" s="1"/>
      <c r="AB30" s="1"/>
      <c r="AC30" s="1"/>
      <c r="AD30" s="1"/>
      <c r="AE30" s="18"/>
      <c r="AF30" s="41">
        <v>80</v>
      </c>
      <c r="AG30" s="41">
        <v>80</v>
      </c>
      <c r="AH30" s="1">
        <v>82</v>
      </c>
      <c r="AI30" s="1">
        <v>68</v>
      </c>
      <c r="AJ30" s="1">
        <v>73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143146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tentang hubungan antara gaya,massa dan gerak, Usaha - Energi, momentum dan hubungna antara gaya dengan getaran.</v>
      </c>
      <c r="K31" s="28">
        <f t="shared" si="5"/>
        <v>86.6</v>
      </c>
      <c r="L31" s="28" t="str">
        <f t="shared" si="6"/>
        <v>A</v>
      </c>
      <c r="M31" s="28">
        <f t="shared" si="7"/>
        <v>86.6</v>
      </c>
      <c r="N31" s="28" t="str">
        <f t="shared" si="8"/>
        <v>A</v>
      </c>
      <c r="O31" s="36">
        <v>1</v>
      </c>
      <c r="P31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1" s="39" t="s">
        <v>9</v>
      </c>
      <c r="R31" s="39" t="s">
        <v>9</v>
      </c>
      <c r="S31" s="18"/>
      <c r="T31" s="1">
        <v>82</v>
      </c>
      <c r="U31" s="1">
        <v>88</v>
      </c>
      <c r="V31" s="1">
        <v>80</v>
      </c>
      <c r="W31" s="44">
        <v>80</v>
      </c>
      <c r="X31" s="43">
        <v>90</v>
      </c>
      <c r="Y31" s="1"/>
      <c r="Z31" s="1"/>
      <c r="AA31" s="1"/>
      <c r="AB31" s="1"/>
      <c r="AC31" s="1"/>
      <c r="AD31" s="1"/>
      <c r="AE31" s="18"/>
      <c r="AF31" s="41">
        <v>82</v>
      </c>
      <c r="AG31" s="41">
        <v>90</v>
      </c>
      <c r="AH31" s="1">
        <v>85</v>
      </c>
      <c r="AI31" s="1">
        <v>83</v>
      </c>
      <c r="AJ31" s="1">
        <v>93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58210</v>
      </c>
      <c r="FK31" s="46">
        <v>58220</v>
      </c>
    </row>
    <row r="32" spans="1:167" x14ac:dyDescent="0.25">
      <c r="A32" s="19">
        <v>22</v>
      </c>
      <c r="B32" s="19">
        <v>143162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tentang hubungan antara gaya,massa dan gerak, Usaha - Energi, momentum dan hubungna antara gaya dengan getaran.</v>
      </c>
      <c r="K32" s="28">
        <f t="shared" si="5"/>
        <v>76.8</v>
      </c>
      <c r="L32" s="28" t="str">
        <f t="shared" si="6"/>
        <v>B</v>
      </c>
      <c r="M32" s="28">
        <f t="shared" si="7"/>
        <v>76.8</v>
      </c>
      <c r="N32" s="28" t="str">
        <f t="shared" si="8"/>
        <v>B</v>
      </c>
      <c r="O32" s="36">
        <v>2</v>
      </c>
      <c r="P32" s="28" t="str">
        <f t="shared" si="9"/>
        <v>Terampil dalam melakukan percobaan momentum- impuls dan getaran harmonis, juga dalam mengajukan gagasan dalam menyelesaikan masalah dengan menerapkan metode ilmiah konsep energi dan usaha.</v>
      </c>
      <c r="Q32" s="39" t="s">
        <v>8</v>
      </c>
      <c r="R32" s="39" t="s">
        <v>8</v>
      </c>
      <c r="S32" s="18"/>
      <c r="T32" s="1">
        <v>82</v>
      </c>
      <c r="U32" s="1">
        <v>83</v>
      </c>
      <c r="V32" s="1">
        <v>83</v>
      </c>
      <c r="W32" s="44">
        <v>77</v>
      </c>
      <c r="X32" s="43">
        <v>79</v>
      </c>
      <c r="Y32" s="1"/>
      <c r="Z32" s="1"/>
      <c r="AA32" s="1"/>
      <c r="AB32" s="1"/>
      <c r="AC32" s="1"/>
      <c r="AD32" s="1"/>
      <c r="AE32" s="18"/>
      <c r="AF32" s="41">
        <v>80</v>
      </c>
      <c r="AG32" s="41">
        <v>81</v>
      </c>
      <c r="AH32" s="1">
        <v>83</v>
      </c>
      <c r="AI32" s="1">
        <v>70</v>
      </c>
      <c r="AJ32" s="1">
        <v>70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143178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tentang hubungan antara gaya,massa dan gerak, Usaha - Energi, momentum dan hubungna antara gaya dengan getaran.</v>
      </c>
      <c r="K33" s="28">
        <f t="shared" si="5"/>
        <v>79.2</v>
      </c>
      <c r="L33" s="28" t="str">
        <f t="shared" si="6"/>
        <v>B</v>
      </c>
      <c r="M33" s="28">
        <f t="shared" si="7"/>
        <v>79.2</v>
      </c>
      <c r="N33" s="28" t="str">
        <f t="shared" si="8"/>
        <v>B</v>
      </c>
      <c r="O33" s="36">
        <v>2</v>
      </c>
      <c r="P33" s="28" t="str">
        <f t="shared" si="9"/>
        <v>Terampil dalam melakukan percobaan momentum- impuls dan getaran harmonis, juga dalam mengajukan gagasan dalam menyelesaikan masalah dengan menerapkan metode ilmiah konsep energi dan usaha.</v>
      </c>
      <c r="Q33" s="39" t="s">
        <v>9</v>
      </c>
      <c r="R33" s="39" t="s">
        <v>9</v>
      </c>
      <c r="S33" s="18"/>
      <c r="T33" s="1">
        <v>84</v>
      </c>
      <c r="U33" s="1">
        <v>83</v>
      </c>
      <c r="V33" s="1">
        <v>84</v>
      </c>
      <c r="W33" s="44">
        <v>70.5</v>
      </c>
      <c r="X33" s="43">
        <v>76.666666666666671</v>
      </c>
      <c r="Y33" s="1"/>
      <c r="Z33" s="1"/>
      <c r="AA33" s="1"/>
      <c r="AB33" s="1"/>
      <c r="AC33" s="1"/>
      <c r="AD33" s="1"/>
      <c r="AE33" s="18"/>
      <c r="AF33" s="41">
        <v>84</v>
      </c>
      <c r="AG33" s="41">
        <v>81</v>
      </c>
      <c r="AH33" s="1">
        <v>84</v>
      </c>
      <c r="AI33" s="1">
        <v>71</v>
      </c>
      <c r="AJ33" s="1">
        <v>76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143194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tentang hubungan antara gaya,massa dan gerak, Usaha - Energi, momentum dan hubungna antara gaya dengan getaran.</v>
      </c>
      <c r="K34" s="28">
        <f t="shared" si="5"/>
        <v>80.2</v>
      </c>
      <c r="L34" s="28" t="str">
        <f t="shared" si="6"/>
        <v>B</v>
      </c>
      <c r="M34" s="28">
        <f t="shared" si="7"/>
        <v>80.2</v>
      </c>
      <c r="N34" s="28" t="str">
        <f t="shared" si="8"/>
        <v>B</v>
      </c>
      <c r="O34" s="36">
        <v>2</v>
      </c>
      <c r="P34" s="28" t="str">
        <f t="shared" si="9"/>
        <v>Terampil dalam melakukan percobaan momentum- impuls dan getaran harmonis, juga dalam mengajukan gagasan dalam menyelesaikan masalah dengan menerapkan metode ilmiah konsep energi dan usaha.</v>
      </c>
      <c r="Q34" s="39" t="s">
        <v>8</v>
      </c>
      <c r="R34" s="39" t="s">
        <v>8</v>
      </c>
      <c r="S34" s="18"/>
      <c r="T34" s="1">
        <v>85</v>
      </c>
      <c r="U34" s="1">
        <v>87</v>
      </c>
      <c r="V34" s="1">
        <v>86</v>
      </c>
      <c r="W34" s="44">
        <v>75</v>
      </c>
      <c r="X34" s="43">
        <v>75</v>
      </c>
      <c r="Y34" s="1"/>
      <c r="Z34" s="1"/>
      <c r="AA34" s="1"/>
      <c r="AB34" s="1"/>
      <c r="AC34" s="1"/>
      <c r="AD34" s="1"/>
      <c r="AE34" s="18"/>
      <c r="AF34" s="41">
        <v>85</v>
      </c>
      <c r="AG34" s="41">
        <v>90</v>
      </c>
      <c r="AH34" s="1">
        <v>86</v>
      </c>
      <c r="AI34" s="1">
        <v>70</v>
      </c>
      <c r="AJ34" s="1">
        <v>70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143210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tentang hubungan antara gaya,massa dan gerak, gerak planet berdasar Hukum Newton,dan  Usaha Energi.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5" s="39" t="s">
        <v>8</v>
      </c>
      <c r="R35" s="39" t="s">
        <v>8</v>
      </c>
      <c r="S35" s="18"/>
      <c r="T35" s="1">
        <v>84</v>
      </c>
      <c r="U35" s="1">
        <v>80</v>
      </c>
      <c r="V35" s="1">
        <v>82</v>
      </c>
      <c r="W35" s="44">
        <v>93</v>
      </c>
      <c r="X35" s="43">
        <v>90</v>
      </c>
      <c r="Y35" s="1"/>
      <c r="Z35" s="1"/>
      <c r="AA35" s="1"/>
      <c r="AB35" s="1"/>
      <c r="AC35" s="1"/>
      <c r="AD35" s="1"/>
      <c r="AE35" s="18"/>
      <c r="AF35" s="41">
        <v>85</v>
      </c>
      <c r="AG35" s="41">
        <v>80</v>
      </c>
      <c r="AH35" s="1">
        <v>82</v>
      </c>
      <c r="AI35" s="1">
        <v>93</v>
      </c>
      <c r="AJ35" s="1">
        <v>100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143226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tentang hubungan antara gaya,massa dan gerak, Usaha - Energi, momentum dan hubungna antara gaya dengan getaran.</v>
      </c>
      <c r="K36" s="28">
        <f t="shared" si="5"/>
        <v>80.599999999999994</v>
      </c>
      <c r="L36" s="28" t="str">
        <f t="shared" si="6"/>
        <v>B</v>
      </c>
      <c r="M36" s="28">
        <f t="shared" si="7"/>
        <v>80.599999999999994</v>
      </c>
      <c r="N36" s="28" t="str">
        <f t="shared" si="8"/>
        <v>B</v>
      </c>
      <c r="O36" s="36">
        <v>2</v>
      </c>
      <c r="P36" s="28" t="str">
        <f t="shared" si="9"/>
        <v>Terampil dalam melakukan percobaan momentum- impuls dan getaran harmonis, juga dalam mengajukan gagasan dalam menyelesaikan masalah dengan menerapkan metode ilmiah konsep energi dan usaha.</v>
      </c>
      <c r="Q36" s="39" t="s">
        <v>9</v>
      </c>
      <c r="R36" s="39" t="s">
        <v>9</v>
      </c>
      <c r="S36" s="18"/>
      <c r="T36" s="1">
        <v>84</v>
      </c>
      <c r="U36" s="1">
        <v>85</v>
      </c>
      <c r="V36" s="1">
        <v>85</v>
      </c>
      <c r="W36" s="44">
        <v>70.5</v>
      </c>
      <c r="X36" s="43">
        <v>76.666666666666671</v>
      </c>
      <c r="Y36" s="1"/>
      <c r="Z36" s="1"/>
      <c r="AA36" s="1"/>
      <c r="AB36" s="1"/>
      <c r="AC36" s="1"/>
      <c r="AD36" s="1"/>
      <c r="AE36" s="18"/>
      <c r="AF36" s="41">
        <v>85</v>
      </c>
      <c r="AG36" s="41">
        <v>85</v>
      </c>
      <c r="AH36" s="1">
        <v>85</v>
      </c>
      <c r="AI36" s="1">
        <v>71</v>
      </c>
      <c r="AJ36" s="1">
        <v>77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143242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tentang hubungan antara gaya,massa dan gerak, gerak planet berdasar Hukum Newton,dan  Usaha Energi.</v>
      </c>
      <c r="K37" s="28">
        <f t="shared" si="5"/>
        <v>85.6</v>
      </c>
      <c r="L37" s="28" t="str">
        <f t="shared" si="6"/>
        <v>A</v>
      </c>
      <c r="M37" s="28">
        <f t="shared" si="7"/>
        <v>85.6</v>
      </c>
      <c r="N37" s="28" t="str">
        <f t="shared" si="8"/>
        <v>A</v>
      </c>
      <c r="O37" s="36">
        <v>1</v>
      </c>
      <c r="P37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7" s="39" t="s">
        <v>8</v>
      </c>
      <c r="R37" s="39" t="s">
        <v>8</v>
      </c>
      <c r="S37" s="18"/>
      <c r="T37" s="1">
        <v>82</v>
      </c>
      <c r="U37" s="1">
        <v>88</v>
      </c>
      <c r="V37" s="1">
        <v>85</v>
      </c>
      <c r="W37" s="44">
        <v>80.5</v>
      </c>
      <c r="X37" s="43">
        <v>90</v>
      </c>
      <c r="Y37" s="1"/>
      <c r="Z37" s="1"/>
      <c r="AA37" s="1"/>
      <c r="AB37" s="1"/>
      <c r="AC37" s="1"/>
      <c r="AD37" s="1"/>
      <c r="AE37" s="18"/>
      <c r="AF37" s="41">
        <v>82</v>
      </c>
      <c r="AG37" s="41">
        <v>90</v>
      </c>
      <c r="AH37" s="1">
        <v>85</v>
      </c>
      <c r="AI37" s="1">
        <v>81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143258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tentang hubungan antara gaya,massa dan gerak, gerak planet berdasar Hukum Newton,dan  Usaha Energi.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8" s="39" t="s">
        <v>8</v>
      </c>
      <c r="R38" s="39" t="s">
        <v>8</v>
      </c>
      <c r="S38" s="18"/>
      <c r="T38" s="1">
        <v>83</v>
      </c>
      <c r="U38" s="1">
        <v>86</v>
      </c>
      <c r="V38" s="1">
        <v>85</v>
      </c>
      <c r="W38" s="44">
        <v>93</v>
      </c>
      <c r="X38" s="43">
        <v>90</v>
      </c>
      <c r="Y38" s="1"/>
      <c r="Z38" s="1"/>
      <c r="AA38" s="1"/>
      <c r="AB38" s="1"/>
      <c r="AC38" s="1"/>
      <c r="AD38" s="1"/>
      <c r="AE38" s="18"/>
      <c r="AF38" s="41">
        <v>83</v>
      </c>
      <c r="AG38" s="41">
        <v>89</v>
      </c>
      <c r="AH38" s="1">
        <v>85</v>
      </c>
      <c r="AI38" s="1">
        <v>93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143274</v>
      </c>
      <c r="C39" s="19" t="s">
        <v>94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menganalisis tentang hubungan antara gaya,massa dan gerak, Usaha - Energi, momentum dan hubungna antara gaya dengan getaran.</v>
      </c>
      <c r="K39" s="28">
        <f t="shared" si="5"/>
        <v>75.400000000000006</v>
      </c>
      <c r="L39" s="28" t="str">
        <f t="shared" si="6"/>
        <v>B</v>
      </c>
      <c r="M39" s="28">
        <f t="shared" si="7"/>
        <v>75.400000000000006</v>
      </c>
      <c r="N39" s="28" t="str">
        <f t="shared" si="8"/>
        <v>B</v>
      </c>
      <c r="O39" s="36">
        <v>2</v>
      </c>
      <c r="P39" s="28" t="str">
        <f t="shared" si="9"/>
        <v>Terampil dalam melakukan percobaan momentum- impuls dan getaran harmonis, juga dalam mengajukan gagasan dalam menyelesaikan masalah dengan menerapkan metode ilmiah konsep energi dan usaha.</v>
      </c>
      <c r="Q39" s="39" t="s">
        <v>9</v>
      </c>
      <c r="R39" s="39" t="s">
        <v>9</v>
      </c>
      <c r="S39" s="18"/>
      <c r="T39" s="1">
        <v>75</v>
      </c>
      <c r="U39" s="1">
        <v>81</v>
      </c>
      <c r="V39" s="1">
        <v>78</v>
      </c>
      <c r="W39" s="44">
        <v>70</v>
      </c>
      <c r="X39" s="43">
        <v>70</v>
      </c>
      <c r="Y39" s="1"/>
      <c r="Z39" s="1"/>
      <c r="AA39" s="1"/>
      <c r="AB39" s="1"/>
      <c r="AC39" s="1"/>
      <c r="AD39" s="1"/>
      <c r="AE39" s="18"/>
      <c r="AF39" s="41">
        <v>75</v>
      </c>
      <c r="AG39" s="41">
        <v>79</v>
      </c>
      <c r="AH39" s="1">
        <v>78</v>
      </c>
      <c r="AI39" s="1">
        <v>75</v>
      </c>
      <c r="AJ39" s="1">
        <v>70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143290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tentang hubungan antara gaya,massa dan gerak, Usaha - Energi, momentum dan hubungna antara gaya dengan getaran.</v>
      </c>
      <c r="K40" s="28">
        <f t="shared" si="5"/>
        <v>80.599999999999994</v>
      </c>
      <c r="L40" s="28" t="str">
        <f t="shared" si="6"/>
        <v>B</v>
      </c>
      <c r="M40" s="28">
        <f t="shared" si="7"/>
        <v>80.599999999999994</v>
      </c>
      <c r="N40" s="28" t="str">
        <f t="shared" si="8"/>
        <v>B</v>
      </c>
      <c r="O40" s="36">
        <v>2</v>
      </c>
      <c r="P40" s="28" t="str">
        <f t="shared" si="9"/>
        <v>Terampil dalam melakukan percobaan momentum- impuls dan getaran harmonis, juga dalam mengajukan gagasan dalam menyelesaikan masalah dengan menerapkan metode ilmiah konsep energi dan usaha.</v>
      </c>
      <c r="Q40" s="39" t="s">
        <v>8</v>
      </c>
      <c r="R40" s="39" t="s">
        <v>8</v>
      </c>
      <c r="S40" s="18"/>
      <c r="T40" s="1">
        <v>85</v>
      </c>
      <c r="U40" s="1">
        <v>85</v>
      </c>
      <c r="V40" s="1">
        <v>85</v>
      </c>
      <c r="W40" s="44">
        <v>70.5</v>
      </c>
      <c r="X40" s="43">
        <v>76.666666666666671</v>
      </c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1">
        <v>85</v>
      </c>
      <c r="AI40" s="1">
        <v>71</v>
      </c>
      <c r="AJ40" s="1">
        <v>77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143306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tentang hubungan antara gaya,massa dan gerak, Usaha - Energi, momentum dan hubungna antara gaya dengan getaran.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Terampil dalam melakukan percobaan momentum- impuls dan getaran harmonis, juga dalam mengajukan gagasan dalam menyelesaikan masalah dengan menerapkan metode ilmiah konsep energi dan usaha.</v>
      </c>
      <c r="Q41" s="39" t="s">
        <v>9</v>
      </c>
      <c r="R41" s="39" t="s">
        <v>9</v>
      </c>
      <c r="S41" s="18"/>
      <c r="T41" s="1">
        <v>87</v>
      </c>
      <c r="U41" s="1">
        <v>89</v>
      </c>
      <c r="V41" s="1">
        <v>88</v>
      </c>
      <c r="W41" s="44">
        <v>70</v>
      </c>
      <c r="X41" s="43">
        <v>70</v>
      </c>
      <c r="Y41" s="1"/>
      <c r="Z41" s="1"/>
      <c r="AA41" s="1"/>
      <c r="AB41" s="1"/>
      <c r="AC41" s="1"/>
      <c r="AD41" s="1"/>
      <c r="AE41" s="18"/>
      <c r="AF41" s="41">
        <v>88</v>
      </c>
      <c r="AG41" s="41">
        <v>90</v>
      </c>
      <c r="AH41" s="1">
        <v>88</v>
      </c>
      <c r="AI41" s="1">
        <v>61</v>
      </c>
      <c r="AJ41" s="1">
        <v>63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143322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tentang hubungan antara gaya,massa dan gerak, gerak planet berdasar Hukum Newton,dan  Usaha Energi.</v>
      </c>
      <c r="K42" s="28">
        <f t="shared" si="5"/>
        <v>85.8</v>
      </c>
      <c r="L42" s="28" t="str">
        <f t="shared" si="6"/>
        <v>A</v>
      </c>
      <c r="M42" s="28">
        <f t="shared" si="7"/>
        <v>85.8</v>
      </c>
      <c r="N42" s="28" t="str">
        <f t="shared" si="8"/>
        <v>A</v>
      </c>
      <c r="O42" s="36">
        <v>1</v>
      </c>
      <c r="P42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2" s="39" t="s">
        <v>9</v>
      </c>
      <c r="R42" s="39" t="s">
        <v>9</v>
      </c>
      <c r="S42" s="18"/>
      <c r="T42" s="1">
        <v>86</v>
      </c>
      <c r="U42" s="1">
        <v>88</v>
      </c>
      <c r="V42" s="1">
        <v>87</v>
      </c>
      <c r="W42" s="44">
        <v>78</v>
      </c>
      <c r="X42" s="43">
        <v>86.666666666666671</v>
      </c>
      <c r="Y42" s="1"/>
      <c r="Z42" s="1"/>
      <c r="AA42" s="1"/>
      <c r="AB42" s="1"/>
      <c r="AC42" s="1"/>
      <c r="AD42" s="1"/>
      <c r="AE42" s="18"/>
      <c r="AF42" s="41">
        <v>87</v>
      </c>
      <c r="AG42" s="41">
        <v>90</v>
      </c>
      <c r="AH42" s="1">
        <v>87</v>
      </c>
      <c r="AI42" s="1">
        <v>78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143338</v>
      </c>
      <c r="C43" s="19" t="s">
        <v>98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menganalisis tentang hubungan antara gaya,massa dan gerak, Usaha - Energi, momentum dan hubungna antara gaya dengan getaran.</v>
      </c>
      <c r="K43" s="28">
        <f t="shared" si="5"/>
        <v>75.400000000000006</v>
      </c>
      <c r="L43" s="28" t="str">
        <f t="shared" si="6"/>
        <v>B</v>
      </c>
      <c r="M43" s="28">
        <f t="shared" si="7"/>
        <v>75.400000000000006</v>
      </c>
      <c r="N43" s="28" t="str">
        <f t="shared" si="8"/>
        <v>B</v>
      </c>
      <c r="O43" s="36">
        <v>2</v>
      </c>
      <c r="P43" s="28" t="str">
        <f t="shared" si="9"/>
        <v>Terampil dalam melakukan percobaan momentum- impuls dan getaran harmonis, juga dalam mengajukan gagasan dalam menyelesaikan masalah dengan menerapkan metode ilmiah konsep energi dan usaha.</v>
      </c>
      <c r="Q43" s="39" t="s">
        <v>9</v>
      </c>
      <c r="R43" s="39" t="s">
        <v>9</v>
      </c>
      <c r="S43" s="18"/>
      <c r="T43" s="1">
        <v>75</v>
      </c>
      <c r="U43" s="1">
        <v>76</v>
      </c>
      <c r="V43" s="1">
        <v>76</v>
      </c>
      <c r="W43" s="44">
        <v>75</v>
      </c>
      <c r="X43" s="43">
        <v>75</v>
      </c>
      <c r="Y43" s="1"/>
      <c r="Z43" s="1"/>
      <c r="AA43" s="1"/>
      <c r="AB43" s="1"/>
      <c r="AC43" s="1"/>
      <c r="AD43" s="1"/>
      <c r="AE43" s="18"/>
      <c r="AF43" s="41">
        <v>75</v>
      </c>
      <c r="AG43" s="41">
        <v>76</v>
      </c>
      <c r="AH43" s="1">
        <v>76</v>
      </c>
      <c r="AI43" s="1">
        <v>75</v>
      </c>
      <c r="AJ43" s="1">
        <v>75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143354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tentang hubungan antara gaya,massa dan gerak, gerak planet berdasar Hukum Newton,dan  Usaha Energi.</v>
      </c>
      <c r="K44" s="28">
        <f t="shared" si="5"/>
        <v>85.6</v>
      </c>
      <c r="L44" s="28" t="str">
        <f t="shared" si="6"/>
        <v>A</v>
      </c>
      <c r="M44" s="28">
        <f t="shared" si="7"/>
        <v>85.6</v>
      </c>
      <c r="N44" s="28" t="str">
        <f t="shared" si="8"/>
        <v>A</v>
      </c>
      <c r="O44" s="36">
        <v>1</v>
      </c>
      <c r="P44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4" s="39" t="s">
        <v>9</v>
      </c>
      <c r="R44" s="39" t="s">
        <v>9</v>
      </c>
      <c r="S44" s="18"/>
      <c r="T44" s="1">
        <v>88</v>
      </c>
      <c r="U44" s="1">
        <v>80</v>
      </c>
      <c r="V44" s="1">
        <v>84</v>
      </c>
      <c r="W44" s="44">
        <v>83</v>
      </c>
      <c r="X44" s="43">
        <v>93.333333333333329</v>
      </c>
      <c r="Y44" s="1"/>
      <c r="Z44" s="1"/>
      <c r="AA44" s="1"/>
      <c r="AB44" s="1"/>
      <c r="AC44" s="1"/>
      <c r="AD44" s="1"/>
      <c r="AE44" s="18"/>
      <c r="AF44" s="41">
        <v>88</v>
      </c>
      <c r="AG44" s="41">
        <v>80</v>
      </c>
      <c r="AH44" s="1">
        <v>84</v>
      </c>
      <c r="AI44" s="1">
        <v>83</v>
      </c>
      <c r="AJ44" s="1">
        <v>93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143370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tentang hubungan antara gaya,massa dan gerak, gerak planet berdasar Hukum Newton,dan  Usaha Energi.</v>
      </c>
      <c r="K45" s="28">
        <f t="shared" si="5"/>
        <v>86.4</v>
      </c>
      <c r="L45" s="28" t="str">
        <f t="shared" si="6"/>
        <v>A</v>
      </c>
      <c r="M45" s="28">
        <f t="shared" si="7"/>
        <v>86.4</v>
      </c>
      <c r="N45" s="28" t="str">
        <f t="shared" si="8"/>
        <v>A</v>
      </c>
      <c r="O45" s="36">
        <v>1</v>
      </c>
      <c r="P45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5" s="39" t="s">
        <v>8</v>
      </c>
      <c r="R45" s="39" t="s">
        <v>8</v>
      </c>
      <c r="S45" s="18"/>
      <c r="T45" s="1">
        <v>85</v>
      </c>
      <c r="U45" s="1">
        <v>82</v>
      </c>
      <c r="V45" s="1">
        <v>84</v>
      </c>
      <c r="W45" s="44">
        <v>85.5</v>
      </c>
      <c r="X45" s="43">
        <v>96.666666666666671</v>
      </c>
      <c r="Y45" s="1"/>
      <c r="Z45" s="1"/>
      <c r="AA45" s="1"/>
      <c r="AB45" s="1"/>
      <c r="AC45" s="1"/>
      <c r="AD45" s="1"/>
      <c r="AE45" s="18"/>
      <c r="AF45" s="41">
        <v>85</v>
      </c>
      <c r="AG45" s="41">
        <v>80</v>
      </c>
      <c r="AH45" s="1">
        <v>84</v>
      </c>
      <c r="AI45" s="1">
        <v>86</v>
      </c>
      <c r="AJ45" s="1">
        <v>97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143386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menganalisis tentang hubungan antara gaya,massa dan gerak, Usaha - Energi, momentum dan hubungna antara gaya dengan getaran.</v>
      </c>
      <c r="K46" s="28">
        <f t="shared" si="5"/>
        <v>81.8</v>
      </c>
      <c r="L46" s="28" t="str">
        <f t="shared" si="6"/>
        <v>B</v>
      </c>
      <c r="M46" s="28">
        <f t="shared" si="7"/>
        <v>81.8</v>
      </c>
      <c r="N46" s="28" t="str">
        <f t="shared" si="8"/>
        <v>B</v>
      </c>
      <c r="O46" s="36">
        <v>2</v>
      </c>
      <c r="P46" s="28" t="str">
        <f t="shared" si="9"/>
        <v>Terampil dalam melakukan percobaan momentum- impuls dan getaran harmonis, juga dalam mengajukan gagasan dalam menyelesaikan masalah dengan menerapkan metode ilmiah konsep energi dan usaha.</v>
      </c>
      <c r="Q46" s="39" t="s">
        <v>8</v>
      </c>
      <c r="R46" s="39" t="s">
        <v>8</v>
      </c>
      <c r="S46" s="18"/>
      <c r="T46" s="1">
        <v>77</v>
      </c>
      <c r="U46" s="1">
        <v>78</v>
      </c>
      <c r="V46" s="1">
        <v>78</v>
      </c>
      <c r="W46" s="44">
        <v>83</v>
      </c>
      <c r="X46" s="43">
        <v>93.333333333333329</v>
      </c>
      <c r="Y46" s="1"/>
      <c r="Z46" s="1"/>
      <c r="AA46" s="1"/>
      <c r="AB46" s="1"/>
      <c r="AC46" s="1"/>
      <c r="AD46" s="1"/>
      <c r="AE46" s="18"/>
      <c r="AF46" s="41">
        <v>77</v>
      </c>
      <c r="AG46" s="41">
        <v>78</v>
      </c>
      <c r="AH46" s="1">
        <v>78</v>
      </c>
      <c r="AI46" s="1">
        <v>83</v>
      </c>
      <c r="AJ46" s="1">
        <v>93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14" yWindow="27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12.57031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42578125" customWidth="1"/>
    <col min="12" max="12" width="7.7109375" customWidth="1"/>
    <col min="13" max="13" width="4.1406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143402</v>
      </c>
      <c r="C11" s="19" t="s">
        <v>116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hubungan antara gaya,massa dan gerak, Usaha - Energi, momentum dan hubungna antara gaya dengan getaran.</v>
      </c>
      <c r="K11" s="28">
        <f t="shared" ref="K11:K50" si="5">IF((COUNTA(AF11:AO11)&gt;0),AVERAGE(AF11:AO11),"")</f>
        <v>77.400000000000006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77.400000000000006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melakukan percobaan momentum- impuls dan getaran harmonis, juga dalam mengajukan gagasan dalam menyelesaikan masalah dengan menerapkan metode ilmiah konsep energi dan usaha.</v>
      </c>
      <c r="Q11" s="39" t="s">
        <v>9</v>
      </c>
      <c r="R11" s="39" t="s">
        <v>9</v>
      </c>
      <c r="S11" s="18"/>
      <c r="T11" s="1">
        <v>80</v>
      </c>
      <c r="U11" s="1">
        <v>87</v>
      </c>
      <c r="V11" s="1">
        <v>84</v>
      </c>
      <c r="W11" s="1">
        <v>65</v>
      </c>
      <c r="X11" s="1">
        <v>60</v>
      </c>
      <c r="Y11" s="1"/>
      <c r="Z11" s="1"/>
      <c r="AA11" s="1"/>
      <c r="AB11" s="1"/>
      <c r="AC11" s="1"/>
      <c r="AD11" s="1"/>
      <c r="AE11" s="18"/>
      <c r="AF11" s="42">
        <v>77</v>
      </c>
      <c r="AG11" s="42">
        <v>86</v>
      </c>
      <c r="AH11" s="1">
        <v>84</v>
      </c>
      <c r="AI11" s="1">
        <v>70</v>
      </c>
      <c r="AJ11" s="1">
        <v>70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143418</v>
      </c>
      <c r="C12" s="19" t="s">
        <v>117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2</v>
      </c>
      <c r="J12" s="28" t="str">
        <f t="shared" si="4"/>
        <v>Memiliki kemampuan menganalisis tentang hubungan antara gaya,massa dan gerak, Usaha - Energi, momentum dan hubungna antara gaya dengan getaran.</v>
      </c>
      <c r="K12" s="28">
        <f t="shared" si="5"/>
        <v>70</v>
      </c>
      <c r="L12" s="28" t="str">
        <f t="shared" si="6"/>
        <v>C</v>
      </c>
      <c r="M12" s="28">
        <f t="shared" si="7"/>
        <v>70</v>
      </c>
      <c r="N12" s="28" t="str">
        <f t="shared" si="8"/>
        <v>C</v>
      </c>
      <c r="O12" s="36">
        <v>2</v>
      </c>
      <c r="P12" s="28" t="str">
        <f t="shared" si="9"/>
        <v>Terampil dalam melakukan percobaan momentum- impuls dan getaran harmonis, juga dalam mengajukan gagasan dalam menyelesaikan masalah dengan menerapkan metode ilmiah konsep energi dan usaha.</v>
      </c>
      <c r="Q12" s="39" t="s">
        <v>9</v>
      </c>
      <c r="R12" s="39" t="s">
        <v>9</v>
      </c>
      <c r="S12" s="18"/>
      <c r="T12" s="1">
        <v>70</v>
      </c>
      <c r="U12" s="1">
        <v>70</v>
      </c>
      <c r="V12" s="1">
        <v>70</v>
      </c>
      <c r="W12" s="1">
        <v>73</v>
      </c>
      <c r="X12" s="1">
        <v>73</v>
      </c>
      <c r="Y12" s="1"/>
      <c r="Z12" s="1"/>
      <c r="AA12" s="1"/>
      <c r="AB12" s="1"/>
      <c r="AC12" s="1"/>
      <c r="AD12" s="1"/>
      <c r="AE12" s="18"/>
      <c r="AF12" s="42">
        <v>70</v>
      </c>
      <c r="AG12" s="42">
        <v>70</v>
      </c>
      <c r="AH12" s="1">
        <v>70</v>
      </c>
      <c r="AI12" s="1">
        <v>70</v>
      </c>
      <c r="AJ12" s="1">
        <v>70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143434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tentang hubungan antara gaya,massa dan gerak, gerak planet berdasar Hukum Newton,dan  Usaha Energi.</v>
      </c>
      <c r="K13" s="28">
        <f t="shared" si="5"/>
        <v>78.599999999999994</v>
      </c>
      <c r="L13" s="28" t="str">
        <f t="shared" si="6"/>
        <v>B</v>
      </c>
      <c r="M13" s="28">
        <f t="shared" si="7"/>
        <v>78.599999999999994</v>
      </c>
      <c r="N13" s="28" t="str">
        <f t="shared" si="8"/>
        <v>B</v>
      </c>
      <c r="O13" s="36">
        <v>2</v>
      </c>
      <c r="P13" s="28" t="str">
        <f t="shared" si="9"/>
        <v>Terampil dalam melakukan percobaan momentum- impuls dan getaran harmonis, juga dalam mengajukan gagasan dalam menyelesaikan masalah dengan menerapkan metode ilmiah konsep energi dan usaha.</v>
      </c>
      <c r="Q13" s="39" t="s">
        <v>8</v>
      </c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82</v>
      </c>
      <c r="X13" s="1">
        <v>82</v>
      </c>
      <c r="Y13" s="1"/>
      <c r="Z13" s="1"/>
      <c r="AA13" s="1"/>
      <c r="AB13" s="1"/>
      <c r="AC13" s="1"/>
      <c r="AD13" s="1"/>
      <c r="AE13" s="18"/>
      <c r="AF13" s="42">
        <v>90</v>
      </c>
      <c r="AG13" s="42">
        <v>85</v>
      </c>
      <c r="AH13" s="1">
        <v>88</v>
      </c>
      <c r="AI13" s="1">
        <v>63</v>
      </c>
      <c r="AJ13" s="1">
        <v>67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189</v>
      </c>
      <c r="FI13" s="49" t="s">
        <v>191</v>
      </c>
      <c r="FJ13" s="46">
        <v>58221</v>
      </c>
      <c r="FK13" s="46">
        <v>58231</v>
      </c>
    </row>
    <row r="14" spans="1:167" x14ac:dyDescent="0.25">
      <c r="A14" s="19">
        <v>4</v>
      </c>
      <c r="B14" s="19">
        <v>143450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tentang hubungan antara gaya,massa dan gerak, gerak planet berdasar Hukum Newton,dan  Usaha Energi.</v>
      </c>
      <c r="K14" s="28">
        <f t="shared" si="5"/>
        <v>83.6</v>
      </c>
      <c r="L14" s="28" t="str">
        <f t="shared" si="6"/>
        <v>B</v>
      </c>
      <c r="M14" s="28">
        <f t="shared" si="7"/>
        <v>83.6</v>
      </c>
      <c r="N14" s="28" t="str">
        <f t="shared" si="8"/>
        <v>B</v>
      </c>
      <c r="O14" s="36">
        <v>2</v>
      </c>
      <c r="P14" s="28" t="str">
        <f t="shared" si="9"/>
        <v>Terampil dalam melakukan percobaan momentum- impuls dan getaran harmonis, juga dalam mengajukan gagasan dalam menyelesaikan masalah dengan menerapkan metode ilmiah konsep energi dan usaha.</v>
      </c>
      <c r="Q14" s="39" t="s">
        <v>8</v>
      </c>
      <c r="R14" s="39" t="s">
        <v>8</v>
      </c>
      <c r="S14" s="18"/>
      <c r="T14" s="1">
        <v>84</v>
      </c>
      <c r="U14" s="1">
        <v>84</v>
      </c>
      <c r="V14" s="1">
        <v>84</v>
      </c>
      <c r="W14" s="1">
        <v>83</v>
      </c>
      <c r="X14" s="1">
        <v>93</v>
      </c>
      <c r="Y14" s="1"/>
      <c r="Z14" s="1"/>
      <c r="AA14" s="1"/>
      <c r="AB14" s="1"/>
      <c r="AC14" s="1"/>
      <c r="AD14" s="1"/>
      <c r="AE14" s="18"/>
      <c r="AF14" s="42">
        <v>79</v>
      </c>
      <c r="AG14" s="42">
        <v>79</v>
      </c>
      <c r="AH14" s="1">
        <v>84</v>
      </c>
      <c r="AI14" s="1">
        <v>83</v>
      </c>
      <c r="AJ14" s="1">
        <v>93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149034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tentang hubungan antara gaya,massa dan gerak, gerak planet berdasar Hukum Newton,dan  Usaha Energi.</v>
      </c>
      <c r="K15" s="28">
        <f t="shared" si="5"/>
        <v>86.8</v>
      </c>
      <c r="L15" s="28" t="str">
        <f t="shared" si="6"/>
        <v>A</v>
      </c>
      <c r="M15" s="28">
        <f t="shared" si="7"/>
        <v>86.8</v>
      </c>
      <c r="N15" s="28" t="str">
        <f t="shared" si="8"/>
        <v>A</v>
      </c>
      <c r="O15" s="36">
        <v>1</v>
      </c>
      <c r="P15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5" s="39" t="s">
        <v>8</v>
      </c>
      <c r="R15" s="39" t="s">
        <v>8</v>
      </c>
      <c r="S15" s="18"/>
      <c r="T15" s="1">
        <v>87</v>
      </c>
      <c r="U15" s="1">
        <v>86</v>
      </c>
      <c r="V15" s="1">
        <v>87</v>
      </c>
      <c r="W15" s="1">
        <v>83</v>
      </c>
      <c r="X15" s="1">
        <v>85</v>
      </c>
      <c r="Y15" s="1"/>
      <c r="Z15" s="1"/>
      <c r="AA15" s="1"/>
      <c r="AB15" s="1"/>
      <c r="AC15" s="1"/>
      <c r="AD15" s="1"/>
      <c r="AE15" s="18"/>
      <c r="AF15" s="42">
        <v>86</v>
      </c>
      <c r="AG15" s="42">
        <v>85</v>
      </c>
      <c r="AH15" s="1">
        <v>87</v>
      </c>
      <c r="AI15" s="1">
        <v>83</v>
      </c>
      <c r="AJ15" s="1">
        <v>93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9" t="s">
        <v>190</v>
      </c>
      <c r="FI15" s="49" t="s">
        <v>192</v>
      </c>
      <c r="FJ15" s="46">
        <v>58222</v>
      </c>
      <c r="FK15" s="46">
        <v>58232</v>
      </c>
    </row>
    <row r="16" spans="1:167" x14ac:dyDescent="0.25">
      <c r="A16" s="19">
        <v>6</v>
      </c>
      <c r="B16" s="19">
        <v>143466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tentang hubungan antara gaya,massa dan gerak, Usaha - Energi, momentum dan hubungna antara gaya dengan getaran.</v>
      </c>
      <c r="K16" s="28">
        <f t="shared" si="5"/>
        <v>78.599999999999994</v>
      </c>
      <c r="L16" s="28" t="str">
        <f t="shared" si="6"/>
        <v>B</v>
      </c>
      <c r="M16" s="28">
        <f t="shared" si="7"/>
        <v>78.599999999999994</v>
      </c>
      <c r="N16" s="28" t="str">
        <f t="shared" si="8"/>
        <v>B</v>
      </c>
      <c r="O16" s="36">
        <v>2</v>
      </c>
      <c r="P16" s="28" t="str">
        <f t="shared" si="9"/>
        <v>Terampil dalam melakukan percobaan momentum- impuls dan getaran harmonis, juga dalam mengajukan gagasan dalam menyelesaikan masalah dengan menerapkan metode ilmiah konsep energi dan usaha.</v>
      </c>
      <c r="Q16" s="39" t="s">
        <v>8</v>
      </c>
      <c r="R16" s="39" t="s">
        <v>8</v>
      </c>
      <c r="S16" s="18"/>
      <c r="T16" s="1">
        <v>79</v>
      </c>
      <c r="U16" s="1">
        <v>92</v>
      </c>
      <c r="V16" s="1">
        <v>86</v>
      </c>
      <c r="W16" s="1">
        <v>65</v>
      </c>
      <c r="X16" s="1">
        <v>57</v>
      </c>
      <c r="Y16" s="1"/>
      <c r="Z16" s="1"/>
      <c r="AA16" s="1"/>
      <c r="AB16" s="1"/>
      <c r="AC16" s="1"/>
      <c r="AD16" s="1"/>
      <c r="AE16" s="18"/>
      <c r="AF16" s="42">
        <v>73</v>
      </c>
      <c r="AG16" s="42">
        <v>94</v>
      </c>
      <c r="AH16" s="1">
        <v>86</v>
      </c>
      <c r="AI16" s="1">
        <v>70</v>
      </c>
      <c r="AJ16" s="1">
        <v>70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143482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tentang hubungan antara gaya,massa dan gerak, Usaha - Energi, momentum dan hubungna antara gaya dengan getaran.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Terampil dalam melakukan percobaan momentum- impuls dan getaran harmonis, juga dalam mengajukan gagasan dalam menyelesaikan masalah dengan menerapkan metode ilmiah konsep energi dan usaha.</v>
      </c>
      <c r="Q17" s="39" t="s">
        <v>9</v>
      </c>
      <c r="R17" s="39" t="s">
        <v>9</v>
      </c>
      <c r="S17" s="18"/>
      <c r="T17" s="1">
        <v>86</v>
      </c>
      <c r="U17" s="1">
        <v>83</v>
      </c>
      <c r="V17" s="1">
        <v>85</v>
      </c>
      <c r="W17" s="1">
        <v>78</v>
      </c>
      <c r="X17" s="1">
        <v>87</v>
      </c>
      <c r="Y17" s="1"/>
      <c r="Z17" s="1"/>
      <c r="AA17" s="1"/>
      <c r="AB17" s="1"/>
      <c r="AC17" s="1"/>
      <c r="AD17" s="1"/>
      <c r="AE17" s="18"/>
      <c r="AF17" s="42">
        <v>85</v>
      </c>
      <c r="AG17" s="42">
        <v>80</v>
      </c>
      <c r="AH17" s="1">
        <v>85</v>
      </c>
      <c r="AI17" s="1">
        <v>78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58223</v>
      </c>
      <c r="FK17" s="46">
        <v>58233</v>
      </c>
    </row>
    <row r="18" spans="1:167" x14ac:dyDescent="0.25">
      <c r="A18" s="19">
        <v>8</v>
      </c>
      <c r="B18" s="19">
        <v>143498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tentang hubungan antara gaya,massa dan gerak, gerak planet berdasar Hukum Newton,dan  Usaha Energi.</v>
      </c>
      <c r="K18" s="28">
        <f t="shared" si="5"/>
        <v>84.4</v>
      </c>
      <c r="L18" s="28" t="str">
        <f t="shared" si="6"/>
        <v>A</v>
      </c>
      <c r="M18" s="28">
        <f t="shared" si="7"/>
        <v>84.4</v>
      </c>
      <c r="N18" s="28" t="str">
        <f t="shared" si="8"/>
        <v>A</v>
      </c>
      <c r="O18" s="36">
        <v>2</v>
      </c>
      <c r="P18" s="28" t="str">
        <f t="shared" si="9"/>
        <v>Terampil dalam melakukan percobaan momentum- impuls dan getaran harmonis, juga dalam mengajukan gagasan dalam menyelesaikan masalah dengan menerapkan metode ilmiah konsep energi dan usaha.</v>
      </c>
      <c r="Q18" s="39" t="s">
        <v>9</v>
      </c>
      <c r="R18" s="39" t="s">
        <v>9</v>
      </c>
      <c r="S18" s="18"/>
      <c r="T18" s="1">
        <v>88</v>
      </c>
      <c r="U18" s="1">
        <v>82</v>
      </c>
      <c r="V18" s="1">
        <v>85</v>
      </c>
      <c r="W18" s="1">
        <v>81</v>
      </c>
      <c r="X18" s="1">
        <v>90</v>
      </c>
      <c r="Y18" s="1"/>
      <c r="Z18" s="1"/>
      <c r="AA18" s="1"/>
      <c r="AB18" s="1"/>
      <c r="AC18" s="1"/>
      <c r="AD18" s="1"/>
      <c r="AE18" s="18"/>
      <c r="AF18" s="42">
        <v>88</v>
      </c>
      <c r="AG18" s="42">
        <v>78</v>
      </c>
      <c r="AH18" s="1">
        <v>85</v>
      </c>
      <c r="AI18" s="1">
        <v>81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149728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tentang hubungan antara gaya,massa dan gerak, gerak planet berdasar Hukum Newton,dan  Usaha Energi.</v>
      </c>
      <c r="K19" s="28">
        <f t="shared" si="5"/>
        <v>85.4</v>
      </c>
      <c r="L19" s="28" t="str">
        <f t="shared" si="6"/>
        <v>A</v>
      </c>
      <c r="M19" s="28">
        <f t="shared" si="7"/>
        <v>85.4</v>
      </c>
      <c r="N19" s="28" t="str">
        <f t="shared" si="8"/>
        <v>A</v>
      </c>
      <c r="O19" s="36">
        <v>1</v>
      </c>
      <c r="P19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9" s="45" t="s">
        <v>9</v>
      </c>
      <c r="R19" s="45" t="s">
        <v>9</v>
      </c>
      <c r="S19" s="18"/>
      <c r="T19" s="1">
        <v>80</v>
      </c>
      <c r="U19" s="1">
        <v>92</v>
      </c>
      <c r="V19" s="1">
        <v>86</v>
      </c>
      <c r="W19" s="1">
        <v>81</v>
      </c>
      <c r="X19" s="1">
        <v>90</v>
      </c>
      <c r="Y19" s="1"/>
      <c r="Z19" s="1"/>
      <c r="AA19" s="1"/>
      <c r="AB19" s="1"/>
      <c r="AC19" s="1"/>
      <c r="AD19" s="1"/>
      <c r="AE19" s="18"/>
      <c r="AF19" s="42">
        <v>76</v>
      </c>
      <c r="AG19" s="42">
        <v>94</v>
      </c>
      <c r="AH19" s="1">
        <v>86</v>
      </c>
      <c r="AI19" s="1">
        <v>81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58224</v>
      </c>
      <c r="FK19" s="46">
        <v>58234</v>
      </c>
    </row>
    <row r="20" spans="1:167" x14ac:dyDescent="0.25">
      <c r="A20" s="19">
        <v>10</v>
      </c>
      <c r="B20" s="19">
        <v>143514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tentang hubungan antara gaya,massa dan gerak, Usaha - Energi, momentum dan hubungna antara gaya dengan getaran.</v>
      </c>
      <c r="K20" s="28">
        <f t="shared" si="5"/>
        <v>81.599999999999994</v>
      </c>
      <c r="L20" s="28" t="str">
        <f t="shared" si="6"/>
        <v>B</v>
      </c>
      <c r="M20" s="28">
        <f t="shared" si="7"/>
        <v>81.599999999999994</v>
      </c>
      <c r="N20" s="28" t="str">
        <f t="shared" si="8"/>
        <v>B</v>
      </c>
      <c r="O20" s="36">
        <v>2</v>
      </c>
      <c r="P20" s="28" t="str">
        <f t="shared" si="9"/>
        <v>Terampil dalam melakukan percobaan momentum- impuls dan getaran harmonis, juga dalam mengajukan gagasan dalam menyelesaikan masalah dengan menerapkan metode ilmiah konsep energi dan usaha.</v>
      </c>
      <c r="Q20" s="39" t="s">
        <v>9</v>
      </c>
      <c r="R20" s="39" t="s">
        <v>9</v>
      </c>
      <c r="S20" s="18"/>
      <c r="T20" s="1">
        <v>90</v>
      </c>
      <c r="U20" s="1">
        <v>85</v>
      </c>
      <c r="V20" s="1">
        <v>87</v>
      </c>
      <c r="W20" s="1">
        <v>78</v>
      </c>
      <c r="X20" s="1">
        <v>78</v>
      </c>
      <c r="Y20" s="1"/>
      <c r="Z20" s="1"/>
      <c r="AA20" s="1"/>
      <c r="AB20" s="1"/>
      <c r="AC20" s="1"/>
      <c r="AD20" s="1"/>
      <c r="AE20" s="18"/>
      <c r="AF20" s="42">
        <v>91</v>
      </c>
      <c r="AG20" s="42">
        <v>80</v>
      </c>
      <c r="AH20" s="1">
        <v>87</v>
      </c>
      <c r="AI20" s="1">
        <v>75</v>
      </c>
      <c r="AJ20" s="1">
        <v>75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143530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tentang hubungan antara gaya,massa dan gerak, gerak planet berdasar Hukum Newton,dan  Usaha Energi.</v>
      </c>
      <c r="K21" s="28">
        <f t="shared" si="5"/>
        <v>87.8</v>
      </c>
      <c r="L21" s="28" t="str">
        <f t="shared" si="6"/>
        <v>A</v>
      </c>
      <c r="M21" s="28">
        <f t="shared" si="7"/>
        <v>87.8</v>
      </c>
      <c r="N21" s="28" t="str">
        <f t="shared" si="8"/>
        <v>A</v>
      </c>
      <c r="O21" s="36">
        <v>1</v>
      </c>
      <c r="P21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21" s="39" t="s">
        <v>9</v>
      </c>
      <c r="R21" s="39" t="s">
        <v>9</v>
      </c>
      <c r="S21" s="18"/>
      <c r="T21" s="1">
        <v>87</v>
      </c>
      <c r="U21" s="1">
        <v>88</v>
      </c>
      <c r="V21" s="1">
        <v>88</v>
      </c>
      <c r="W21" s="1">
        <v>83</v>
      </c>
      <c r="X21" s="1">
        <v>90</v>
      </c>
      <c r="Y21" s="1"/>
      <c r="Z21" s="1"/>
      <c r="AA21" s="1"/>
      <c r="AB21" s="1"/>
      <c r="AC21" s="1"/>
      <c r="AD21" s="1"/>
      <c r="AE21" s="18"/>
      <c r="AF21" s="42">
        <v>87</v>
      </c>
      <c r="AG21" s="42">
        <v>88</v>
      </c>
      <c r="AH21" s="1">
        <v>88</v>
      </c>
      <c r="AI21" s="1">
        <v>83</v>
      </c>
      <c r="AJ21" s="1">
        <v>93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58225</v>
      </c>
      <c r="FK21" s="46">
        <v>58235</v>
      </c>
    </row>
    <row r="22" spans="1:167" x14ac:dyDescent="0.25">
      <c r="A22" s="19">
        <v>12</v>
      </c>
      <c r="B22" s="19">
        <v>143546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tentang hubungan antara gaya,massa dan gerak, Usaha - Energi, momentum dan hubungna antara gaya dengan getaran.</v>
      </c>
      <c r="K22" s="28">
        <f t="shared" si="5"/>
        <v>78.599999999999994</v>
      </c>
      <c r="L22" s="28" t="str">
        <f t="shared" si="6"/>
        <v>B</v>
      </c>
      <c r="M22" s="28">
        <f t="shared" si="7"/>
        <v>78.599999999999994</v>
      </c>
      <c r="N22" s="28" t="str">
        <f t="shared" si="8"/>
        <v>B</v>
      </c>
      <c r="O22" s="36">
        <v>2</v>
      </c>
      <c r="P22" s="28" t="str">
        <f t="shared" si="9"/>
        <v>Terampil dalam melakukan percobaan momentum- impuls dan getaran harmonis, juga dalam mengajukan gagasan dalam menyelesaikan masalah dengan menerapkan metode ilmiah konsep energi dan usaha.</v>
      </c>
      <c r="Q22" s="39" t="s">
        <v>9</v>
      </c>
      <c r="R22" s="39" t="s">
        <v>9</v>
      </c>
      <c r="S22" s="18"/>
      <c r="T22" s="1">
        <v>81</v>
      </c>
      <c r="U22" s="1">
        <v>85</v>
      </c>
      <c r="V22" s="1">
        <v>83</v>
      </c>
      <c r="W22" s="1">
        <v>77</v>
      </c>
      <c r="X22" s="1">
        <v>73</v>
      </c>
      <c r="Y22" s="1"/>
      <c r="Z22" s="1"/>
      <c r="AA22" s="1"/>
      <c r="AB22" s="1"/>
      <c r="AC22" s="1"/>
      <c r="AD22" s="1"/>
      <c r="AE22" s="18"/>
      <c r="AF22" s="42">
        <v>77</v>
      </c>
      <c r="AG22" s="42">
        <v>83</v>
      </c>
      <c r="AH22" s="1">
        <v>83</v>
      </c>
      <c r="AI22" s="1">
        <v>75</v>
      </c>
      <c r="AJ22" s="1">
        <v>75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143562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tentang hubungan antara gaya,massa dan gerak, Usaha - Energi, momentum dan hubungna antara gaya dengan getaran.</v>
      </c>
      <c r="K23" s="28">
        <f t="shared" si="5"/>
        <v>82.6</v>
      </c>
      <c r="L23" s="28" t="str">
        <f t="shared" si="6"/>
        <v>B</v>
      </c>
      <c r="M23" s="28">
        <f t="shared" si="7"/>
        <v>82.6</v>
      </c>
      <c r="N23" s="28" t="str">
        <f t="shared" si="8"/>
        <v>B</v>
      </c>
      <c r="O23" s="36">
        <v>2</v>
      </c>
      <c r="P23" s="28" t="str">
        <f t="shared" si="9"/>
        <v>Terampil dalam melakukan percobaan momentum- impuls dan getaran harmonis, juga dalam mengajukan gagasan dalam menyelesaikan masalah dengan menerapkan metode ilmiah konsep energi dan usaha.</v>
      </c>
      <c r="Q23" s="39" t="s">
        <v>9</v>
      </c>
      <c r="R23" s="39" t="s">
        <v>9</v>
      </c>
      <c r="S23" s="18"/>
      <c r="T23" s="1">
        <v>89</v>
      </c>
      <c r="U23" s="1">
        <v>82</v>
      </c>
      <c r="V23" s="1">
        <v>86</v>
      </c>
      <c r="W23" s="1">
        <v>76</v>
      </c>
      <c r="X23" s="1">
        <v>83</v>
      </c>
      <c r="Y23" s="1"/>
      <c r="Z23" s="1"/>
      <c r="AA23" s="1"/>
      <c r="AB23" s="1"/>
      <c r="AC23" s="1"/>
      <c r="AD23" s="1"/>
      <c r="AE23" s="18"/>
      <c r="AF23" s="42">
        <v>90</v>
      </c>
      <c r="AG23" s="42">
        <v>78</v>
      </c>
      <c r="AH23" s="1">
        <v>86</v>
      </c>
      <c r="AI23" s="1">
        <v>76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58226</v>
      </c>
      <c r="FK23" s="46">
        <v>58236</v>
      </c>
    </row>
    <row r="24" spans="1:167" x14ac:dyDescent="0.25">
      <c r="A24" s="19">
        <v>14</v>
      </c>
      <c r="B24" s="19">
        <v>143578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tentang hubungan antara gaya,massa dan gerak, Usaha - Energi, momentum dan hubungna antara gaya dengan getaran.</v>
      </c>
      <c r="K24" s="28">
        <f t="shared" si="5"/>
        <v>82.2</v>
      </c>
      <c r="L24" s="28" t="str">
        <f t="shared" si="6"/>
        <v>B</v>
      </c>
      <c r="M24" s="28">
        <f t="shared" si="7"/>
        <v>82.2</v>
      </c>
      <c r="N24" s="28" t="str">
        <f t="shared" si="8"/>
        <v>B</v>
      </c>
      <c r="O24" s="36">
        <v>2</v>
      </c>
      <c r="P24" s="28" t="str">
        <f t="shared" si="9"/>
        <v>Terampil dalam melakukan percobaan momentum- impuls dan getaran harmonis, juga dalam mengajukan gagasan dalam menyelesaikan masalah dengan menerapkan metode ilmiah konsep energi dan usaha.</v>
      </c>
      <c r="Q24" s="39" t="s">
        <v>9</v>
      </c>
      <c r="R24" s="39" t="s">
        <v>9</v>
      </c>
      <c r="S24" s="18"/>
      <c r="T24" s="1">
        <v>88</v>
      </c>
      <c r="U24" s="1">
        <v>79</v>
      </c>
      <c r="V24" s="1">
        <v>84</v>
      </c>
      <c r="W24" s="1">
        <v>78</v>
      </c>
      <c r="X24" s="1">
        <v>87</v>
      </c>
      <c r="Y24" s="1"/>
      <c r="Z24" s="1"/>
      <c r="AA24" s="1"/>
      <c r="AB24" s="1"/>
      <c r="AC24" s="1"/>
      <c r="AD24" s="1"/>
      <c r="AE24" s="18"/>
      <c r="AF24" s="42">
        <v>88</v>
      </c>
      <c r="AG24" s="42">
        <v>74</v>
      </c>
      <c r="AH24" s="1">
        <v>84</v>
      </c>
      <c r="AI24" s="1">
        <v>78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143594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tentang hubungan antara gaya,massa dan gerak, Usaha - Energi, momentum dan hubungna antara gaya dengan getaran.</v>
      </c>
      <c r="K25" s="28">
        <f t="shared" si="5"/>
        <v>80.599999999999994</v>
      </c>
      <c r="L25" s="28" t="str">
        <f t="shared" si="6"/>
        <v>B</v>
      </c>
      <c r="M25" s="28">
        <f t="shared" si="7"/>
        <v>80.599999999999994</v>
      </c>
      <c r="N25" s="28" t="str">
        <f t="shared" si="8"/>
        <v>B</v>
      </c>
      <c r="O25" s="36">
        <v>2</v>
      </c>
      <c r="P25" s="28" t="str">
        <f t="shared" si="9"/>
        <v>Terampil dalam melakukan percobaan momentum- impuls dan getaran harmonis, juga dalam mengajukan gagasan dalam menyelesaikan masalah dengan menerapkan metode ilmiah konsep energi dan usaha.</v>
      </c>
      <c r="Q25" s="39" t="s">
        <v>9</v>
      </c>
      <c r="R25" s="39" t="s">
        <v>9</v>
      </c>
      <c r="S25" s="18"/>
      <c r="T25" s="1">
        <v>91</v>
      </c>
      <c r="U25" s="1">
        <v>82</v>
      </c>
      <c r="V25" s="1">
        <v>85</v>
      </c>
      <c r="W25" s="1">
        <v>79</v>
      </c>
      <c r="X25" s="1">
        <v>75</v>
      </c>
      <c r="Y25" s="1"/>
      <c r="Z25" s="1"/>
      <c r="AA25" s="1"/>
      <c r="AB25" s="1"/>
      <c r="AC25" s="1"/>
      <c r="AD25" s="1"/>
      <c r="AE25" s="18"/>
      <c r="AF25" s="42">
        <v>93</v>
      </c>
      <c r="AG25" s="42">
        <v>75</v>
      </c>
      <c r="AH25" s="1">
        <v>85</v>
      </c>
      <c r="AI25" s="1">
        <v>75</v>
      </c>
      <c r="AJ25" s="1">
        <v>75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7">
        <v>7</v>
      </c>
      <c r="FH25" s="48"/>
      <c r="FI25" s="48"/>
      <c r="FJ25" s="46">
        <v>58227</v>
      </c>
      <c r="FK25" s="46">
        <v>58237</v>
      </c>
    </row>
    <row r="26" spans="1:167" x14ac:dyDescent="0.25">
      <c r="A26" s="19">
        <v>16</v>
      </c>
      <c r="B26" s="19">
        <v>143610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tentang hubungan antara gaya,massa dan gerak, Usaha - Energi, momentum dan hubungna antara gaya dengan getaran.</v>
      </c>
      <c r="K26" s="28">
        <f t="shared" si="5"/>
        <v>80.8</v>
      </c>
      <c r="L26" s="28" t="str">
        <f t="shared" si="6"/>
        <v>B</v>
      </c>
      <c r="M26" s="28">
        <f t="shared" si="7"/>
        <v>80.8</v>
      </c>
      <c r="N26" s="28" t="str">
        <f t="shared" si="8"/>
        <v>B</v>
      </c>
      <c r="O26" s="36">
        <v>2</v>
      </c>
      <c r="P26" s="28" t="str">
        <f t="shared" si="9"/>
        <v>Terampil dalam melakukan percobaan momentum- impuls dan getaran harmonis, juga dalam mengajukan gagasan dalam menyelesaikan masalah dengan menerapkan metode ilmiah konsep energi dan usaha.</v>
      </c>
      <c r="Q26" s="39" t="s">
        <v>9</v>
      </c>
      <c r="R26" s="39" t="s">
        <v>9</v>
      </c>
      <c r="S26" s="18"/>
      <c r="T26" s="1">
        <v>82</v>
      </c>
      <c r="U26" s="1">
        <v>79</v>
      </c>
      <c r="V26" s="1">
        <v>81</v>
      </c>
      <c r="W26" s="1">
        <v>78</v>
      </c>
      <c r="X26" s="1">
        <v>87</v>
      </c>
      <c r="Y26" s="1"/>
      <c r="Z26" s="1"/>
      <c r="AA26" s="1"/>
      <c r="AB26" s="1"/>
      <c r="AC26" s="1"/>
      <c r="AD26" s="1"/>
      <c r="AE26" s="18"/>
      <c r="AF26" s="42">
        <v>79</v>
      </c>
      <c r="AG26" s="42">
        <v>79</v>
      </c>
      <c r="AH26" s="1">
        <v>81</v>
      </c>
      <c r="AI26" s="1">
        <v>78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143626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tentang hubungan antara gaya,massa dan gerak, Usaha - Energi, momentum dan hubungna antara gaya dengan getaran.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Terampil dalam melakukan percobaan momentum- impuls dan getaran harmonis, juga dalam mengajukan gagasan dalam menyelesaikan masalah dengan menerapkan metode ilmiah konsep energi dan usaha.</v>
      </c>
      <c r="Q27" s="39" t="s">
        <v>8</v>
      </c>
      <c r="R27" s="39" t="s">
        <v>8</v>
      </c>
      <c r="S27" s="18"/>
      <c r="T27" s="1">
        <v>87</v>
      </c>
      <c r="U27" s="1">
        <v>80</v>
      </c>
      <c r="V27" s="1">
        <v>84</v>
      </c>
      <c r="W27" s="1">
        <v>76</v>
      </c>
      <c r="X27" s="1">
        <v>83</v>
      </c>
      <c r="Y27" s="1"/>
      <c r="Z27" s="1"/>
      <c r="AA27" s="1"/>
      <c r="AB27" s="1"/>
      <c r="AC27" s="1"/>
      <c r="AD27" s="1"/>
      <c r="AE27" s="18"/>
      <c r="AF27" s="42">
        <v>86</v>
      </c>
      <c r="AG27" s="42">
        <v>76</v>
      </c>
      <c r="AH27" s="1">
        <v>84</v>
      </c>
      <c r="AI27" s="1">
        <v>76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58228</v>
      </c>
      <c r="FK27" s="46">
        <v>58238</v>
      </c>
    </row>
    <row r="28" spans="1:167" x14ac:dyDescent="0.25">
      <c r="A28" s="19">
        <v>18</v>
      </c>
      <c r="B28" s="19">
        <v>143642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tentang hubungan antara gaya,massa dan gerak, Usaha - Energi, momentum dan hubungna antara gaya dengan getaran.</v>
      </c>
      <c r="K28" s="28">
        <f t="shared" si="5"/>
        <v>81.2</v>
      </c>
      <c r="L28" s="28" t="str">
        <f t="shared" si="6"/>
        <v>B</v>
      </c>
      <c r="M28" s="28">
        <f t="shared" si="7"/>
        <v>81.2</v>
      </c>
      <c r="N28" s="28" t="str">
        <f t="shared" si="8"/>
        <v>B</v>
      </c>
      <c r="O28" s="36">
        <v>2</v>
      </c>
      <c r="P28" s="28" t="str">
        <f t="shared" si="9"/>
        <v>Terampil dalam melakukan percobaan momentum- impuls dan getaran harmonis, juga dalam mengajukan gagasan dalam menyelesaikan masalah dengan menerapkan metode ilmiah konsep energi dan usaha.</v>
      </c>
      <c r="Q28" s="39" t="s">
        <v>8</v>
      </c>
      <c r="R28" s="39" t="s">
        <v>8</v>
      </c>
      <c r="S28" s="18"/>
      <c r="T28" s="1">
        <v>83</v>
      </c>
      <c r="U28" s="1">
        <v>79</v>
      </c>
      <c r="V28" s="1">
        <v>81</v>
      </c>
      <c r="W28" s="1">
        <v>78</v>
      </c>
      <c r="X28" s="1">
        <v>87</v>
      </c>
      <c r="Y28" s="1"/>
      <c r="Z28" s="1"/>
      <c r="AA28" s="1"/>
      <c r="AB28" s="1"/>
      <c r="AC28" s="1"/>
      <c r="AD28" s="1"/>
      <c r="AE28" s="18"/>
      <c r="AF28" s="42">
        <v>80</v>
      </c>
      <c r="AG28" s="42">
        <v>80</v>
      </c>
      <c r="AH28" s="1">
        <v>81</v>
      </c>
      <c r="AI28" s="1">
        <v>78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143658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tentang hubungan antara gaya,massa dan gerak, gerak planet berdasar Hukum Newton,dan  Usaha Energi.</v>
      </c>
      <c r="K29" s="28">
        <f t="shared" si="5"/>
        <v>85.4</v>
      </c>
      <c r="L29" s="28" t="str">
        <f t="shared" si="6"/>
        <v>A</v>
      </c>
      <c r="M29" s="28">
        <f t="shared" si="7"/>
        <v>85.4</v>
      </c>
      <c r="N29" s="28" t="str">
        <f t="shared" si="8"/>
        <v>A</v>
      </c>
      <c r="O29" s="36">
        <v>1</v>
      </c>
      <c r="P29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29" s="39" t="s">
        <v>9</v>
      </c>
      <c r="R29" s="39" t="s">
        <v>9</v>
      </c>
      <c r="S29" s="18"/>
      <c r="T29" s="1">
        <v>88</v>
      </c>
      <c r="U29" s="1">
        <v>77</v>
      </c>
      <c r="V29" s="1">
        <v>83</v>
      </c>
      <c r="W29" s="1">
        <v>86</v>
      </c>
      <c r="X29" s="1">
        <v>90</v>
      </c>
      <c r="Y29" s="1"/>
      <c r="Z29" s="1"/>
      <c r="AA29" s="1"/>
      <c r="AB29" s="1"/>
      <c r="AC29" s="1"/>
      <c r="AD29" s="1"/>
      <c r="AE29" s="18"/>
      <c r="AF29" s="42">
        <v>86</v>
      </c>
      <c r="AG29" s="42">
        <v>75</v>
      </c>
      <c r="AH29" s="1">
        <v>83</v>
      </c>
      <c r="AI29" s="1">
        <v>86</v>
      </c>
      <c r="AJ29" s="1">
        <v>97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58229</v>
      </c>
      <c r="FK29" s="46">
        <v>58239</v>
      </c>
    </row>
    <row r="30" spans="1:167" x14ac:dyDescent="0.25">
      <c r="A30" s="19">
        <v>20</v>
      </c>
      <c r="B30" s="19">
        <v>143674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tentang hubungan antara gaya,massa dan gerak, Usaha - Energi, momentum dan hubungna antara gaya dengan getaran.</v>
      </c>
      <c r="K30" s="28">
        <f t="shared" si="5"/>
        <v>80.599999999999994</v>
      </c>
      <c r="L30" s="28" t="str">
        <f t="shared" si="6"/>
        <v>B</v>
      </c>
      <c r="M30" s="28">
        <f t="shared" si="7"/>
        <v>80.599999999999994</v>
      </c>
      <c r="N30" s="28" t="str">
        <f t="shared" si="8"/>
        <v>B</v>
      </c>
      <c r="O30" s="36">
        <v>2</v>
      </c>
      <c r="P30" s="28" t="str">
        <f t="shared" si="9"/>
        <v>Terampil dalam melakukan percobaan momentum- impuls dan getaran harmonis, juga dalam mengajukan gagasan dalam menyelesaikan masalah dengan menerapkan metode ilmiah konsep energi dan usaha.</v>
      </c>
      <c r="Q30" s="39" t="s">
        <v>9</v>
      </c>
      <c r="R30" s="39" t="s">
        <v>9</v>
      </c>
      <c r="S30" s="18"/>
      <c r="T30" s="1">
        <v>80</v>
      </c>
      <c r="U30" s="1">
        <v>78</v>
      </c>
      <c r="V30" s="1">
        <v>79</v>
      </c>
      <c r="W30" s="1">
        <v>81</v>
      </c>
      <c r="X30" s="1">
        <v>90</v>
      </c>
      <c r="Y30" s="1"/>
      <c r="Z30" s="1"/>
      <c r="AA30" s="1"/>
      <c r="AB30" s="1"/>
      <c r="AC30" s="1"/>
      <c r="AD30" s="1"/>
      <c r="AE30" s="18"/>
      <c r="AF30" s="42">
        <v>78</v>
      </c>
      <c r="AG30" s="42">
        <v>75</v>
      </c>
      <c r="AH30" s="1">
        <v>79</v>
      </c>
      <c r="AI30" s="1">
        <v>81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143690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tentang hubungan antara gaya,massa dan gerak, Usaha - Energi, momentum dan hubungna antara gaya dengan getaran.</v>
      </c>
      <c r="K31" s="28">
        <f t="shared" si="5"/>
        <v>79.2</v>
      </c>
      <c r="L31" s="28" t="str">
        <f t="shared" si="6"/>
        <v>B</v>
      </c>
      <c r="M31" s="28">
        <f t="shared" si="7"/>
        <v>79.2</v>
      </c>
      <c r="N31" s="28" t="str">
        <f t="shared" si="8"/>
        <v>B</v>
      </c>
      <c r="O31" s="36">
        <v>2</v>
      </c>
      <c r="P31" s="28" t="str">
        <f t="shared" si="9"/>
        <v>Terampil dalam melakukan percobaan momentum- impuls dan getaran harmonis, juga dalam mengajukan gagasan dalam menyelesaikan masalah dengan menerapkan metode ilmiah konsep energi dan usaha.</v>
      </c>
      <c r="Q31" s="39" t="s">
        <v>8</v>
      </c>
      <c r="R31" s="39" t="s">
        <v>8</v>
      </c>
      <c r="S31" s="18"/>
      <c r="T31" s="1">
        <v>86</v>
      </c>
      <c r="U31" s="1">
        <v>86</v>
      </c>
      <c r="V31" s="1">
        <v>84</v>
      </c>
      <c r="W31" s="1">
        <v>82</v>
      </c>
      <c r="X31" s="1">
        <v>80</v>
      </c>
      <c r="Y31" s="1"/>
      <c r="Z31" s="1"/>
      <c r="AA31" s="1"/>
      <c r="AB31" s="1"/>
      <c r="AC31" s="1"/>
      <c r="AD31" s="1"/>
      <c r="AE31" s="18"/>
      <c r="AF31" s="42">
        <v>78</v>
      </c>
      <c r="AG31" s="42">
        <v>78</v>
      </c>
      <c r="AH31" s="1">
        <v>84</v>
      </c>
      <c r="AI31" s="1">
        <v>78</v>
      </c>
      <c r="AJ31" s="1">
        <v>78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58230</v>
      </c>
      <c r="FK31" s="46">
        <v>58240</v>
      </c>
    </row>
    <row r="32" spans="1:167" x14ac:dyDescent="0.25">
      <c r="A32" s="19">
        <v>22</v>
      </c>
      <c r="B32" s="19">
        <v>143706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tentang hubungan antara gaya,massa dan gerak, gerak planet berdasar Hukum Newton,dan  Usaha Energi.</v>
      </c>
      <c r="K32" s="28">
        <f t="shared" si="5"/>
        <v>85.4</v>
      </c>
      <c r="L32" s="28" t="str">
        <f t="shared" si="6"/>
        <v>A</v>
      </c>
      <c r="M32" s="28">
        <f t="shared" si="7"/>
        <v>85.4</v>
      </c>
      <c r="N32" s="28" t="str">
        <f t="shared" si="8"/>
        <v>A</v>
      </c>
      <c r="O32" s="36">
        <v>1</v>
      </c>
      <c r="P32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2" s="39" t="s">
        <v>8</v>
      </c>
      <c r="R32" s="39" t="s">
        <v>8</v>
      </c>
      <c r="S32" s="18"/>
      <c r="T32" s="1">
        <v>83</v>
      </c>
      <c r="U32" s="1">
        <v>82</v>
      </c>
      <c r="V32" s="1">
        <v>83</v>
      </c>
      <c r="W32" s="1">
        <v>86</v>
      </c>
      <c r="X32" s="1">
        <v>97</v>
      </c>
      <c r="Y32" s="1"/>
      <c r="Z32" s="1"/>
      <c r="AA32" s="1"/>
      <c r="AB32" s="1"/>
      <c r="AC32" s="1"/>
      <c r="AD32" s="1"/>
      <c r="AE32" s="18"/>
      <c r="AF32" s="42">
        <v>81</v>
      </c>
      <c r="AG32" s="42">
        <v>80</v>
      </c>
      <c r="AH32" s="1">
        <v>83</v>
      </c>
      <c r="AI32" s="1">
        <v>86</v>
      </c>
      <c r="AJ32" s="1">
        <v>97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143722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tentang hubungan antara gaya,massa dan gerak, gerak planet berdasar Hukum Newton,dan  Usaha Energi.</v>
      </c>
      <c r="K33" s="28">
        <f t="shared" si="5"/>
        <v>87.4</v>
      </c>
      <c r="L33" s="28" t="str">
        <f t="shared" si="6"/>
        <v>A</v>
      </c>
      <c r="M33" s="28">
        <f t="shared" si="7"/>
        <v>87.4</v>
      </c>
      <c r="N33" s="28" t="str">
        <f t="shared" si="8"/>
        <v>A</v>
      </c>
      <c r="O33" s="36">
        <v>1</v>
      </c>
      <c r="P33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3" s="39" t="s">
        <v>8</v>
      </c>
      <c r="R33" s="39" t="s">
        <v>8</v>
      </c>
      <c r="S33" s="18"/>
      <c r="T33" s="1">
        <v>88</v>
      </c>
      <c r="U33" s="1">
        <v>83</v>
      </c>
      <c r="V33" s="1">
        <v>86</v>
      </c>
      <c r="W33" s="1">
        <v>86</v>
      </c>
      <c r="X33" s="1">
        <v>97</v>
      </c>
      <c r="Y33" s="1"/>
      <c r="Z33" s="1"/>
      <c r="AA33" s="1"/>
      <c r="AB33" s="1"/>
      <c r="AC33" s="1"/>
      <c r="AD33" s="1"/>
      <c r="AE33" s="18"/>
      <c r="AF33" s="42">
        <v>88</v>
      </c>
      <c r="AG33" s="42">
        <v>80</v>
      </c>
      <c r="AH33" s="1">
        <v>86</v>
      </c>
      <c r="AI33" s="1">
        <v>86</v>
      </c>
      <c r="AJ33" s="1">
        <v>97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143738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tentang hubungan antara gaya,massa dan gerak, gerak planet berdasar Hukum Newton,dan  Usaha Energi.</v>
      </c>
      <c r="K34" s="28">
        <f t="shared" si="5"/>
        <v>81.400000000000006</v>
      </c>
      <c r="L34" s="28" t="str">
        <f t="shared" si="6"/>
        <v>B</v>
      </c>
      <c r="M34" s="28">
        <f t="shared" si="7"/>
        <v>81.400000000000006</v>
      </c>
      <c r="N34" s="28" t="str">
        <f t="shared" si="8"/>
        <v>B</v>
      </c>
      <c r="O34" s="36">
        <v>2</v>
      </c>
      <c r="P34" s="28" t="str">
        <f t="shared" si="9"/>
        <v>Terampil dalam melakukan percobaan momentum- impuls dan getaran harmonis, juga dalam mengajukan gagasan dalam menyelesaikan masalah dengan menerapkan metode ilmiah konsep energi dan usaha.</v>
      </c>
      <c r="Q34" s="39" t="s">
        <v>9</v>
      </c>
      <c r="R34" s="39" t="s">
        <v>9</v>
      </c>
      <c r="S34" s="18"/>
      <c r="T34" s="1">
        <v>92</v>
      </c>
      <c r="U34" s="1">
        <v>85</v>
      </c>
      <c r="V34" s="1">
        <v>86</v>
      </c>
      <c r="W34" s="1">
        <v>80</v>
      </c>
      <c r="X34" s="1">
        <v>80</v>
      </c>
      <c r="Y34" s="1"/>
      <c r="Z34" s="1"/>
      <c r="AA34" s="1"/>
      <c r="AB34" s="1"/>
      <c r="AC34" s="1"/>
      <c r="AD34" s="1"/>
      <c r="AE34" s="18"/>
      <c r="AF34" s="42">
        <v>94</v>
      </c>
      <c r="AG34" s="42">
        <v>75</v>
      </c>
      <c r="AH34" s="1">
        <v>86</v>
      </c>
      <c r="AI34" s="1">
        <v>75</v>
      </c>
      <c r="AJ34" s="1">
        <v>77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143754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tentang hubungan antara gaya,massa dan gerak, Usaha - Energi, momentum dan hubungna antara gaya dengan getaran.</v>
      </c>
      <c r="K35" s="28">
        <f t="shared" si="5"/>
        <v>85.4</v>
      </c>
      <c r="L35" s="28" t="str">
        <f t="shared" si="6"/>
        <v>A</v>
      </c>
      <c r="M35" s="28">
        <f t="shared" si="7"/>
        <v>85.4</v>
      </c>
      <c r="N35" s="28" t="str">
        <f t="shared" si="8"/>
        <v>A</v>
      </c>
      <c r="O35" s="36">
        <v>1</v>
      </c>
      <c r="P35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5" s="39" t="s">
        <v>8</v>
      </c>
      <c r="R35" s="39" t="s">
        <v>8</v>
      </c>
      <c r="S35" s="18"/>
      <c r="T35" s="1">
        <v>92</v>
      </c>
      <c r="U35" s="1">
        <v>83</v>
      </c>
      <c r="V35" s="1">
        <v>88</v>
      </c>
      <c r="W35" s="1">
        <v>78</v>
      </c>
      <c r="X35" s="1">
        <v>80</v>
      </c>
      <c r="Y35" s="1"/>
      <c r="Z35" s="1"/>
      <c r="AA35" s="1"/>
      <c r="AB35" s="1"/>
      <c r="AC35" s="1"/>
      <c r="AD35" s="1"/>
      <c r="AE35" s="18"/>
      <c r="AF35" s="42">
        <v>94</v>
      </c>
      <c r="AG35" s="42">
        <v>80</v>
      </c>
      <c r="AH35" s="1">
        <v>88</v>
      </c>
      <c r="AI35" s="1">
        <v>78</v>
      </c>
      <c r="AJ35" s="1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143770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tentang hubungan antara gaya,massa dan gerak, Usaha - Energi, momentum dan hubungna antara gaya dengan getaran.</v>
      </c>
      <c r="K36" s="28">
        <f t="shared" si="5"/>
        <v>83.2</v>
      </c>
      <c r="L36" s="28" t="str">
        <f t="shared" si="6"/>
        <v>B</v>
      </c>
      <c r="M36" s="28">
        <f t="shared" si="7"/>
        <v>83.2</v>
      </c>
      <c r="N36" s="28" t="str">
        <f t="shared" si="8"/>
        <v>B</v>
      </c>
      <c r="O36" s="36">
        <v>2</v>
      </c>
      <c r="P36" s="28" t="str">
        <f t="shared" si="9"/>
        <v>Terampil dalam melakukan percobaan momentum- impuls dan getaran harmonis, juga dalam mengajukan gagasan dalam menyelesaikan masalah dengan menerapkan metode ilmiah konsep energi dan usaha.</v>
      </c>
      <c r="Q36" s="39" t="s">
        <v>8</v>
      </c>
      <c r="R36" s="39" t="s">
        <v>8</v>
      </c>
      <c r="S36" s="18"/>
      <c r="T36" s="1">
        <v>85</v>
      </c>
      <c r="U36" s="1">
        <v>91</v>
      </c>
      <c r="V36" s="1">
        <v>88</v>
      </c>
      <c r="W36" s="1">
        <v>71</v>
      </c>
      <c r="X36" s="1">
        <v>77</v>
      </c>
      <c r="Y36" s="1"/>
      <c r="Z36" s="1"/>
      <c r="AA36" s="1"/>
      <c r="AB36" s="1"/>
      <c r="AC36" s="1"/>
      <c r="AD36" s="1"/>
      <c r="AE36" s="18"/>
      <c r="AF36" s="42">
        <v>85</v>
      </c>
      <c r="AG36" s="42">
        <v>91</v>
      </c>
      <c r="AH36" s="1">
        <v>88</v>
      </c>
      <c r="AI36" s="1">
        <v>75</v>
      </c>
      <c r="AJ36" s="1">
        <v>77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143786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menganalisis tentang hubungan antara gaya,massa dan gerak, Usaha - Energi, momentum dan hubungna antara gaya dengan getaran.</v>
      </c>
      <c r="K37" s="28">
        <f t="shared" si="5"/>
        <v>78.8</v>
      </c>
      <c r="L37" s="28" t="str">
        <f t="shared" si="6"/>
        <v>B</v>
      </c>
      <c r="M37" s="28">
        <f t="shared" si="7"/>
        <v>78.8</v>
      </c>
      <c r="N37" s="28" t="str">
        <f t="shared" si="8"/>
        <v>B</v>
      </c>
      <c r="O37" s="36">
        <v>2</v>
      </c>
      <c r="P37" s="28" t="str">
        <f t="shared" si="9"/>
        <v>Terampil dalam melakukan percobaan momentum- impuls dan getaran harmonis, juga dalam mengajukan gagasan dalam menyelesaikan masalah dengan menerapkan metode ilmiah konsep energi dan usaha.</v>
      </c>
      <c r="Q37" s="39" t="s">
        <v>9</v>
      </c>
      <c r="R37" s="39" t="s">
        <v>9</v>
      </c>
      <c r="S37" s="18"/>
      <c r="T37" s="1">
        <v>80</v>
      </c>
      <c r="U37" s="1">
        <v>84</v>
      </c>
      <c r="V37" s="1">
        <v>82</v>
      </c>
      <c r="W37" s="1">
        <v>71</v>
      </c>
      <c r="X37" s="1">
        <v>77</v>
      </c>
      <c r="Y37" s="1"/>
      <c r="Z37" s="1"/>
      <c r="AA37" s="1"/>
      <c r="AB37" s="1"/>
      <c r="AC37" s="1"/>
      <c r="AD37" s="1"/>
      <c r="AE37" s="18"/>
      <c r="AF37" s="42">
        <v>77</v>
      </c>
      <c r="AG37" s="42">
        <v>83</v>
      </c>
      <c r="AH37" s="1">
        <v>82</v>
      </c>
      <c r="AI37" s="1">
        <v>75</v>
      </c>
      <c r="AJ37" s="1">
        <v>77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143802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tentang hubungan antara gaya,massa dan gerak, gerak planet berdasar Hukum Newton,dan  Usaha Energi.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8" s="39" t="s">
        <v>8</v>
      </c>
      <c r="R38" s="39" t="s">
        <v>8</v>
      </c>
      <c r="S38" s="18"/>
      <c r="T38" s="1">
        <v>92</v>
      </c>
      <c r="U38" s="1">
        <v>77</v>
      </c>
      <c r="V38" s="1">
        <v>85</v>
      </c>
      <c r="W38" s="1">
        <v>86</v>
      </c>
      <c r="X38" s="1">
        <v>97</v>
      </c>
      <c r="Y38" s="1"/>
      <c r="Z38" s="1"/>
      <c r="AA38" s="1"/>
      <c r="AB38" s="1"/>
      <c r="AC38" s="1"/>
      <c r="AD38" s="1"/>
      <c r="AE38" s="18"/>
      <c r="AF38" s="42">
        <v>92</v>
      </c>
      <c r="AG38" s="42">
        <v>75</v>
      </c>
      <c r="AH38" s="1">
        <v>85</v>
      </c>
      <c r="AI38" s="1">
        <v>86</v>
      </c>
      <c r="AJ38" s="1">
        <v>97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143818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tentang hubungan antara gaya,massa dan gerak, gerak planet berdasar Hukum Newton,dan  Usaha Energi.</v>
      </c>
      <c r="K39" s="28">
        <f t="shared" si="5"/>
        <v>89.2</v>
      </c>
      <c r="L39" s="28" t="str">
        <f t="shared" si="6"/>
        <v>A</v>
      </c>
      <c r="M39" s="28">
        <f t="shared" si="7"/>
        <v>89.2</v>
      </c>
      <c r="N39" s="28" t="str">
        <f t="shared" si="8"/>
        <v>A</v>
      </c>
      <c r="O39" s="36">
        <v>1</v>
      </c>
      <c r="P39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9" s="39" t="s">
        <v>9</v>
      </c>
      <c r="R39" s="39" t="s">
        <v>9</v>
      </c>
      <c r="S39" s="18"/>
      <c r="T39" s="1">
        <v>83</v>
      </c>
      <c r="U39" s="1">
        <v>90</v>
      </c>
      <c r="V39" s="1">
        <v>87</v>
      </c>
      <c r="W39" s="1">
        <v>90</v>
      </c>
      <c r="X39" s="1">
        <v>90</v>
      </c>
      <c r="Y39" s="1"/>
      <c r="Z39" s="1"/>
      <c r="AA39" s="1"/>
      <c r="AB39" s="1"/>
      <c r="AC39" s="1"/>
      <c r="AD39" s="1"/>
      <c r="AE39" s="18"/>
      <c r="AF39" s="42">
        <v>82</v>
      </c>
      <c r="AG39" s="42">
        <v>94</v>
      </c>
      <c r="AH39" s="1">
        <v>87</v>
      </c>
      <c r="AI39" s="1">
        <v>93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143834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tentang hubungan antara gaya,massa dan gerak, gerak planet berdasar Hukum Newton,dan  Usaha Energi.</v>
      </c>
      <c r="K40" s="28">
        <f t="shared" si="5"/>
        <v>86.6</v>
      </c>
      <c r="L40" s="28" t="str">
        <f t="shared" si="6"/>
        <v>A</v>
      </c>
      <c r="M40" s="28">
        <f t="shared" si="7"/>
        <v>86.6</v>
      </c>
      <c r="N40" s="28" t="str">
        <f t="shared" si="8"/>
        <v>A</v>
      </c>
      <c r="O40" s="36">
        <v>1</v>
      </c>
      <c r="P40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0" s="39" t="s">
        <v>9</v>
      </c>
      <c r="R40" s="39" t="s">
        <v>9</v>
      </c>
      <c r="S40" s="18"/>
      <c r="T40" s="1">
        <v>89</v>
      </c>
      <c r="U40" s="1">
        <v>77</v>
      </c>
      <c r="V40" s="1">
        <v>83</v>
      </c>
      <c r="W40" s="1">
        <v>96</v>
      </c>
      <c r="X40" s="1">
        <v>90</v>
      </c>
      <c r="Y40" s="1"/>
      <c r="Z40" s="1"/>
      <c r="AA40" s="1"/>
      <c r="AB40" s="1"/>
      <c r="AC40" s="1"/>
      <c r="AD40" s="1"/>
      <c r="AE40" s="18"/>
      <c r="AF40" s="42">
        <v>89</v>
      </c>
      <c r="AG40" s="42">
        <v>75</v>
      </c>
      <c r="AH40" s="1">
        <v>83</v>
      </c>
      <c r="AI40" s="1">
        <v>96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143850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tentang hubungan antara gaya,massa dan gerak, gerak planet berdasar Hukum Newton,dan  Usaha Energi.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1" s="39" t="s">
        <v>8</v>
      </c>
      <c r="R41" s="39" t="s">
        <v>8</v>
      </c>
      <c r="S41" s="18"/>
      <c r="T41" s="1">
        <v>85</v>
      </c>
      <c r="U41" s="1">
        <v>81</v>
      </c>
      <c r="V41" s="1">
        <v>83</v>
      </c>
      <c r="W41" s="1">
        <v>86</v>
      </c>
      <c r="X41" s="1">
        <v>97</v>
      </c>
      <c r="Y41" s="1"/>
      <c r="Z41" s="1"/>
      <c r="AA41" s="1"/>
      <c r="AB41" s="1"/>
      <c r="AC41" s="1"/>
      <c r="AD41" s="1"/>
      <c r="AE41" s="18"/>
      <c r="AF41" s="42">
        <v>84</v>
      </c>
      <c r="AG41" s="42">
        <v>78</v>
      </c>
      <c r="AH41" s="1">
        <v>83</v>
      </c>
      <c r="AI41" s="1">
        <v>86</v>
      </c>
      <c r="AJ41" s="1">
        <v>95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tentang hubungan antara gaya,massa dan gerak, Usaha - Energi, momentum dan hubungna antara gaya dengan getaran.</v>
      </c>
      <c r="K42" s="28">
        <f t="shared" si="5"/>
        <v>80.400000000000006</v>
      </c>
      <c r="L42" s="28" t="str">
        <f t="shared" si="6"/>
        <v>B</v>
      </c>
      <c r="M42" s="28">
        <f t="shared" si="7"/>
        <v>80.400000000000006</v>
      </c>
      <c r="N42" s="28" t="str">
        <f t="shared" si="8"/>
        <v>B</v>
      </c>
      <c r="O42" s="36">
        <v>2</v>
      </c>
      <c r="P42" s="28" t="str">
        <f t="shared" si="9"/>
        <v>Terampil dalam melakukan percobaan momentum- impuls dan getaran harmonis, juga dalam mengajukan gagasan dalam menyelesaikan masalah dengan menerapkan metode ilmiah konsep energi dan usaha.</v>
      </c>
      <c r="Q42" s="39" t="s">
        <v>9</v>
      </c>
      <c r="R42" s="39" t="s">
        <v>9</v>
      </c>
      <c r="S42" s="18"/>
      <c r="T42" s="1">
        <v>84</v>
      </c>
      <c r="U42" s="1">
        <v>82</v>
      </c>
      <c r="V42" s="1">
        <v>83</v>
      </c>
      <c r="W42" s="1">
        <v>76</v>
      </c>
      <c r="X42" s="1">
        <v>83</v>
      </c>
      <c r="Y42" s="1"/>
      <c r="Z42" s="1"/>
      <c r="AA42" s="1"/>
      <c r="AB42" s="1"/>
      <c r="AC42" s="1"/>
      <c r="AD42" s="1"/>
      <c r="AE42" s="18"/>
      <c r="AF42" s="42">
        <v>82</v>
      </c>
      <c r="AG42" s="42">
        <v>78</v>
      </c>
      <c r="AH42" s="1">
        <v>83</v>
      </c>
      <c r="AI42" s="1">
        <v>76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143882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tentang hubungan antara gaya,massa dan gerak, gerak planet berdasar Hukum Newton,dan  Usaha Energi.</v>
      </c>
      <c r="K43" s="28">
        <f t="shared" si="5"/>
        <v>86.6</v>
      </c>
      <c r="L43" s="28" t="str">
        <f t="shared" si="6"/>
        <v>A</v>
      </c>
      <c r="M43" s="28">
        <f t="shared" si="7"/>
        <v>86.6</v>
      </c>
      <c r="N43" s="28" t="str">
        <f t="shared" si="8"/>
        <v>A</v>
      </c>
      <c r="O43" s="36">
        <v>1</v>
      </c>
      <c r="P43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3" s="39" t="s">
        <v>8</v>
      </c>
      <c r="R43" s="39" t="s">
        <v>8</v>
      </c>
      <c r="S43" s="18"/>
      <c r="T43" s="1">
        <v>90</v>
      </c>
      <c r="U43" s="1">
        <v>77</v>
      </c>
      <c r="V43" s="1">
        <v>84</v>
      </c>
      <c r="W43" s="1">
        <v>86</v>
      </c>
      <c r="X43" s="1">
        <v>97</v>
      </c>
      <c r="Y43" s="1"/>
      <c r="Z43" s="1"/>
      <c r="AA43" s="1"/>
      <c r="AB43" s="1"/>
      <c r="AC43" s="1"/>
      <c r="AD43" s="1"/>
      <c r="AE43" s="18"/>
      <c r="AF43" s="42">
        <v>91</v>
      </c>
      <c r="AG43" s="42">
        <v>75</v>
      </c>
      <c r="AH43" s="1">
        <v>84</v>
      </c>
      <c r="AI43" s="1">
        <v>86</v>
      </c>
      <c r="AJ43" s="1">
        <v>97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143898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tentang hubungan antara gaya,massa dan gerak, Usaha - Energi, momentum dan hubungna antara gaya dengan getaran.</v>
      </c>
      <c r="K44" s="28">
        <f t="shared" si="5"/>
        <v>79.8</v>
      </c>
      <c r="L44" s="28" t="str">
        <f t="shared" si="6"/>
        <v>B</v>
      </c>
      <c r="M44" s="28">
        <f t="shared" si="7"/>
        <v>79.8</v>
      </c>
      <c r="N44" s="28" t="str">
        <f t="shared" si="8"/>
        <v>B</v>
      </c>
      <c r="O44" s="36">
        <v>2</v>
      </c>
      <c r="P44" s="28" t="str">
        <f t="shared" si="9"/>
        <v>Terampil dalam melakukan percobaan momentum- impuls dan getaran harmonis, juga dalam mengajukan gagasan dalam menyelesaikan masalah dengan menerapkan metode ilmiah konsep energi dan usaha.</v>
      </c>
      <c r="Q44" s="39" t="s">
        <v>8</v>
      </c>
      <c r="R44" s="39" t="s">
        <v>8</v>
      </c>
      <c r="S44" s="18"/>
      <c r="T44" s="1">
        <v>85</v>
      </c>
      <c r="U44" s="1">
        <v>79</v>
      </c>
      <c r="V44" s="1">
        <v>85</v>
      </c>
      <c r="W44" s="1">
        <v>80</v>
      </c>
      <c r="X44" s="1">
        <v>85</v>
      </c>
      <c r="Y44" s="1"/>
      <c r="Z44" s="1"/>
      <c r="AA44" s="1"/>
      <c r="AB44" s="1"/>
      <c r="AC44" s="1"/>
      <c r="AD44" s="1"/>
      <c r="AE44" s="18"/>
      <c r="AF44" s="42">
        <v>84</v>
      </c>
      <c r="AG44" s="42">
        <v>75</v>
      </c>
      <c r="AH44" s="1">
        <v>81</v>
      </c>
      <c r="AI44" s="1">
        <v>76</v>
      </c>
      <c r="AJ44" s="1">
        <v>83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143914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menganalisis tentang hubungan antara gaya,massa dan gerak, Usaha - Energi, momentum dan hubungna antara gaya dengan getaran.</v>
      </c>
      <c r="K45" s="28">
        <f t="shared" si="5"/>
        <v>83.4</v>
      </c>
      <c r="L45" s="28" t="str">
        <f t="shared" si="6"/>
        <v>B</v>
      </c>
      <c r="M45" s="28">
        <f t="shared" si="7"/>
        <v>83.4</v>
      </c>
      <c r="N45" s="28" t="str">
        <f t="shared" si="8"/>
        <v>B</v>
      </c>
      <c r="O45" s="36">
        <v>2</v>
      </c>
      <c r="P45" s="28" t="str">
        <f t="shared" si="9"/>
        <v>Terampil dalam melakukan percobaan momentum- impuls dan getaran harmonis, juga dalam mengajukan gagasan dalam menyelesaikan masalah dengan menerapkan metode ilmiah konsep energi dan usaha.</v>
      </c>
      <c r="Q45" s="39" t="s">
        <v>8</v>
      </c>
      <c r="R45" s="39" t="s">
        <v>8</v>
      </c>
      <c r="S45" s="18"/>
      <c r="T45" s="1">
        <v>85</v>
      </c>
      <c r="U45" s="1">
        <v>86</v>
      </c>
      <c r="V45" s="1">
        <v>86</v>
      </c>
      <c r="W45" s="1">
        <v>77</v>
      </c>
      <c r="X45" s="1">
        <v>77</v>
      </c>
      <c r="Y45" s="1"/>
      <c r="Z45" s="1"/>
      <c r="AA45" s="1"/>
      <c r="AB45" s="1"/>
      <c r="AC45" s="1"/>
      <c r="AD45" s="1"/>
      <c r="AE45" s="18"/>
      <c r="AF45" s="42">
        <v>84</v>
      </c>
      <c r="AG45" s="42">
        <v>87</v>
      </c>
      <c r="AH45" s="1">
        <v>86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143930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tentang hubungan antara gaya,massa dan gerak, gerak planet berdasar Hukum Newton,dan  Usaha Energi.</v>
      </c>
      <c r="K46" s="28">
        <f t="shared" si="5"/>
        <v>84.6</v>
      </c>
      <c r="L46" s="28" t="str">
        <f t="shared" si="6"/>
        <v>A</v>
      </c>
      <c r="M46" s="28">
        <f t="shared" si="7"/>
        <v>84.6</v>
      </c>
      <c r="N46" s="28" t="str">
        <f t="shared" si="8"/>
        <v>A</v>
      </c>
      <c r="O46" s="36">
        <v>1</v>
      </c>
      <c r="P46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6" s="39" t="s">
        <v>8</v>
      </c>
      <c r="R46" s="39" t="s">
        <v>8</v>
      </c>
      <c r="S46" s="18"/>
      <c r="T46" s="1">
        <v>86</v>
      </c>
      <c r="U46" s="1">
        <v>78</v>
      </c>
      <c r="V46" s="1">
        <v>82</v>
      </c>
      <c r="W46" s="1">
        <v>86</v>
      </c>
      <c r="X46" s="1">
        <v>97</v>
      </c>
      <c r="Y46" s="1"/>
      <c r="Z46" s="1"/>
      <c r="AA46" s="1"/>
      <c r="AB46" s="1"/>
      <c r="AC46" s="1"/>
      <c r="AD46" s="1"/>
      <c r="AE46" s="18"/>
      <c r="AF46" s="42">
        <v>85</v>
      </c>
      <c r="AG46" s="42">
        <v>75</v>
      </c>
      <c r="AH46" s="1">
        <v>82</v>
      </c>
      <c r="AI46" s="1">
        <v>86</v>
      </c>
      <c r="AJ46" s="1">
        <v>95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508" yWindow="2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7" zoomScaleNormal="87" workbookViewId="0">
      <pane xSplit="3" ySplit="10" topLeftCell="D23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85546875" customWidth="1"/>
    <col min="10" max="10" width="8.5703125" customWidth="1"/>
    <col min="11" max="11" width="4.42578125" customWidth="1"/>
    <col min="12" max="12" width="7.7109375" customWidth="1"/>
    <col min="13" max="13" width="4.7109375" customWidth="1"/>
    <col min="14" max="14" width="7.7109375" customWidth="1"/>
    <col min="15" max="15" width="11.7109375" customWidth="1"/>
    <col min="16" max="16" width="6.14062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143946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hubungan antara gaya,massa dan gerak, gerak planet berdasar Hukum Newton,dan  Usaha Energi.</v>
      </c>
      <c r="K11" s="28">
        <f t="shared" ref="K11:K50" si="5">IF((COUNTA(AF11:AO11)&gt;0),AVERAGE(AF11:AO11),"")</f>
        <v>88.6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melakukan percobaan momentum- impuls dan getaran harmonis, juga dalam mengajukan gagasan dalam menyelesaikan masalah dengan menerapkan metode ilmiah konsep energi dan usaha.</v>
      </c>
      <c r="Q11" s="39" t="s">
        <v>8</v>
      </c>
      <c r="R11" s="39" t="s">
        <v>8</v>
      </c>
      <c r="S11" s="18"/>
      <c r="T11" s="1">
        <v>87</v>
      </c>
      <c r="U11" s="1">
        <v>89</v>
      </c>
      <c r="V11" s="1">
        <v>88</v>
      </c>
      <c r="W11" s="1">
        <v>83</v>
      </c>
      <c r="X11" s="1">
        <v>95</v>
      </c>
      <c r="Y11" s="1"/>
      <c r="Z11" s="1"/>
      <c r="AA11" s="1"/>
      <c r="AB11" s="1"/>
      <c r="AC11" s="1"/>
      <c r="AD11" s="1"/>
      <c r="AE11" s="18"/>
      <c r="AF11" s="42">
        <v>86</v>
      </c>
      <c r="AG11" s="42">
        <v>89</v>
      </c>
      <c r="AH11" s="1">
        <v>88</v>
      </c>
      <c r="AI11" s="1">
        <v>83</v>
      </c>
      <c r="AJ11" s="1">
        <v>97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143962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tentang hubungan antara gaya,massa dan gerak, Usaha - Energi, momentum dan hubungna antara gaya dengan getaran.</v>
      </c>
      <c r="K12" s="28">
        <f t="shared" si="5"/>
        <v>82.4</v>
      </c>
      <c r="L12" s="28" t="str">
        <f t="shared" si="6"/>
        <v>B</v>
      </c>
      <c r="M12" s="28">
        <f t="shared" si="7"/>
        <v>82.4</v>
      </c>
      <c r="N12" s="28" t="str">
        <f t="shared" si="8"/>
        <v>B</v>
      </c>
      <c r="O12" s="36">
        <v>2</v>
      </c>
      <c r="P12" s="28" t="str">
        <f t="shared" si="9"/>
        <v>Terampil dalam melakukan percobaan momentum- impuls dan getaran harmonis, juga dalam mengajukan gagasan dalam menyelesaikan masalah dengan menerapkan metode ilmiah konsep energi dan usaha.</v>
      </c>
      <c r="Q12" s="39" t="s">
        <v>8</v>
      </c>
      <c r="R12" s="39" t="s">
        <v>8</v>
      </c>
      <c r="S12" s="18"/>
      <c r="T12" s="1">
        <v>84</v>
      </c>
      <c r="U12" s="1">
        <v>82</v>
      </c>
      <c r="V12" s="1">
        <v>83</v>
      </c>
      <c r="W12" s="1">
        <v>80</v>
      </c>
      <c r="X12" s="1">
        <v>90</v>
      </c>
      <c r="Y12" s="1"/>
      <c r="Z12" s="1"/>
      <c r="AA12" s="1"/>
      <c r="AB12" s="1"/>
      <c r="AC12" s="1"/>
      <c r="AD12" s="1"/>
      <c r="AE12" s="18"/>
      <c r="AF12" s="42">
        <v>82</v>
      </c>
      <c r="AG12" s="42">
        <v>79</v>
      </c>
      <c r="AH12" s="1">
        <v>83</v>
      </c>
      <c r="AI12" s="1">
        <v>78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143978</v>
      </c>
      <c r="C13" s="19" t="s">
        <v>155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tentang hubungan antara gaya,massa dan gerak, Usaha - Energi, momentum dan hubungna antara gaya dengan getaran.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Terampil dalam melakukan percobaan momentum- impuls dan getaran harmonis, juga dalam mengajukan gagasan dalam menyelesaikan masalah dengan menerapkan metode ilmiah konsep energi dan usaha.</v>
      </c>
      <c r="Q13" s="39" t="s">
        <v>9</v>
      </c>
      <c r="R13" s="39" t="s">
        <v>9</v>
      </c>
      <c r="S13" s="18"/>
      <c r="T13" s="1">
        <v>83</v>
      </c>
      <c r="U13" s="1">
        <v>77</v>
      </c>
      <c r="V13" s="1">
        <v>80</v>
      </c>
      <c r="W13" s="1">
        <v>78</v>
      </c>
      <c r="X13" s="1">
        <v>90</v>
      </c>
      <c r="Y13" s="1"/>
      <c r="Z13" s="1"/>
      <c r="AA13" s="1"/>
      <c r="AB13" s="1"/>
      <c r="AC13" s="1"/>
      <c r="AD13" s="1"/>
      <c r="AE13" s="18"/>
      <c r="AF13" s="42">
        <v>81</v>
      </c>
      <c r="AG13" s="42">
        <v>76</v>
      </c>
      <c r="AH13" s="1">
        <v>80</v>
      </c>
      <c r="AI13" s="1">
        <v>78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189</v>
      </c>
      <c r="FI13" s="49" t="s">
        <v>191</v>
      </c>
      <c r="FJ13" s="46">
        <v>58241</v>
      </c>
      <c r="FK13" s="46">
        <v>58251</v>
      </c>
    </row>
    <row r="14" spans="1:167" x14ac:dyDescent="0.25">
      <c r="A14" s="19">
        <v>4</v>
      </c>
      <c r="B14" s="19">
        <v>143994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tentang hubungan antara gaya,massa dan gerak, gerak planet berdasar Hukum Newton,dan  Usaha Energi.</v>
      </c>
      <c r="K14" s="28">
        <f t="shared" si="5"/>
        <v>85.6</v>
      </c>
      <c r="L14" s="28" t="str">
        <f t="shared" si="6"/>
        <v>A</v>
      </c>
      <c r="M14" s="28">
        <f t="shared" si="7"/>
        <v>85.6</v>
      </c>
      <c r="N14" s="28" t="str">
        <f t="shared" si="8"/>
        <v>A</v>
      </c>
      <c r="O14" s="36">
        <v>1</v>
      </c>
      <c r="P14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4" s="39" t="s">
        <v>9</v>
      </c>
      <c r="R14" s="39" t="s">
        <v>9</v>
      </c>
      <c r="S14" s="18"/>
      <c r="T14" s="1">
        <v>85</v>
      </c>
      <c r="U14" s="1">
        <v>82</v>
      </c>
      <c r="V14" s="1">
        <v>84</v>
      </c>
      <c r="W14" s="1">
        <v>83</v>
      </c>
      <c r="X14" s="1">
        <v>97</v>
      </c>
      <c r="Y14" s="1"/>
      <c r="Z14" s="1"/>
      <c r="AA14" s="1"/>
      <c r="AB14" s="1"/>
      <c r="AC14" s="1"/>
      <c r="AD14" s="1"/>
      <c r="AE14" s="18"/>
      <c r="AF14" s="42">
        <v>84</v>
      </c>
      <c r="AG14" s="42">
        <v>80</v>
      </c>
      <c r="AH14" s="1">
        <v>84</v>
      </c>
      <c r="AI14" s="1">
        <v>83</v>
      </c>
      <c r="AJ14" s="1">
        <v>97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144010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tentang hubungan antara gaya,massa dan gerak, Usaha - Energi, momentum dan hubungna antara gaya dengan getaran.</v>
      </c>
      <c r="K15" s="28">
        <f t="shared" si="5"/>
        <v>82.2</v>
      </c>
      <c r="L15" s="28" t="str">
        <f t="shared" si="6"/>
        <v>B</v>
      </c>
      <c r="M15" s="28">
        <f t="shared" si="7"/>
        <v>82.2</v>
      </c>
      <c r="N15" s="28" t="str">
        <f t="shared" si="8"/>
        <v>B</v>
      </c>
      <c r="O15" s="36">
        <v>2</v>
      </c>
      <c r="P15" s="28" t="str">
        <f t="shared" si="9"/>
        <v>Terampil dalam melakukan percobaan momentum- impuls dan getaran harmonis, juga dalam mengajukan gagasan dalam menyelesaikan masalah dengan menerapkan metode ilmiah konsep energi dan usaha.</v>
      </c>
      <c r="Q15" s="39" t="s">
        <v>9</v>
      </c>
      <c r="R15" s="39" t="s">
        <v>9</v>
      </c>
      <c r="S15" s="18"/>
      <c r="T15" s="1">
        <v>90</v>
      </c>
      <c r="U15" s="1">
        <v>78</v>
      </c>
      <c r="V15" s="1">
        <v>84</v>
      </c>
      <c r="W15" s="1">
        <v>75</v>
      </c>
      <c r="X15" s="1">
        <v>87</v>
      </c>
      <c r="Y15" s="1"/>
      <c r="Z15" s="1"/>
      <c r="AA15" s="1"/>
      <c r="AB15" s="1"/>
      <c r="AC15" s="1"/>
      <c r="AD15" s="1"/>
      <c r="AE15" s="18"/>
      <c r="AF15" s="42">
        <v>90</v>
      </c>
      <c r="AG15" s="42">
        <v>75</v>
      </c>
      <c r="AH15" s="1">
        <v>84</v>
      </c>
      <c r="AI15" s="1">
        <v>75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9" t="s">
        <v>190</v>
      </c>
      <c r="FI15" s="49" t="s">
        <v>192</v>
      </c>
      <c r="FJ15" s="46">
        <v>58242</v>
      </c>
      <c r="FK15" s="46">
        <v>58252</v>
      </c>
    </row>
    <row r="16" spans="1:167" x14ac:dyDescent="0.25">
      <c r="A16" s="19">
        <v>6</v>
      </c>
      <c r="B16" s="19">
        <v>144026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tentang hubungan antara gaya,massa dan gerak, Usaha - Energi, momentum dan hubungna antara gaya dengan getaran.</v>
      </c>
      <c r="K16" s="28">
        <f t="shared" si="5"/>
        <v>83.2</v>
      </c>
      <c r="L16" s="28" t="str">
        <f t="shared" si="6"/>
        <v>B</v>
      </c>
      <c r="M16" s="28">
        <f t="shared" si="7"/>
        <v>83.2</v>
      </c>
      <c r="N16" s="28" t="str">
        <f t="shared" si="8"/>
        <v>B</v>
      </c>
      <c r="O16" s="36">
        <v>2</v>
      </c>
      <c r="P16" s="28" t="str">
        <f t="shared" si="9"/>
        <v>Terampil dalam melakukan percobaan momentum- impuls dan getaran harmonis, juga dalam mengajukan gagasan dalam menyelesaikan masalah dengan menerapkan metode ilmiah konsep energi dan usaha.</v>
      </c>
      <c r="Q16" s="39" t="s">
        <v>9</v>
      </c>
      <c r="R16" s="39" t="s">
        <v>9</v>
      </c>
      <c r="S16" s="18"/>
      <c r="T16" s="1">
        <v>78</v>
      </c>
      <c r="U16" s="1">
        <v>78</v>
      </c>
      <c r="V16" s="1">
        <v>78</v>
      </c>
      <c r="W16" s="1">
        <v>93</v>
      </c>
      <c r="X16" s="1">
        <v>90</v>
      </c>
      <c r="Y16" s="1"/>
      <c r="Z16" s="1"/>
      <c r="AA16" s="1"/>
      <c r="AB16" s="1"/>
      <c r="AC16" s="1"/>
      <c r="AD16" s="1"/>
      <c r="AE16" s="18"/>
      <c r="AF16" s="42">
        <v>78</v>
      </c>
      <c r="AG16" s="42">
        <v>77</v>
      </c>
      <c r="AH16" s="1">
        <v>78</v>
      </c>
      <c r="AI16" s="1">
        <v>93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144042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tentang hubungan antara gaya,massa dan gerak, gerak planet berdasar Hukum Newton,dan  Usaha Energi.</v>
      </c>
      <c r="K17" s="28">
        <f t="shared" si="5"/>
        <v>87.2</v>
      </c>
      <c r="L17" s="28" t="str">
        <f t="shared" si="6"/>
        <v>A</v>
      </c>
      <c r="M17" s="28">
        <f t="shared" si="7"/>
        <v>87.2</v>
      </c>
      <c r="N17" s="28" t="str">
        <f t="shared" si="8"/>
        <v>A</v>
      </c>
      <c r="O17" s="36">
        <v>1</v>
      </c>
      <c r="P17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7" s="39" t="s">
        <v>8</v>
      </c>
      <c r="R17" s="39" t="s">
        <v>8</v>
      </c>
      <c r="S17" s="18"/>
      <c r="T17" s="1">
        <v>90</v>
      </c>
      <c r="U17" s="1">
        <v>89</v>
      </c>
      <c r="V17" s="1">
        <v>90</v>
      </c>
      <c r="W17" s="1">
        <v>78</v>
      </c>
      <c r="X17" s="1">
        <v>90</v>
      </c>
      <c r="Y17" s="1"/>
      <c r="Z17" s="1"/>
      <c r="AA17" s="1"/>
      <c r="AB17" s="1"/>
      <c r="AC17" s="1"/>
      <c r="AD17" s="1"/>
      <c r="AE17" s="18"/>
      <c r="AF17" s="42">
        <v>90</v>
      </c>
      <c r="AG17" s="42">
        <v>88</v>
      </c>
      <c r="AH17" s="1">
        <v>90</v>
      </c>
      <c r="AI17" s="1">
        <v>78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58243</v>
      </c>
      <c r="FK17" s="46">
        <v>58253</v>
      </c>
    </row>
    <row r="18" spans="1:167" x14ac:dyDescent="0.25">
      <c r="A18" s="19">
        <v>8</v>
      </c>
      <c r="B18" s="19">
        <v>144058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tentang hubungan antara gaya,massa dan gerak, gerak planet berdasar Hukum Newton,dan  Usaha Energi.</v>
      </c>
      <c r="K18" s="28">
        <f t="shared" si="5"/>
        <v>84.6</v>
      </c>
      <c r="L18" s="28" t="str">
        <f t="shared" si="6"/>
        <v>A</v>
      </c>
      <c r="M18" s="28">
        <f t="shared" si="7"/>
        <v>84.6</v>
      </c>
      <c r="N18" s="28" t="str">
        <f t="shared" si="8"/>
        <v>A</v>
      </c>
      <c r="O18" s="36">
        <v>1</v>
      </c>
      <c r="P18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18" s="39" t="s">
        <v>8</v>
      </c>
      <c r="R18" s="39" t="s">
        <v>8</v>
      </c>
      <c r="S18" s="18"/>
      <c r="T18" s="1">
        <v>83</v>
      </c>
      <c r="U18" s="1">
        <v>85</v>
      </c>
      <c r="V18" s="1">
        <v>84</v>
      </c>
      <c r="W18" s="1">
        <v>85</v>
      </c>
      <c r="X18" s="1">
        <v>90</v>
      </c>
      <c r="Y18" s="1"/>
      <c r="Z18" s="1"/>
      <c r="AA18" s="1"/>
      <c r="AB18" s="1"/>
      <c r="AC18" s="1"/>
      <c r="AD18" s="1"/>
      <c r="AE18" s="18"/>
      <c r="AF18" s="42">
        <v>81</v>
      </c>
      <c r="AG18" s="42">
        <v>83</v>
      </c>
      <c r="AH18" s="1">
        <v>84</v>
      </c>
      <c r="AI18" s="1">
        <v>85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144074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tentang hubungan antara gaya,massa dan gerak, gerak planet berdasar Hukum Newton,dan  Usaha Energi.</v>
      </c>
      <c r="K19" s="28">
        <f t="shared" si="5"/>
        <v>84.2</v>
      </c>
      <c r="L19" s="28" t="str">
        <f t="shared" si="6"/>
        <v>A</v>
      </c>
      <c r="M19" s="28">
        <f t="shared" si="7"/>
        <v>84.2</v>
      </c>
      <c r="N19" s="28" t="str">
        <f t="shared" si="8"/>
        <v>A</v>
      </c>
      <c r="O19" s="36">
        <v>2</v>
      </c>
      <c r="P19" s="28" t="str">
        <f t="shared" si="9"/>
        <v>Terampil dalam melakukan percobaan momentum- impuls dan getaran harmonis, juga dalam mengajukan gagasan dalam menyelesaikan masalah dengan menerapkan metode ilmiah konsep energi dan usaha.</v>
      </c>
      <c r="Q19" s="39" t="s">
        <v>8</v>
      </c>
      <c r="R19" s="39" t="s">
        <v>8</v>
      </c>
      <c r="S19" s="18"/>
      <c r="T19" s="1">
        <v>88</v>
      </c>
      <c r="U19" s="1">
        <v>83</v>
      </c>
      <c r="V19" s="1">
        <v>86</v>
      </c>
      <c r="W19" s="1">
        <v>88</v>
      </c>
      <c r="X19" s="1">
        <v>90</v>
      </c>
      <c r="Y19" s="1"/>
      <c r="Z19" s="1"/>
      <c r="AA19" s="1"/>
      <c r="AB19" s="1"/>
      <c r="AC19" s="1"/>
      <c r="AD19" s="1"/>
      <c r="AE19" s="18"/>
      <c r="AF19" s="42">
        <v>80</v>
      </c>
      <c r="AG19" s="42">
        <v>77</v>
      </c>
      <c r="AH19" s="1">
        <v>86</v>
      </c>
      <c r="AI19" s="1">
        <v>88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58244</v>
      </c>
      <c r="FK19" s="46">
        <v>58254</v>
      </c>
    </row>
    <row r="20" spans="1:167" x14ac:dyDescent="0.25">
      <c r="A20" s="19">
        <v>10</v>
      </c>
      <c r="B20" s="19">
        <v>144090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tentang hubungan antara gaya,massa dan gerak, Usaha - Energi, momentum dan hubungna antara gaya dengan getaran.</v>
      </c>
      <c r="K20" s="28">
        <f t="shared" si="5"/>
        <v>80.2</v>
      </c>
      <c r="L20" s="28" t="str">
        <f t="shared" si="6"/>
        <v>B</v>
      </c>
      <c r="M20" s="28">
        <f t="shared" si="7"/>
        <v>80.2</v>
      </c>
      <c r="N20" s="28" t="str">
        <f t="shared" si="8"/>
        <v>B</v>
      </c>
      <c r="O20" s="36">
        <v>2</v>
      </c>
      <c r="P20" s="28" t="str">
        <f t="shared" si="9"/>
        <v>Terampil dalam melakukan percobaan momentum- impuls dan getaran harmonis, juga dalam mengajukan gagasan dalam menyelesaikan masalah dengan menerapkan metode ilmiah konsep energi dan usaha.</v>
      </c>
      <c r="Q20" s="39" t="s">
        <v>8</v>
      </c>
      <c r="R20" s="39" t="s">
        <v>8</v>
      </c>
      <c r="S20" s="18"/>
      <c r="T20" s="1">
        <v>87</v>
      </c>
      <c r="U20" s="1">
        <v>82</v>
      </c>
      <c r="V20" s="1">
        <v>85</v>
      </c>
      <c r="W20" s="1">
        <v>75</v>
      </c>
      <c r="X20" s="1">
        <v>80</v>
      </c>
      <c r="Y20" s="1"/>
      <c r="Z20" s="1"/>
      <c r="AA20" s="1"/>
      <c r="AB20" s="1"/>
      <c r="AC20" s="1"/>
      <c r="AD20" s="1"/>
      <c r="AE20" s="18"/>
      <c r="AF20" s="42">
        <v>86</v>
      </c>
      <c r="AG20" s="42">
        <v>80</v>
      </c>
      <c r="AH20" s="1">
        <v>85</v>
      </c>
      <c r="AI20" s="1">
        <v>70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144106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tentang hubungan antara gaya,massa dan gerak, Usaha - Energi, momentum dan hubungna antara gaya dengan getaran.</v>
      </c>
      <c r="K21" s="28">
        <f t="shared" si="5"/>
        <v>77.599999999999994</v>
      </c>
      <c r="L21" s="28" t="str">
        <f t="shared" si="6"/>
        <v>B</v>
      </c>
      <c r="M21" s="28">
        <f t="shared" si="7"/>
        <v>77.599999999999994</v>
      </c>
      <c r="N21" s="28" t="str">
        <f t="shared" si="8"/>
        <v>B</v>
      </c>
      <c r="O21" s="36">
        <v>2</v>
      </c>
      <c r="P21" s="28" t="str">
        <f t="shared" si="9"/>
        <v>Terampil dalam melakukan percobaan momentum- impuls dan getaran harmonis, juga dalam mengajukan gagasan dalam menyelesaikan masalah dengan menerapkan metode ilmiah konsep energi dan usaha.</v>
      </c>
      <c r="Q21" s="39" t="s">
        <v>8</v>
      </c>
      <c r="R21" s="39" t="s">
        <v>8</v>
      </c>
      <c r="S21" s="18"/>
      <c r="T21" s="1">
        <v>79</v>
      </c>
      <c r="U21" s="1">
        <v>79</v>
      </c>
      <c r="V21" s="1">
        <v>79</v>
      </c>
      <c r="W21" s="1">
        <v>80</v>
      </c>
      <c r="X21" s="1">
        <v>85</v>
      </c>
      <c r="Y21" s="1"/>
      <c r="Z21" s="1"/>
      <c r="AA21" s="1"/>
      <c r="AB21" s="1"/>
      <c r="AC21" s="1"/>
      <c r="AD21" s="1"/>
      <c r="AE21" s="18"/>
      <c r="AF21" s="42">
        <v>78</v>
      </c>
      <c r="AG21" s="42">
        <v>76</v>
      </c>
      <c r="AH21" s="1">
        <v>78</v>
      </c>
      <c r="AI21" s="1">
        <v>73</v>
      </c>
      <c r="AJ21" s="1">
        <v>83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58245</v>
      </c>
      <c r="FK21" s="46">
        <v>58255</v>
      </c>
    </row>
    <row r="22" spans="1:167" x14ac:dyDescent="0.25">
      <c r="A22" s="19">
        <v>12</v>
      </c>
      <c r="B22" s="19">
        <v>144122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tentang hubungan antara gaya,massa dan gerak, gerak planet berdasar Hukum Newton,dan  Usaha Energi.</v>
      </c>
      <c r="K22" s="28">
        <f t="shared" si="5"/>
        <v>86.2</v>
      </c>
      <c r="L22" s="28" t="str">
        <f t="shared" si="6"/>
        <v>A</v>
      </c>
      <c r="M22" s="28">
        <f t="shared" si="7"/>
        <v>86.2</v>
      </c>
      <c r="N22" s="28" t="str">
        <f t="shared" si="8"/>
        <v>A</v>
      </c>
      <c r="O22" s="36">
        <v>1</v>
      </c>
      <c r="P22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22" s="39" t="s">
        <v>8</v>
      </c>
      <c r="R22" s="39" t="s">
        <v>8</v>
      </c>
      <c r="S22" s="18"/>
      <c r="T22" s="1">
        <v>86</v>
      </c>
      <c r="U22" s="1">
        <v>88</v>
      </c>
      <c r="V22" s="1">
        <v>87</v>
      </c>
      <c r="W22" s="1">
        <v>80</v>
      </c>
      <c r="X22" s="1">
        <v>93</v>
      </c>
      <c r="Y22" s="1"/>
      <c r="Z22" s="1"/>
      <c r="AA22" s="1"/>
      <c r="AB22" s="1"/>
      <c r="AC22" s="1"/>
      <c r="AD22" s="1"/>
      <c r="AE22" s="18"/>
      <c r="AF22" s="42">
        <v>84</v>
      </c>
      <c r="AG22" s="42">
        <v>87</v>
      </c>
      <c r="AH22" s="1">
        <v>87</v>
      </c>
      <c r="AI22" s="1">
        <v>80</v>
      </c>
      <c r="AJ22" s="1">
        <v>93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144138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tentang hubungan antara gaya,massa dan gerak, Usaha - Energi, momentum dan hubungna antara gaya dengan getaran.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Terampil dalam melakukan percobaan momentum- impuls dan getaran harmonis, juga dalam mengajukan gagasan dalam menyelesaikan masalah dengan menerapkan metode ilmiah konsep energi dan usaha.</v>
      </c>
      <c r="Q23" s="39" t="s">
        <v>8</v>
      </c>
      <c r="R23" s="39" t="s">
        <v>8</v>
      </c>
      <c r="S23" s="18"/>
      <c r="T23" s="1">
        <v>83</v>
      </c>
      <c r="U23" s="1">
        <v>85</v>
      </c>
      <c r="V23" s="1">
        <v>84</v>
      </c>
      <c r="W23" s="1">
        <v>73</v>
      </c>
      <c r="X23" s="1">
        <v>83</v>
      </c>
      <c r="Y23" s="1"/>
      <c r="Z23" s="1"/>
      <c r="AA23" s="1"/>
      <c r="AB23" s="1"/>
      <c r="AC23" s="1"/>
      <c r="AD23" s="1"/>
      <c r="AE23" s="18"/>
      <c r="AF23" s="42">
        <v>82</v>
      </c>
      <c r="AG23" s="42">
        <v>83</v>
      </c>
      <c r="AH23" s="1">
        <v>84</v>
      </c>
      <c r="AI23" s="1">
        <v>73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58246</v>
      </c>
      <c r="FK23" s="46">
        <v>58256</v>
      </c>
    </row>
    <row r="24" spans="1:167" x14ac:dyDescent="0.25">
      <c r="A24" s="19">
        <v>14</v>
      </c>
      <c r="B24" s="19">
        <v>144154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tentang hubungan antara gaya,massa dan gerak, Usaha - Energi, momentum dan hubungna antara gaya dengan getaran.</v>
      </c>
      <c r="K24" s="28">
        <f t="shared" si="5"/>
        <v>81.599999999999994</v>
      </c>
      <c r="L24" s="28" t="str">
        <f t="shared" si="6"/>
        <v>B</v>
      </c>
      <c r="M24" s="28">
        <f t="shared" si="7"/>
        <v>81.599999999999994</v>
      </c>
      <c r="N24" s="28" t="str">
        <f t="shared" si="8"/>
        <v>B</v>
      </c>
      <c r="O24" s="36">
        <v>2</v>
      </c>
      <c r="P24" s="28" t="str">
        <f t="shared" si="9"/>
        <v>Terampil dalam melakukan percobaan momentum- impuls dan getaran harmonis, juga dalam mengajukan gagasan dalam menyelesaikan masalah dengan menerapkan metode ilmiah konsep energi dan usaha.</v>
      </c>
      <c r="Q24" s="39" t="s">
        <v>9</v>
      </c>
      <c r="R24" s="39" t="s">
        <v>9</v>
      </c>
      <c r="S24" s="18"/>
      <c r="T24" s="1">
        <v>78</v>
      </c>
      <c r="U24" s="1">
        <v>76</v>
      </c>
      <c r="V24" s="1">
        <v>77</v>
      </c>
      <c r="W24" s="1">
        <v>88</v>
      </c>
      <c r="X24" s="1">
        <v>90</v>
      </c>
      <c r="Y24" s="1"/>
      <c r="Z24" s="1"/>
      <c r="AA24" s="1"/>
      <c r="AB24" s="1"/>
      <c r="AC24" s="1"/>
      <c r="AD24" s="1"/>
      <c r="AE24" s="18"/>
      <c r="AF24" s="42">
        <v>77</v>
      </c>
      <c r="AG24" s="42">
        <v>76</v>
      </c>
      <c r="AH24" s="1">
        <v>77</v>
      </c>
      <c r="AI24" s="1">
        <v>88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144170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tentang hubungan antara gaya,massa dan gerak, gerak planet berdasar Hukum Newton,dan  Usaha Energi.</v>
      </c>
      <c r="K25" s="28">
        <f t="shared" si="5"/>
        <v>83.6</v>
      </c>
      <c r="L25" s="28" t="str">
        <f t="shared" si="6"/>
        <v>B</v>
      </c>
      <c r="M25" s="28">
        <f t="shared" si="7"/>
        <v>83.6</v>
      </c>
      <c r="N25" s="28" t="str">
        <f t="shared" si="8"/>
        <v>B</v>
      </c>
      <c r="O25" s="36">
        <v>2</v>
      </c>
      <c r="P25" s="28" t="str">
        <f t="shared" si="9"/>
        <v>Terampil dalam melakukan percobaan momentum- impuls dan getaran harmonis, juga dalam mengajukan gagasan dalam menyelesaikan masalah dengan menerapkan metode ilmiah konsep energi dan usaha.</v>
      </c>
      <c r="Q25" s="39" t="s">
        <v>8</v>
      </c>
      <c r="R25" s="39" t="s">
        <v>8</v>
      </c>
      <c r="S25" s="18"/>
      <c r="T25" s="1">
        <v>86</v>
      </c>
      <c r="U25" s="1">
        <v>76</v>
      </c>
      <c r="V25" s="1">
        <v>81</v>
      </c>
      <c r="W25" s="1">
        <v>86</v>
      </c>
      <c r="X25" s="1">
        <v>99</v>
      </c>
      <c r="Y25" s="1"/>
      <c r="Z25" s="1"/>
      <c r="AA25" s="1"/>
      <c r="AB25" s="1"/>
      <c r="AC25" s="1"/>
      <c r="AD25" s="1"/>
      <c r="AE25" s="18"/>
      <c r="AF25" s="42">
        <v>86</v>
      </c>
      <c r="AG25" s="42">
        <v>76</v>
      </c>
      <c r="AH25" s="1">
        <v>81</v>
      </c>
      <c r="AI25" s="1">
        <v>85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7">
        <v>7</v>
      </c>
      <c r="FH25" s="48"/>
      <c r="FI25" s="48"/>
      <c r="FJ25" s="46">
        <v>58247</v>
      </c>
      <c r="FK25" s="46">
        <v>58257</v>
      </c>
    </row>
    <row r="26" spans="1:167" x14ac:dyDescent="0.25">
      <c r="A26" s="19">
        <v>16</v>
      </c>
      <c r="B26" s="19">
        <v>144186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tentang hubungan antara gaya,massa dan gerak, Usaha - Energi, momentum dan hubungna antara gaya dengan getaran.</v>
      </c>
      <c r="K26" s="28">
        <f t="shared" si="5"/>
        <v>75.400000000000006</v>
      </c>
      <c r="L26" s="28" t="str">
        <f t="shared" si="6"/>
        <v>B</v>
      </c>
      <c r="M26" s="28">
        <f t="shared" si="7"/>
        <v>75.400000000000006</v>
      </c>
      <c r="N26" s="28" t="str">
        <f t="shared" si="8"/>
        <v>B</v>
      </c>
      <c r="O26" s="36">
        <v>2</v>
      </c>
      <c r="P26" s="28" t="str">
        <f t="shared" si="9"/>
        <v>Terampil dalam melakukan percobaan momentum- impuls dan getaran harmonis, juga dalam mengajukan gagasan dalam menyelesaikan masalah dengan menerapkan metode ilmiah konsep energi dan usaha.</v>
      </c>
      <c r="Q26" s="39" t="s">
        <v>9</v>
      </c>
      <c r="R26" s="39" t="s">
        <v>9</v>
      </c>
      <c r="S26" s="18"/>
      <c r="T26" s="1">
        <v>80</v>
      </c>
      <c r="U26" s="1">
        <v>80</v>
      </c>
      <c r="V26" s="1">
        <v>80</v>
      </c>
      <c r="W26" s="1">
        <v>65</v>
      </c>
      <c r="X26" s="1">
        <v>73</v>
      </c>
      <c r="Y26" s="1"/>
      <c r="Z26" s="1"/>
      <c r="AA26" s="1"/>
      <c r="AB26" s="1"/>
      <c r="AC26" s="1"/>
      <c r="AD26" s="1"/>
      <c r="AE26" s="18"/>
      <c r="AF26" s="42">
        <v>81</v>
      </c>
      <c r="AG26" s="42">
        <v>78</v>
      </c>
      <c r="AH26" s="1">
        <v>80</v>
      </c>
      <c r="AI26" s="1">
        <v>65</v>
      </c>
      <c r="AJ26" s="1">
        <v>73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144202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tentang hubungan antara gaya,massa dan gerak, Usaha - Energi, momentum dan hubungna antara gaya dengan getaran.</v>
      </c>
      <c r="K27" s="28">
        <f t="shared" si="5"/>
        <v>83.2</v>
      </c>
      <c r="L27" s="28" t="str">
        <f t="shared" si="6"/>
        <v>B</v>
      </c>
      <c r="M27" s="28">
        <f t="shared" si="7"/>
        <v>83.2</v>
      </c>
      <c r="N27" s="28" t="str">
        <f t="shared" si="8"/>
        <v>B</v>
      </c>
      <c r="O27" s="36">
        <v>2</v>
      </c>
      <c r="P27" s="28" t="str">
        <f t="shared" si="9"/>
        <v>Terampil dalam melakukan percobaan momentum- impuls dan getaran harmonis, juga dalam mengajukan gagasan dalam menyelesaikan masalah dengan menerapkan metode ilmiah konsep energi dan usaha.</v>
      </c>
      <c r="Q27" s="39" t="s">
        <v>9</v>
      </c>
      <c r="R27" s="39" t="s">
        <v>9</v>
      </c>
      <c r="S27" s="18"/>
      <c r="T27" s="1">
        <v>79</v>
      </c>
      <c r="U27" s="1">
        <v>80</v>
      </c>
      <c r="V27" s="1">
        <v>80</v>
      </c>
      <c r="W27" s="1">
        <v>83</v>
      </c>
      <c r="X27" s="1">
        <v>97</v>
      </c>
      <c r="Y27" s="1"/>
      <c r="Z27" s="1"/>
      <c r="AA27" s="1"/>
      <c r="AB27" s="1"/>
      <c r="AC27" s="1"/>
      <c r="AD27" s="1"/>
      <c r="AE27" s="18"/>
      <c r="AF27" s="42">
        <v>78</v>
      </c>
      <c r="AG27" s="42">
        <v>78</v>
      </c>
      <c r="AH27" s="1">
        <v>80</v>
      </c>
      <c r="AI27" s="1">
        <v>83</v>
      </c>
      <c r="AJ27" s="1">
        <v>97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58248</v>
      </c>
      <c r="FK27" s="46">
        <v>58258</v>
      </c>
    </row>
    <row r="28" spans="1:167" x14ac:dyDescent="0.25">
      <c r="A28" s="19">
        <v>18</v>
      </c>
      <c r="B28" s="19">
        <v>144218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menganalisis tentang hubungan antara gaya,massa dan gerak, Usaha - Energi, momentum dan hubungna antara gaya dengan getaran.</v>
      </c>
      <c r="K28" s="28">
        <f t="shared" si="5"/>
        <v>82.4</v>
      </c>
      <c r="L28" s="28" t="str">
        <f t="shared" si="6"/>
        <v>B</v>
      </c>
      <c r="M28" s="28">
        <f t="shared" si="7"/>
        <v>82.4</v>
      </c>
      <c r="N28" s="28" t="str">
        <f t="shared" si="8"/>
        <v>B</v>
      </c>
      <c r="O28" s="36">
        <v>2</v>
      </c>
      <c r="P28" s="28" t="str">
        <f t="shared" si="9"/>
        <v>Terampil dalam melakukan percobaan momentum- impuls dan getaran harmonis, juga dalam mengajukan gagasan dalam menyelesaikan masalah dengan menerapkan metode ilmiah konsep energi dan usaha.</v>
      </c>
      <c r="Q28" s="39" t="s">
        <v>9</v>
      </c>
      <c r="R28" s="39" t="s">
        <v>9</v>
      </c>
      <c r="S28" s="18"/>
      <c r="T28" s="1">
        <v>83</v>
      </c>
      <c r="U28" s="1">
        <v>84</v>
      </c>
      <c r="V28" s="1">
        <v>84</v>
      </c>
      <c r="W28" s="1">
        <v>78</v>
      </c>
      <c r="X28" s="1">
        <v>90</v>
      </c>
      <c r="Y28" s="1"/>
      <c r="Z28" s="1"/>
      <c r="AA28" s="1"/>
      <c r="AB28" s="1"/>
      <c r="AC28" s="1"/>
      <c r="AD28" s="1"/>
      <c r="AE28" s="18"/>
      <c r="AF28" s="42">
        <v>80</v>
      </c>
      <c r="AG28" s="42">
        <v>80</v>
      </c>
      <c r="AH28" s="1">
        <v>84</v>
      </c>
      <c r="AI28" s="1">
        <v>78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144234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tentang hubungan antara gaya,massa dan gerak, Usaha - Energi, momentum dan hubungna antara gaya dengan getaran.</v>
      </c>
      <c r="K29" s="28">
        <f t="shared" si="5"/>
        <v>80.2</v>
      </c>
      <c r="L29" s="28" t="str">
        <f t="shared" si="6"/>
        <v>B</v>
      </c>
      <c r="M29" s="28">
        <f t="shared" si="7"/>
        <v>80.2</v>
      </c>
      <c r="N29" s="28" t="str">
        <f t="shared" si="8"/>
        <v>B</v>
      </c>
      <c r="O29" s="36">
        <v>2</v>
      </c>
      <c r="P29" s="28" t="str">
        <f t="shared" si="9"/>
        <v>Terampil dalam melakukan percobaan momentum- impuls dan getaran harmonis, juga dalam mengajukan gagasan dalam menyelesaikan masalah dengan menerapkan metode ilmiah konsep energi dan usaha.</v>
      </c>
      <c r="Q29" s="39" t="s">
        <v>9</v>
      </c>
      <c r="R29" s="39" t="s">
        <v>9</v>
      </c>
      <c r="S29" s="18"/>
      <c r="T29" s="1">
        <v>86</v>
      </c>
      <c r="U29" s="1">
        <v>84</v>
      </c>
      <c r="V29" s="1">
        <v>85</v>
      </c>
      <c r="W29" s="1">
        <v>70</v>
      </c>
      <c r="X29" s="1">
        <v>85</v>
      </c>
      <c r="Y29" s="1"/>
      <c r="Z29" s="1"/>
      <c r="AA29" s="1"/>
      <c r="AB29" s="1"/>
      <c r="AC29" s="1"/>
      <c r="AD29" s="1"/>
      <c r="AE29" s="18"/>
      <c r="AF29" s="42">
        <v>85</v>
      </c>
      <c r="AG29" s="42">
        <v>81</v>
      </c>
      <c r="AH29" s="1">
        <v>85</v>
      </c>
      <c r="AI29" s="1">
        <v>70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58249</v>
      </c>
      <c r="FK29" s="46">
        <v>58259</v>
      </c>
    </row>
    <row r="30" spans="1:167" x14ac:dyDescent="0.25">
      <c r="A30" s="19">
        <v>20</v>
      </c>
      <c r="B30" s="19">
        <v>144250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tentang hubungan antara gaya,massa dan gerak, Usaha - Energi, momentum dan hubungna antara gaya dengan getaran.</v>
      </c>
      <c r="K30" s="28">
        <f t="shared" si="5"/>
        <v>83.2</v>
      </c>
      <c r="L30" s="28" t="str">
        <f t="shared" si="6"/>
        <v>B</v>
      </c>
      <c r="M30" s="28">
        <f t="shared" si="7"/>
        <v>83.2</v>
      </c>
      <c r="N30" s="28" t="str">
        <f t="shared" si="8"/>
        <v>B</v>
      </c>
      <c r="O30" s="36">
        <v>2</v>
      </c>
      <c r="P30" s="28" t="str">
        <f t="shared" si="9"/>
        <v>Terampil dalam melakukan percobaan momentum- impuls dan getaran harmonis, juga dalam mengajukan gagasan dalam menyelesaikan masalah dengan menerapkan metode ilmiah konsep energi dan usaha.</v>
      </c>
      <c r="Q30" s="39" t="s">
        <v>8</v>
      </c>
      <c r="R30" s="39" t="s">
        <v>8</v>
      </c>
      <c r="S30" s="18"/>
      <c r="T30" s="1">
        <v>83</v>
      </c>
      <c r="U30" s="1">
        <v>84</v>
      </c>
      <c r="V30" s="1">
        <v>84</v>
      </c>
      <c r="W30" s="1">
        <v>75</v>
      </c>
      <c r="X30" s="1">
        <v>87</v>
      </c>
      <c r="Y30" s="1"/>
      <c r="Z30" s="1"/>
      <c r="AA30" s="1"/>
      <c r="AB30" s="1"/>
      <c r="AC30" s="1"/>
      <c r="AD30" s="1"/>
      <c r="AE30" s="18"/>
      <c r="AF30" s="42">
        <v>81</v>
      </c>
      <c r="AG30" s="42">
        <v>89</v>
      </c>
      <c r="AH30" s="1">
        <v>84</v>
      </c>
      <c r="AI30" s="1">
        <v>75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144266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tentang hubungan antara gaya,massa dan gerak, Usaha - Energi, momentum dan hubungna antara gaya dengan getaran.</v>
      </c>
      <c r="K31" s="28">
        <f t="shared" si="5"/>
        <v>83.6</v>
      </c>
      <c r="L31" s="28" t="str">
        <f t="shared" si="6"/>
        <v>B</v>
      </c>
      <c r="M31" s="28">
        <f t="shared" si="7"/>
        <v>83.6</v>
      </c>
      <c r="N31" s="28" t="str">
        <f t="shared" si="8"/>
        <v>B</v>
      </c>
      <c r="O31" s="36">
        <v>2</v>
      </c>
      <c r="P31" s="28" t="str">
        <f t="shared" si="9"/>
        <v>Terampil dalam melakukan percobaan momentum- impuls dan getaran harmonis, juga dalam mengajukan gagasan dalam menyelesaikan masalah dengan menerapkan metode ilmiah konsep energi dan usaha.</v>
      </c>
      <c r="Q31" s="39" t="s">
        <v>9</v>
      </c>
      <c r="R31" s="39" t="s">
        <v>9</v>
      </c>
      <c r="S31" s="18"/>
      <c r="T31" s="1">
        <v>82</v>
      </c>
      <c r="U31" s="1">
        <v>80</v>
      </c>
      <c r="V31" s="1">
        <v>81</v>
      </c>
      <c r="W31" s="1">
        <v>88</v>
      </c>
      <c r="X31" s="1">
        <v>90</v>
      </c>
      <c r="Y31" s="1"/>
      <c r="Z31" s="1"/>
      <c r="AA31" s="1"/>
      <c r="AB31" s="1"/>
      <c r="AC31" s="1"/>
      <c r="AD31" s="1"/>
      <c r="AE31" s="18"/>
      <c r="AF31" s="42">
        <v>83</v>
      </c>
      <c r="AG31" s="42">
        <v>76</v>
      </c>
      <c r="AH31" s="1">
        <v>81</v>
      </c>
      <c r="AI31" s="1">
        <v>88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58250</v>
      </c>
      <c r="FK31" s="46">
        <v>58260</v>
      </c>
    </row>
    <row r="32" spans="1:167" x14ac:dyDescent="0.25">
      <c r="A32" s="19">
        <v>22</v>
      </c>
      <c r="B32" s="19">
        <v>144282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tentang hubungan antara gaya,massa dan gerak, Usaha - Energi, momentum dan hubungna antara gaya dengan getaran.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Terampil dalam melakukan percobaan momentum- impuls dan getaran harmonis, juga dalam mengajukan gagasan dalam menyelesaikan masalah dengan menerapkan metode ilmiah konsep energi dan usaha.</v>
      </c>
      <c r="Q32" s="39" t="s">
        <v>9</v>
      </c>
      <c r="R32" s="39" t="s">
        <v>9</v>
      </c>
      <c r="S32" s="18"/>
      <c r="T32" s="1">
        <v>78</v>
      </c>
      <c r="U32" s="1">
        <v>80</v>
      </c>
      <c r="V32" s="1">
        <v>79</v>
      </c>
      <c r="W32" s="1">
        <v>88</v>
      </c>
      <c r="X32" s="1">
        <v>90</v>
      </c>
      <c r="Y32" s="1"/>
      <c r="Z32" s="1"/>
      <c r="AA32" s="1"/>
      <c r="AB32" s="1"/>
      <c r="AC32" s="1"/>
      <c r="AD32" s="1"/>
      <c r="AE32" s="18"/>
      <c r="AF32" s="42">
        <v>78</v>
      </c>
      <c r="AG32" s="42">
        <v>80</v>
      </c>
      <c r="AH32" s="1">
        <v>79</v>
      </c>
      <c r="AI32" s="1">
        <v>88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144298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menganalisis tentang hubungan antara gaya,massa dan gerak, gerak planet berdasar Hukum Newton,dan  Usaha Energi.</v>
      </c>
      <c r="K33" s="28">
        <f t="shared" si="5"/>
        <v>83.6</v>
      </c>
      <c r="L33" s="28" t="str">
        <f t="shared" si="6"/>
        <v>B</v>
      </c>
      <c r="M33" s="28">
        <f t="shared" si="7"/>
        <v>83.6</v>
      </c>
      <c r="N33" s="28" t="str">
        <f t="shared" si="8"/>
        <v>B</v>
      </c>
      <c r="O33" s="36">
        <v>2</v>
      </c>
      <c r="P33" s="28" t="str">
        <f t="shared" si="9"/>
        <v>Terampil dalam melakukan percobaan momentum- impuls dan getaran harmonis, juga dalam mengajukan gagasan dalam menyelesaikan masalah dengan menerapkan metode ilmiah konsep energi dan usaha.</v>
      </c>
      <c r="Q33" s="39" t="s">
        <v>8</v>
      </c>
      <c r="R33" s="39" t="s">
        <v>8</v>
      </c>
      <c r="S33" s="18"/>
      <c r="T33" s="1">
        <v>84</v>
      </c>
      <c r="U33" s="1">
        <v>76</v>
      </c>
      <c r="V33" s="1">
        <v>80</v>
      </c>
      <c r="W33" s="1">
        <v>90</v>
      </c>
      <c r="X33" s="1">
        <v>95</v>
      </c>
      <c r="Y33" s="1"/>
      <c r="Z33" s="1"/>
      <c r="AA33" s="1"/>
      <c r="AB33" s="1"/>
      <c r="AC33" s="1"/>
      <c r="AD33" s="1"/>
      <c r="AE33" s="18"/>
      <c r="AF33" s="42">
        <v>82</v>
      </c>
      <c r="AG33" s="42">
        <v>76</v>
      </c>
      <c r="AH33" s="1">
        <v>80</v>
      </c>
      <c r="AI33" s="1">
        <v>90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144314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tentang hubungan antara gaya,massa dan gerak, Usaha - Energi, momentum dan hubungna antara gaya dengan getaran.</v>
      </c>
      <c r="K34" s="28">
        <f t="shared" si="5"/>
        <v>83.8</v>
      </c>
      <c r="L34" s="28" t="str">
        <f t="shared" si="6"/>
        <v>B</v>
      </c>
      <c r="M34" s="28">
        <f t="shared" si="7"/>
        <v>83.8</v>
      </c>
      <c r="N34" s="28" t="str">
        <f t="shared" si="8"/>
        <v>B</v>
      </c>
      <c r="O34" s="36">
        <v>2</v>
      </c>
      <c r="P34" s="28" t="str">
        <f t="shared" si="9"/>
        <v>Terampil dalam melakukan percobaan momentum- impuls dan getaran harmonis, juga dalam mengajukan gagasan dalam menyelesaikan masalah dengan menerapkan metode ilmiah konsep energi dan usaha.</v>
      </c>
      <c r="Q34" s="39" t="s">
        <v>8</v>
      </c>
      <c r="R34" s="39" t="s">
        <v>8</v>
      </c>
      <c r="S34" s="18"/>
      <c r="T34" s="1">
        <v>80</v>
      </c>
      <c r="U34" s="1">
        <v>77</v>
      </c>
      <c r="V34" s="1">
        <v>79</v>
      </c>
      <c r="W34" s="1">
        <v>93</v>
      </c>
      <c r="X34" s="1">
        <v>90</v>
      </c>
      <c r="Y34" s="1"/>
      <c r="Z34" s="1"/>
      <c r="AA34" s="1"/>
      <c r="AB34" s="1"/>
      <c r="AC34" s="1"/>
      <c r="AD34" s="1"/>
      <c r="AE34" s="18"/>
      <c r="AF34" s="42">
        <v>81</v>
      </c>
      <c r="AG34" s="42">
        <v>76</v>
      </c>
      <c r="AH34" s="1">
        <v>79</v>
      </c>
      <c r="AI34" s="1">
        <v>93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144330</v>
      </c>
      <c r="C35" s="19" t="s">
        <v>177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tentang hubungan antara gaya,massa dan gerak, Usaha - Energi, momentum dan hubungna antara gaya dengan getaran.</v>
      </c>
      <c r="K35" s="28">
        <f t="shared" si="5"/>
        <v>76.599999999999994</v>
      </c>
      <c r="L35" s="28" t="str">
        <f t="shared" si="6"/>
        <v>B</v>
      </c>
      <c r="M35" s="28">
        <f t="shared" si="7"/>
        <v>76.599999999999994</v>
      </c>
      <c r="N35" s="28" t="str">
        <f t="shared" si="8"/>
        <v>B</v>
      </c>
      <c r="O35" s="36">
        <v>2</v>
      </c>
      <c r="P35" s="28" t="str">
        <f t="shared" si="9"/>
        <v>Terampil dalam melakukan percobaan momentum- impuls dan getaran harmonis, juga dalam mengajukan gagasan dalam menyelesaikan masalah dengan menerapkan metode ilmiah konsep energi dan usaha.</v>
      </c>
      <c r="Q35" s="39" t="s">
        <v>9</v>
      </c>
      <c r="R35" s="39" t="s">
        <v>9</v>
      </c>
      <c r="S35" s="18"/>
      <c r="T35" s="1">
        <v>75</v>
      </c>
      <c r="U35" s="1">
        <v>75</v>
      </c>
      <c r="V35" s="1">
        <v>75</v>
      </c>
      <c r="W35" s="1">
        <v>75</v>
      </c>
      <c r="X35" s="1">
        <v>87</v>
      </c>
      <c r="Y35" s="1"/>
      <c r="Z35" s="1"/>
      <c r="AA35" s="1"/>
      <c r="AB35" s="1"/>
      <c r="AC35" s="1"/>
      <c r="AD35" s="1"/>
      <c r="AE35" s="18"/>
      <c r="AF35" s="42">
        <v>73</v>
      </c>
      <c r="AG35" s="42">
        <v>73</v>
      </c>
      <c r="AH35" s="1">
        <v>75</v>
      </c>
      <c r="AI35" s="1">
        <v>75</v>
      </c>
      <c r="AJ35" s="1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144346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tentang hubungan antara gaya,massa dan gerak, gerak planet berdasar Hukum Newton,dan  Usaha Energi.</v>
      </c>
      <c r="K36" s="28">
        <f t="shared" si="5"/>
        <v>86.8</v>
      </c>
      <c r="L36" s="28" t="str">
        <f t="shared" si="6"/>
        <v>A</v>
      </c>
      <c r="M36" s="28">
        <f t="shared" si="7"/>
        <v>86.8</v>
      </c>
      <c r="N36" s="28" t="str">
        <f t="shared" si="8"/>
        <v>A</v>
      </c>
      <c r="O36" s="36">
        <v>1</v>
      </c>
      <c r="P36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36" s="39" t="s">
        <v>8</v>
      </c>
      <c r="R36" s="39" t="s">
        <v>8</v>
      </c>
      <c r="S36" s="18"/>
      <c r="T36" s="1">
        <v>84</v>
      </c>
      <c r="U36" s="1">
        <v>87</v>
      </c>
      <c r="V36" s="1">
        <v>86</v>
      </c>
      <c r="W36" s="1">
        <v>85</v>
      </c>
      <c r="X36" s="1">
        <v>97</v>
      </c>
      <c r="Y36" s="1"/>
      <c r="Z36" s="1"/>
      <c r="AA36" s="1"/>
      <c r="AB36" s="1"/>
      <c r="AC36" s="1"/>
      <c r="AD36" s="1"/>
      <c r="AE36" s="18"/>
      <c r="AF36" s="42">
        <v>82</v>
      </c>
      <c r="AG36" s="42">
        <v>86</v>
      </c>
      <c r="AH36" s="1">
        <v>86</v>
      </c>
      <c r="AI36" s="1">
        <v>83</v>
      </c>
      <c r="AJ36" s="1">
        <v>97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144362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menganalisis tentang hubungan antara gaya,massa dan gerak, Usaha - Energi, momentum dan hubungna antara gaya dengan getaran.</v>
      </c>
      <c r="K37" s="28">
        <f t="shared" si="5"/>
        <v>82.2</v>
      </c>
      <c r="L37" s="28" t="str">
        <f t="shared" si="6"/>
        <v>B</v>
      </c>
      <c r="M37" s="28">
        <f t="shared" si="7"/>
        <v>82.2</v>
      </c>
      <c r="N37" s="28" t="str">
        <f t="shared" si="8"/>
        <v>B</v>
      </c>
      <c r="O37" s="36">
        <v>2</v>
      </c>
      <c r="P37" s="28" t="str">
        <f t="shared" si="9"/>
        <v>Terampil dalam melakukan percobaan momentum- impuls dan getaran harmonis, juga dalam mengajukan gagasan dalam menyelesaikan masalah dengan menerapkan metode ilmiah konsep energi dan usaha.</v>
      </c>
      <c r="Q37" s="39" t="s">
        <v>8</v>
      </c>
      <c r="R37" s="39" t="s">
        <v>8</v>
      </c>
      <c r="S37" s="18"/>
      <c r="T37" s="1">
        <v>84</v>
      </c>
      <c r="U37" s="1">
        <v>78</v>
      </c>
      <c r="V37" s="1">
        <v>81</v>
      </c>
      <c r="W37" s="1">
        <v>83</v>
      </c>
      <c r="X37" s="1">
        <v>89</v>
      </c>
      <c r="Y37" s="1"/>
      <c r="Z37" s="1"/>
      <c r="AA37" s="1"/>
      <c r="AB37" s="1"/>
      <c r="AC37" s="1"/>
      <c r="AD37" s="1"/>
      <c r="AE37" s="18"/>
      <c r="AF37" s="42">
        <v>85</v>
      </c>
      <c r="AG37" s="42">
        <v>77</v>
      </c>
      <c r="AH37" s="1">
        <v>85</v>
      </c>
      <c r="AI37" s="1">
        <v>77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144378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menganalisis tentang hubungan antara gaya,massa dan gerak, Usaha - Energi, momentum dan hubungna antara gaya dengan getaran.</v>
      </c>
      <c r="K38" s="28">
        <f t="shared" si="5"/>
        <v>81.2</v>
      </c>
      <c r="L38" s="28" t="str">
        <f t="shared" si="6"/>
        <v>B</v>
      </c>
      <c r="M38" s="28">
        <f t="shared" si="7"/>
        <v>81.2</v>
      </c>
      <c r="N38" s="28" t="str">
        <f t="shared" si="8"/>
        <v>B</v>
      </c>
      <c r="O38" s="36">
        <v>2</v>
      </c>
      <c r="P38" s="28" t="str">
        <f t="shared" si="9"/>
        <v>Terampil dalam melakukan percobaan momentum- impuls dan getaran harmonis, juga dalam mengajukan gagasan dalam menyelesaikan masalah dengan menerapkan metode ilmiah konsep energi dan usaha.</v>
      </c>
      <c r="Q38" s="39" t="s">
        <v>8</v>
      </c>
      <c r="R38" s="39" t="s">
        <v>8</v>
      </c>
      <c r="S38" s="18"/>
      <c r="T38" s="1">
        <v>89</v>
      </c>
      <c r="U38" s="1">
        <v>78</v>
      </c>
      <c r="V38" s="1">
        <v>84</v>
      </c>
      <c r="W38" s="1">
        <v>77</v>
      </c>
      <c r="X38" s="1">
        <v>80</v>
      </c>
      <c r="Y38" s="1"/>
      <c r="Z38" s="1"/>
      <c r="AA38" s="1"/>
      <c r="AB38" s="1"/>
      <c r="AC38" s="1"/>
      <c r="AD38" s="1"/>
      <c r="AE38" s="18"/>
      <c r="AF38" s="42">
        <v>87</v>
      </c>
      <c r="AG38" s="42">
        <v>78</v>
      </c>
      <c r="AH38" s="1">
        <v>84</v>
      </c>
      <c r="AI38" s="1">
        <v>77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144394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tentang hubungan antara gaya,massa dan gerak, Usaha - Energi, momentum dan hubungna antara gaya dengan getaran.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Terampil dalam melakukan percobaan momentum- impuls dan getaran harmonis, juga dalam mengajukan gagasan dalam menyelesaikan masalah dengan menerapkan metode ilmiah konsep energi dan usaha.</v>
      </c>
      <c r="Q39" s="39" t="s">
        <v>8</v>
      </c>
      <c r="R39" s="39" t="s">
        <v>8</v>
      </c>
      <c r="S39" s="18"/>
      <c r="T39" s="1">
        <v>78</v>
      </c>
      <c r="U39" s="1">
        <v>80</v>
      </c>
      <c r="V39" s="1">
        <v>79</v>
      </c>
      <c r="W39" s="1">
        <v>84</v>
      </c>
      <c r="X39" s="1">
        <v>88</v>
      </c>
      <c r="Y39" s="1"/>
      <c r="Z39" s="1"/>
      <c r="AA39" s="1"/>
      <c r="AB39" s="1"/>
      <c r="AC39" s="1"/>
      <c r="AD39" s="1"/>
      <c r="AE39" s="18"/>
      <c r="AF39" s="42">
        <v>84</v>
      </c>
      <c r="AG39" s="42">
        <v>85</v>
      </c>
      <c r="AH39" s="1">
        <v>79</v>
      </c>
      <c r="AI39" s="1">
        <v>77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144410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tentang hubungan antara gaya,massa dan gerak, gerak planet berdasar Hukum Newton,dan  Usaha Energi.</v>
      </c>
      <c r="K40" s="28">
        <f t="shared" si="5"/>
        <v>82.2</v>
      </c>
      <c r="L40" s="28" t="str">
        <f t="shared" si="6"/>
        <v>B</v>
      </c>
      <c r="M40" s="28">
        <f t="shared" si="7"/>
        <v>82.2</v>
      </c>
      <c r="N40" s="28" t="str">
        <f t="shared" si="8"/>
        <v>B</v>
      </c>
      <c r="O40" s="36">
        <v>2</v>
      </c>
      <c r="P40" s="28" t="str">
        <f t="shared" si="9"/>
        <v>Terampil dalam melakukan percobaan momentum- impuls dan getaran harmonis, juga dalam mengajukan gagasan dalam menyelesaikan masalah dengan menerapkan metode ilmiah konsep energi dan usaha.</v>
      </c>
      <c r="Q40" s="39" t="s">
        <v>8</v>
      </c>
      <c r="R40" s="39" t="s">
        <v>8</v>
      </c>
      <c r="S40" s="18"/>
      <c r="T40" s="1">
        <v>78</v>
      </c>
      <c r="U40" s="1">
        <v>81</v>
      </c>
      <c r="V40" s="1">
        <v>80</v>
      </c>
      <c r="W40" s="1">
        <v>88</v>
      </c>
      <c r="X40" s="1">
        <v>100</v>
      </c>
      <c r="Y40" s="1"/>
      <c r="Z40" s="1"/>
      <c r="AA40" s="1"/>
      <c r="AB40" s="1"/>
      <c r="AC40" s="1"/>
      <c r="AD40" s="1"/>
      <c r="AE40" s="18"/>
      <c r="AF40" s="42">
        <v>76</v>
      </c>
      <c r="AG40" s="42">
        <v>77</v>
      </c>
      <c r="AH40" s="1">
        <v>80</v>
      </c>
      <c r="AI40" s="1">
        <v>88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144426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tentang hubungan antara gaya,massa dan gerak, gerak planet berdasar Hukum Newton,dan  Usaha Energi.</v>
      </c>
      <c r="K41" s="28">
        <f t="shared" si="5"/>
        <v>77.2</v>
      </c>
      <c r="L41" s="28" t="str">
        <f t="shared" si="6"/>
        <v>B</v>
      </c>
      <c r="M41" s="28">
        <f t="shared" si="7"/>
        <v>77.2</v>
      </c>
      <c r="N41" s="28" t="str">
        <f t="shared" si="8"/>
        <v>B</v>
      </c>
      <c r="O41" s="36">
        <v>2</v>
      </c>
      <c r="P41" s="28" t="str">
        <f t="shared" si="9"/>
        <v>Terampil dalam melakukan percobaan momentum- impuls dan getaran harmonis, juga dalam mengajukan gagasan dalam menyelesaikan masalah dengan menerapkan metode ilmiah konsep energi dan usaha.</v>
      </c>
      <c r="Q41" s="39" t="s">
        <v>8</v>
      </c>
      <c r="R41" s="39" t="s">
        <v>8</v>
      </c>
      <c r="S41" s="18"/>
      <c r="T41" s="1">
        <v>88</v>
      </c>
      <c r="U41" s="1">
        <v>88</v>
      </c>
      <c r="V41" s="1">
        <v>88</v>
      </c>
      <c r="W41" s="1">
        <v>80</v>
      </c>
      <c r="X41" s="1">
        <v>79</v>
      </c>
      <c r="Y41" s="1"/>
      <c r="Z41" s="1"/>
      <c r="AA41" s="1"/>
      <c r="AB41" s="1"/>
      <c r="AC41" s="1"/>
      <c r="AD41" s="1"/>
      <c r="AE41" s="18"/>
      <c r="AF41" s="42">
        <v>85</v>
      </c>
      <c r="AG41" s="42">
        <v>80</v>
      </c>
      <c r="AH41" s="1">
        <v>83</v>
      </c>
      <c r="AI41" s="1">
        <v>65</v>
      </c>
      <c r="AJ41" s="1">
        <v>73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144442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tentang hubungan antara gaya,massa dan gerak, Usaha - Energi, momentum dan hubungna antara gaya dengan getaran.</v>
      </c>
      <c r="K42" s="28">
        <f t="shared" si="5"/>
        <v>83.6</v>
      </c>
      <c r="L42" s="28" t="str">
        <f t="shared" si="6"/>
        <v>B</v>
      </c>
      <c r="M42" s="28">
        <f t="shared" si="7"/>
        <v>83.6</v>
      </c>
      <c r="N42" s="28" t="str">
        <f t="shared" si="8"/>
        <v>B</v>
      </c>
      <c r="O42" s="36">
        <v>2</v>
      </c>
      <c r="P42" s="28" t="str">
        <f t="shared" si="9"/>
        <v>Terampil dalam melakukan percobaan momentum- impuls dan getaran harmonis, juga dalam mengajukan gagasan dalam menyelesaikan masalah dengan menerapkan metode ilmiah konsep energi dan usaha.</v>
      </c>
      <c r="Q42" s="39" t="s">
        <v>8</v>
      </c>
      <c r="R42" s="39" t="s">
        <v>8</v>
      </c>
      <c r="S42" s="18"/>
      <c r="T42" s="1">
        <v>82</v>
      </c>
      <c r="U42" s="1">
        <v>90</v>
      </c>
      <c r="V42" s="1">
        <v>86</v>
      </c>
      <c r="W42" s="1">
        <v>75</v>
      </c>
      <c r="X42" s="1">
        <v>87</v>
      </c>
      <c r="Y42" s="1"/>
      <c r="Z42" s="1"/>
      <c r="AA42" s="1"/>
      <c r="AB42" s="1"/>
      <c r="AC42" s="1"/>
      <c r="AD42" s="1"/>
      <c r="AE42" s="18"/>
      <c r="AF42" s="42">
        <v>79</v>
      </c>
      <c r="AG42" s="42">
        <v>91</v>
      </c>
      <c r="AH42" s="1">
        <v>86</v>
      </c>
      <c r="AI42" s="1">
        <v>75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144458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tentang hubungan antara gaya,massa dan gerak, gerak planet berdasar Hukum Newton,dan  Usaha Energi.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Terampil dalam melakukan percobaan momentum- impuls dan getaran harmonis, juga dalam mengajukan gagasan dalam menyelesaikan masalah dengan menerapkan metode ilmiah konsep energi dan usaha.</v>
      </c>
      <c r="Q43" s="39" t="s">
        <v>9</v>
      </c>
      <c r="R43" s="39" t="s">
        <v>9</v>
      </c>
      <c r="S43" s="18"/>
      <c r="T43" s="1">
        <v>80</v>
      </c>
      <c r="U43" s="1">
        <v>82</v>
      </c>
      <c r="V43" s="1">
        <v>81</v>
      </c>
      <c r="W43" s="1">
        <v>88</v>
      </c>
      <c r="X43" s="1">
        <v>100</v>
      </c>
      <c r="Y43" s="1"/>
      <c r="Z43" s="1"/>
      <c r="AA43" s="1"/>
      <c r="AB43" s="1"/>
      <c r="AC43" s="1"/>
      <c r="AD43" s="1"/>
      <c r="AE43" s="18"/>
      <c r="AF43" s="42">
        <v>81</v>
      </c>
      <c r="AG43" s="42">
        <v>80</v>
      </c>
      <c r="AH43" s="1">
        <v>81</v>
      </c>
      <c r="AI43" s="1">
        <v>88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144474</v>
      </c>
      <c r="C44" s="19" t="s">
        <v>186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menganalisis tentang hubungan antara gaya,massa dan gerak, gerak planet berdasar Hukum Newton,dan  Usaha Energi.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melakukan percobaan momentum- impuls dan getaran harmonis, juga dalam mengajukan gagasan dalam menyelesaikan masalah dengan menerapkan metode ilmiah konsep energi dan usaha.</v>
      </c>
      <c r="Q44" s="39" t="s">
        <v>8</v>
      </c>
      <c r="R44" s="39" t="s">
        <v>8</v>
      </c>
      <c r="S44" s="18"/>
      <c r="T44" s="1">
        <v>88</v>
      </c>
      <c r="U44" s="1">
        <v>89</v>
      </c>
      <c r="V44" s="1">
        <v>88</v>
      </c>
      <c r="W44" s="1">
        <v>96</v>
      </c>
      <c r="X44" s="1">
        <v>97</v>
      </c>
      <c r="Y44" s="1"/>
      <c r="Z44" s="1"/>
      <c r="AA44" s="1"/>
      <c r="AB44" s="1"/>
      <c r="AC44" s="1"/>
      <c r="AD44" s="1"/>
      <c r="AE44" s="18"/>
      <c r="AF44" s="42">
        <v>88</v>
      </c>
      <c r="AG44" s="42">
        <v>89</v>
      </c>
      <c r="AH44" s="1">
        <v>88</v>
      </c>
      <c r="AI44" s="1">
        <v>83</v>
      </c>
      <c r="AJ44" s="1">
        <v>97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144490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tentang hubungan antara gaya,massa dan gerak, Usaha - Energi, momentum dan hubungna antara gaya dengan getaran.</v>
      </c>
      <c r="K45" s="28">
        <f t="shared" si="5"/>
        <v>80.2</v>
      </c>
      <c r="L45" s="28" t="str">
        <f t="shared" si="6"/>
        <v>B</v>
      </c>
      <c r="M45" s="28">
        <f t="shared" si="7"/>
        <v>80.2</v>
      </c>
      <c r="N45" s="28" t="str">
        <f t="shared" si="8"/>
        <v>B</v>
      </c>
      <c r="O45" s="36">
        <v>2</v>
      </c>
      <c r="P45" s="28" t="str">
        <f t="shared" si="9"/>
        <v>Terampil dalam melakukan percobaan momentum- impuls dan getaran harmonis, juga dalam mengajukan gagasan dalam menyelesaikan masalah dengan menerapkan metode ilmiah konsep energi dan usaha.</v>
      </c>
      <c r="Q45" s="39" t="s">
        <v>9</v>
      </c>
      <c r="R45" s="39" t="s">
        <v>9</v>
      </c>
      <c r="S45" s="18"/>
      <c r="T45" s="1">
        <v>75</v>
      </c>
      <c r="U45" s="1">
        <v>75</v>
      </c>
      <c r="V45" s="1">
        <v>75</v>
      </c>
      <c r="W45" s="1">
        <v>90</v>
      </c>
      <c r="X45" s="1">
        <v>100</v>
      </c>
      <c r="Y45" s="1"/>
      <c r="Z45" s="1"/>
      <c r="AA45" s="1"/>
      <c r="AB45" s="1"/>
      <c r="AC45" s="1"/>
      <c r="AD45" s="1"/>
      <c r="AE45" s="18"/>
      <c r="AF45" s="42">
        <v>73</v>
      </c>
      <c r="AG45" s="42">
        <v>73</v>
      </c>
      <c r="AH45" s="1">
        <v>75</v>
      </c>
      <c r="AI45" s="1">
        <v>90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144506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menganalisis tentang hubungan antara gaya,massa dan gerak, Usaha - Energi, momentum dan hubungna antara gaya dengan getaran.</v>
      </c>
      <c r="K46" s="28">
        <f t="shared" si="5"/>
        <v>83.4</v>
      </c>
      <c r="L46" s="28" t="str">
        <f t="shared" si="6"/>
        <v>B</v>
      </c>
      <c r="M46" s="28">
        <f t="shared" si="7"/>
        <v>83.4</v>
      </c>
      <c r="N46" s="28" t="str">
        <f t="shared" si="8"/>
        <v>B</v>
      </c>
      <c r="O46" s="36">
        <v>2</v>
      </c>
      <c r="P46" s="28" t="str">
        <f t="shared" si="9"/>
        <v>Terampil dalam melakukan percobaan momentum- impuls dan getaran harmonis, juga dalam mengajukan gagasan dalam menyelesaikan masalah dengan menerapkan metode ilmiah konsep energi dan usaha.</v>
      </c>
      <c r="Q46" s="39" t="s">
        <v>9</v>
      </c>
      <c r="R46" s="39" t="s">
        <v>9</v>
      </c>
      <c r="S46" s="18"/>
      <c r="T46" s="1">
        <v>88</v>
      </c>
      <c r="U46" s="1">
        <v>84</v>
      </c>
      <c r="V46" s="1">
        <v>86</v>
      </c>
      <c r="W46" s="1">
        <v>75</v>
      </c>
      <c r="X46" s="1">
        <v>87</v>
      </c>
      <c r="Y46" s="1"/>
      <c r="Z46" s="1"/>
      <c r="AA46" s="1"/>
      <c r="AB46" s="1"/>
      <c r="AC46" s="1"/>
      <c r="AD46" s="1"/>
      <c r="AE46" s="18"/>
      <c r="AF46" s="42">
        <v>88</v>
      </c>
      <c r="AG46" s="42">
        <v>81</v>
      </c>
      <c r="AH46" s="1">
        <v>86</v>
      </c>
      <c r="AI46" s="1">
        <v>75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541" yWindow="30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2020-06-09T04:42:40Z</dcterms:modified>
  <cp:category/>
</cp:coreProperties>
</file>