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ADM PEMB 2019-2020\form penilaian 1920\NILAI RAPOR GENAP\"/>
    </mc:Choice>
  </mc:AlternateContent>
  <xr:revisionPtr revIDLastSave="0" documentId="13_ncr:1_{392E9BB8-297E-4413-B8CD-BA6D67E6664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XII-MIPA 4" sheetId="1" r:id="rId1"/>
    <sheet name="XII-MIPA 5" sheetId="2" r:id="rId2"/>
    <sheet name="XII-MIPA 6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5" i="3" l="1"/>
  <c r="P50" i="3"/>
  <c r="N50" i="3"/>
  <c r="M50" i="3"/>
  <c r="L50" i="3"/>
  <c r="K50" i="3"/>
  <c r="J50" i="3"/>
  <c r="H50" i="3"/>
  <c r="G50" i="3"/>
  <c r="F50" i="3"/>
  <c r="E50" i="3"/>
  <c r="P49" i="3"/>
  <c r="N49" i="3"/>
  <c r="M49" i="3"/>
  <c r="L49" i="3"/>
  <c r="K49" i="3"/>
  <c r="J49" i="3"/>
  <c r="H49" i="3"/>
  <c r="G49" i="3"/>
  <c r="F49" i="3"/>
  <c r="E49" i="3"/>
  <c r="P48" i="3"/>
  <c r="N48" i="3"/>
  <c r="M48" i="3"/>
  <c r="L48" i="3"/>
  <c r="K48" i="3"/>
  <c r="J48" i="3"/>
  <c r="H48" i="3"/>
  <c r="G48" i="3"/>
  <c r="F48" i="3"/>
  <c r="E48" i="3"/>
  <c r="P47" i="3"/>
  <c r="N47" i="3"/>
  <c r="M47" i="3"/>
  <c r="L47" i="3"/>
  <c r="K47" i="3"/>
  <c r="J47" i="3"/>
  <c r="H47" i="3"/>
  <c r="G47" i="3"/>
  <c r="F47" i="3"/>
  <c r="E47" i="3"/>
  <c r="P46" i="3"/>
  <c r="N46" i="3"/>
  <c r="M46" i="3"/>
  <c r="L46" i="3"/>
  <c r="K46" i="3"/>
  <c r="J46" i="3"/>
  <c r="H46" i="3"/>
  <c r="G46" i="3"/>
  <c r="F46" i="3"/>
  <c r="E46" i="3"/>
  <c r="P45" i="3"/>
  <c r="N45" i="3"/>
  <c r="M45" i="3"/>
  <c r="L45" i="3"/>
  <c r="K45" i="3"/>
  <c r="J45" i="3"/>
  <c r="H45" i="3"/>
  <c r="G45" i="3"/>
  <c r="F45" i="3"/>
  <c r="E45" i="3"/>
  <c r="P44" i="3"/>
  <c r="N44" i="3"/>
  <c r="M44" i="3"/>
  <c r="L44" i="3"/>
  <c r="K44" i="3"/>
  <c r="J44" i="3"/>
  <c r="H44" i="3"/>
  <c r="G44" i="3"/>
  <c r="F44" i="3"/>
  <c r="E44" i="3"/>
  <c r="P43" i="3"/>
  <c r="N43" i="3"/>
  <c r="M43" i="3"/>
  <c r="L43" i="3"/>
  <c r="K43" i="3"/>
  <c r="J43" i="3"/>
  <c r="H43" i="3"/>
  <c r="G43" i="3"/>
  <c r="F43" i="3"/>
  <c r="E43" i="3"/>
  <c r="P42" i="3"/>
  <c r="M42" i="3"/>
  <c r="N42" i="3" s="1"/>
  <c r="K42" i="3"/>
  <c r="L42" i="3" s="1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3" i="3" s="1"/>
  <c r="E11" i="3"/>
  <c r="F11" i="3" s="1"/>
  <c r="K55" i="2"/>
  <c r="P50" i="2"/>
  <c r="N50" i="2"/>
  <c r="M50" i="2"/>
  <c r="L50" i="2"/>
  <c r="K50" i="2"/>
  <c r="J50" i="2"/>
  <c r="H50" i="2"/>
  <c r="G50" i="2"/>
  <c r="F50" i="2"/>
  <c r="E50" i="2"/>
  <c r="P49" i="2"/>
  <c r="N49" i="2"/>
  <c r="M49" i="2"/>
  <c r="L49" i="2"/>
  <c r="K49" i="2"/>
  <c r="J49" i="2"/>
  <c r="H49" i="2"/>
  <c r="G49" i="2"/>
  <c r="F49" i="2"/>
  <c r="E49" i="2"/>
  <c r="P48" i="2"/>
  <c r="N48" i="2"/>
  <c r="M48" i="2"/>
  <c r="L48" i="2"/>
  <c r="K48" i="2"/>
  <c r="J48" i="2"/>
  <c r="H48" i="2"/>
  <c r="G48" i="2"/>
  <c r="F48" i="2"/>
  <c r="E48" i="2"/>
  <c r="P47" i="2"/>
  <c r="N47" i="2"/>
  <c r="M47" i="2"/>
  <c r="L47" i="2"/>
  <c r="K47" i="2"/>
  <c r="J47" i="2"/>
  <c r="H47" i="2"/>
  <c r="G47" i="2"/>
  <c r="F47" i="2"/>
  <c r="E47" i="2"/>
  <c r="P46" i="2"/>
  <c r="N46" i="2"/>
  <c r="M46" i="2"/>
  <c r="L46" i="2"/>
  <c r="K46" i="2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N50" i="1"/>
  <c r="M50" i="1"/>
  <c r="L50" i="1"/>
  <c r="K50" i="1"/>
  <c r="J50" i="1"/>
  <c r="H50" i="1"/>
  <c r="G50" i="1"/>
  <c r="F50" i="1"/>
  <c r="E50" i="1"/>
  <c r="P49" i="1"/>
  <c r="N49" i="1"/>
  <c r="M49" i="1"/>
  <c r="L49" i="1"/>
  <c r="K49" i="1"/>
  <c r="J49" i="1"/>
  <c r="H49" i="1"/>
  <c r="G49" i="1"/>
  <c r="F49" i="1"/>
  <c r="E49" i="1"/>
  <c r="P48" i="1"/>
  <c r="N48" i="1"/>
  <c r="M48" i="1"/>
  <c r="L48" i="1"/>
  <c r="K48" i="1"/>
  <c r="J48" i="1"/>
  <c r="H48" i="1"/>
  <c r="G48" i="1"/>
  <c r="F48" i="1"/>
  <c r="E48" i="1"/>
  <c r="P47" i="1"/>
  <c r="N47" i="1"/>
  <c r="M47" i="1"/>
  <c r="L47" i="1"/>
  <c r="K47" i="1"/>
  <c r="J47" i="1"/>
  <c r="H47" i="1"/>
  <c r="G47" i="1"/>
  <c r="F47" i="1"/>
  <c r="E47" i="1"/>
  <c r="P46" i="1"/>
  <c r="N46" i="1"/>
  <c r="M46" i="1"/>
  <c r="L46" i="1"/>
  <c r="K46" i="1"/>
  <c r="J46" i="1"/>
  <c r="H46" i="1"/>
  <c r="G46" i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2" i="1" l="1"/>
  <c r="K54" i="1"/>
  <c r="H11" i="1"/>
  <c r="K52" i="3"/>
  <c r="K54" i="3"/>
  <c r="H11" i="3"/>
  <c r="K54" i="2"/>
  <c r="K53" i="2"/>
  <c r="K52" i="2"/>
</calcChain>
</file>

<file path=xl/sharedStrings.xml><?xml version="1.0" encoding="utf-8"?>
<sst xmlns="http://schemas.openxmlformats.org/spreadsheetml/2006/main" count="648" uniqueCount="190">
  <si>
    <t>DAFTAR NILAI SISWA SMAN 9 SEMARANG SEMESTER GENAP TAHUN PELAJARAN 2019/2020</t>
  </si>
  <si>
    <t>Guru :</t>
  </si>
  <si>
    <t>Wiwik Indah K S.Pd., M.Pd.</t>
  </si>
  <si>
    <t>Kelas XII-MIPA 4</t>
  </si>
  <si>
    <t>Mapel :</t>
  </si>
  <si>
    <t>Kimia [ Kelompok C (Peminatan) ]</t>
  </si>
  <si>
    <t>didownload 07/04/2020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</si>
  <si>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</si>
  <si>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</si>
  <si>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</si>
  <si>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</si>
  <si>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</si>
  <si>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</si>
  <si>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</si>
  <si>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</si>
  <si>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</si>
  <si>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</si>
  <si>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</si>
  <si>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</si>
  <si>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</si>
  <si>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</si>
  <si>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</si>
  <si>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</si>
  <si>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</si>
  <si>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</si>
  <si>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</si>
  <si>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</si>
  <si>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</si>
  <si>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</si>
  <si>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</si>
  <si>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</si>
  <si>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</si>
  <si>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</si>
  <si>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</si>
  <si>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</si>
  <si>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</si>
  <si>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</si>
  <si>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</si>
  <si>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</si>
  <si>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</si>
  <si>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</si>
  <si>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</si>
  <si>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</si>
  <si>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</si>
  <si>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</si>
  <si>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</si>
  <si>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</si>
  <si>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</si>
  <si>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</si>
  <si>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</si>
  <si>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</si>
  <si>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</si>
  <si>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</si>
  <si>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</si>
  <si>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</si>
  <si>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ADITIYA CAHYO PURWOPUTRO</t>
  </si>
  <si>
    <t>Predikat &amp; Deskripsi Pengetahuan</t>
  </si>
  <si>
    <t>ACUAN MENGISI DESKRIPSI</t>
  </si>
  <si>
    <t>AGUNG SURYANSYAH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</si>
  <si>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</si>
  <si>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</si>
  <si>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</si>
  <si>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</si>
  <si>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</si>
  <si>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</si>
  <si>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</si>
  <si>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</si>
  <si>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</si>
  <si>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</si>
  <si>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</si>
  <si>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</si>
  <si>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</si>
  <si>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</si>
  <si>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</si>
  <si>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</si>
  <si>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</si>
  <si>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</si>
  <si>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</si>
  <si>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</si>
  <si>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</si>
  <si>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Predikat &amp; Deskripsi Keterampilan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</si>
  <si>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</si>
  <si>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</si>
  <si>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</si>
  <si>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</si>
  <si>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</si>
  <si>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</si>
  <si>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</si>
  <si>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</si>
  <si>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</si>
  <si>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</si>
  <si>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</si>
  <si>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</si>
  <si>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</si>
  <si>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</si>
  <si>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</si>
  <si>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</si>
  <si>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</si>
  <si>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</si>
  <si>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</si>
  <si>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</si>
  <si>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</si>
  <si>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</si>
  <si>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</si>
  <si>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</si>
  <si>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</si>
  <si>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</si>
  <si>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</si>
  <si>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</si>
  <si>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</si>
  <si>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</si>
  <si>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</si>
  <si>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</si>
  <si>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091004</t>
  </si>
  <si>
    <t>Kelas XII-MIPA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</si>
  <si>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</si>
  <si>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</si>
  <si>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</si>
  <si>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</si>
  <si>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</si>
  <si>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</si>
  <si>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</si>
  <si>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</si>
  <si>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</si>
  <si>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</si>
  <si>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</si>
  <si>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</si>
  <si>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</si>
  <si>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</si>
  <si>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</si>
  <si>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</si>
  <si>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</si>
  <si>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</si>
  <si>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</si>
  <si>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</si>
  <si>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</si>
  <si>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</si>
  <si>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</si>
  <si>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</si>
  <si>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</si>
  <si>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</si>
  <si>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</si>
  <si>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</si>
  <si>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</si>
  <si>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</si>
  <si>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</si>
  <si>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</si>
  <si>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</si>
  <si>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</si>
  <si>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</si>
  <si>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</si>
  <si>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XII-MIPA 6</t>
  </si>
  <si>
    <t>AFNAN MUHAMMAD DZUHRI</t>
  </si>
  <si>
    <t>ANANGGADIPA ANDARU ADI</t>
  </si>
  <si>
    <t>ARDHIANSYAH WIRA YUDHA</t>
  </si>
  <si>
    <t>ARDIO RAHARDIAN PUTRA GANY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</si>
  <si>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</si>
  <si>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</si>
  <si>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</si>
  <si>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</si>
  <si>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</si>
  <si>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</si>
  <si>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</si>
  <si>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</si>
  <si>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</si>
  <si>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</si>
  <si>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</si>
  <si>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</si>
  <si>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</si>
  <si>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</si>
  <si>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</si>
  <si>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</si>
  <si>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</si>
  <si>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</si>
  <si>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</si>
  <si>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</si>
  <si>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</si>
  <si>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</si>
  <si>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</si>
  <si>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</si>
  <si>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</si>
  <si>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</si>
  <si>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</si>
  <si>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</si>
  <si>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Memiliki kemampuan menganalisis Senyawa Karbon, namun perlu peningkatan pemahaman tentang Makromolekul.</t>
  </si>
  <si>
    <t>Sangat terampil menyajikan rancangan sintesis senyawa karbon dan identifikasi gugus fungsional.</t>
  </si>
  <si>
    <t>Memiliki kemampuan menganalisis Senyawa Karbon, namun perlu peningkatan pemahaman tentang Benzena dan turunannya.</t>
  </si>
  <si>
    <t>Sangat terampil menyajikan hasil penelusuran informasi beberapa turunan benzena yang berbahaya dan yang tidak berbahaya.</t>
  </si>
  <si>
    <t>Memiliki kemampuan menganalisis Benzena dan turunannya, namun perlu peningkatan pemahaman tentang Makromolekul.</t>
  </si>
  <si>
    <t>Sangat terampil menganalisis hasil penelusuran informasi pembuatan dan dampak suatu produk dari makromolekul.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</si>
</sst>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2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Normal 2 2" xfId="1" xr:uid="{2E10774C-3902-44B0-9F23-9FE36D2B28F3}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2"/>
  <sheetViews>
    <sheetView zoomScale="95" zoomScaleNormal="95" workbookViewId="0">
      <pane xSplit="3" ySplit="10" topLeftCell="H11" activePane="bottomRight" state="frozen"/>
      <selection pane="topRight"/>
      <selection pane="bottomLeft"/>
      <selection pane="bottomRight" activeCell="O14" sqref="O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8.7109375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1212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1212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133152</v>
      </c>
      <c r="C11" s="19" t="s">
        <v>55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Senyawa Karbon, namun perlu peningkatan pemahaman tentang Makromolekul.</v>
      </c>
      <c r="K11" s="28">
        <f t="shared" ref="K11:K50" si="5">IF((COUNTA(AF11:AO11)&gt;0),AVERAGE(AF11:AO11),"")</f>
        <v>89.5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rancangan sintesis senyawa karbon dan identifikasi gugus fungsional.</v>
      </c>
      <c r="Q11" s="39" t="s">
        <v>8</v>
      </c>
      <c r="R11" s="39" t="s">
        <v>8</v>
      </c>
      <c r="S11" s="18"/>
      <c r="T11" s="1">
        <v>95</v>
      </c>
      <c r="U11" s="1">
        <v>86</v>
      </c>
      <c r="V11" s="1">
        <v>96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91.5</v>
      </c>
      <c r="AG11" s="1">
        <v>86</v>
      </c>
      <c r="AH11" s="1">
        <v>91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133168</v>
      </c>
      <c r="C12" s="19" t="s">
        <v>58</v>
      </c>
      <c r="D12" s="18"/>
      <c r="E12" s="28">
        <f t="shared" si="0"/>
        <v>94</v>
      </c>
      <c r="F12" s="28" t="str">
        <f t="shared" si="1"/>
        <v>A</v>
      </c>
      <c r="G12" s="28">
        <f t="shared" si="2"/>
        <v>94</v>
      </c>
      <c r="H12" s="28" t="str">
        <f t="shared" si="3"/>
        <v>A</v>
      </c>
      <c r="I12" s="36">
        <v>2</v>
      </c>
      <c r="J12" s="28" t="str">
        <f t="shared" si="4"/>
        <v>Memiliki kemampuan menganalisis Senyawa Karbon, namun perlu peningkatan pemahaman tentang Benzena dan turunannya.</v>
      </c>
      <c r="K12" s="28">
        <f t="shared" si="5"/>
        <v>93.666666666666671</v>
      </c>
      <c r="L12" s="28" t="str">
        <f t="shared" si="6"/>
        <v>A</v>
      </c>
      <c r="M12" s="28">
        <f t="shared" si="7"/>
        <v>93.666666666666671</v>
      </c>
      <c r="N12" s="28" t="str">
        <f t="shared" si="8"/>
        <v>A</v>
      </c>
      <c r="O12" s="36">
        <v>2</v>
      </c>
      <c r="P12" s="28" t="str">
        <f t="shared" si="9"/>
        <v>Sangat terampil menyajikan hasil penelusuran informasi beberapa turunan benzena yang berbahaya dan yang tidak berbahaya.</v>
      </c>
      <c r="Q12" s="39" t="s">
        <v>8</v>
      </c>
      <c r="R12" s="39" t="s">
        <v>8</v>
      </c>
      <c r="S12" s="18"/>
      <c r="T12" s="1">
        <v>93</v>
      </c>
      <c r="U12" s="1">
        <v>93</v>
      </c>
      <c r="V12" s="1">
        <v>100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93</v>
      </c>
      <c r="AG12" s="1">
        <v>93</v>
      </c>
      <c r="AH12" s="1">
        <v>95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133184</v>
      </c>
      <c r="C13" s="19" t="s">
        <v>67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3</v>
      </c>
      <c r="J13" s="28" t="str">
        <f t="shared" si="4"/>
        <v>Memiliki kemampuan menganalisis Benzena dan turunannya, namun perlu peningkatan pemahaman tentang Makromolekul.</v>
      </c>
      <c r="K13" s="28">
        <f t="shared" si="5"/>
        <v>85.666666666666671</v>
      </c>
      <c r="L13" s="28" t="str">
        <f t="shared" si="6"/>
        <v>A</v>
      </c>
      <c r="M13" s="28">
        <f t="shared" si="7"/>
        <v>85.666666666666671</v>
      </c>
      <c r="N13" s="28" t="str">
        <f t="shared" si="8"/>
        <v>A</v>
      </c>
      <c r="O13" s="36">
        <v>3</v>
      </c>
      <c r="P13" s="28" t="str">
        <f t="shared" si="9"/>
        <v>Sangat terampil menganalisis hasil penelusuran informasi pembuatan dan dampak suatu produk dari makromolekul.</v>
      </c>
      <c r="Q13" s="39" t="s">
        <v>8</v>
      </c>
      <c r="R13" s="39" t="s">
        <v>8</v>
      </c>
      <c r="S13" s="18"/>
      <c r="T13" s="1">
        <v>95</v>
      </c>
      <c r="U13" s="1">
        <v>73</v>
      </c>
      <c r="V13" s="1">
        <v>96</v>
      </c>
      <c r="W13" s="1">
        <v>70</v>
      </c>
      <c r="X13" s="1"/>
      <c r="Y13" s="1"/>
      <c r="Z13" s="1"/>
      <c r="AA13" s="1"/>
      <c r="AB13" s="1"/>
      <c r="AC13" s="1"/>
      <c r="AD13" s="1"/>
      <c r="AE13" s="18"/>
      <c r="AF13" s="1">
        <v>93</v>
      </c>
      <c r="AG13" s="1">
        <v>73</v>
      </c>
      <c r="AH13" s="1">
        <v>91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184</v>
      </c>
      <c r="FI13" s="76" t="s">
        <v>185</v>
      </c>
      <c r="FJ13" s="77">
        <v>59161</v>
      </c>
      <c r="FK13" s="77">
        <v>59171</v>
      </c>
    </row>
    <row r="14" spans="1:167" x14ac:dyDescent="0.25">
      <c r="A14" s="19">
        <v>4</v>
      </c>
      <c r="B14" s="19">
        <v>133200</v>
      </c>
      <c r="C14" s="19" t="s">
        <v>68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3</v>
      </c>
      <c r="J14" s="28" t="str">
        <f t="shared" si="4"/>
        <v>Memiliki kemampuan menganalisis Benzena dan turunannya, namun perlu peningkatan pemahaman tentang Makromolekul.</v>
      </c>
      <c r="K14" s="28">
        <f t="shared" si="5"/>
        <v>91.666666666666671</v>
      </c>
      <c r="L14" s="28" t="str">
        <f t="shared" si="6"/>
        <v>A</v>
      </c>
      <c r="M14" s="28">
        <f t="shared" si="7"/>
        <v>91.666666666666671</v>
      </c>
      <c r="N14" s="28" t="str">
        <f t="shared" si="8"/>
        <v>A</v>
      </c>
      <c r="O14" s="36">
        <v>3</v>
      </c>
      <c r="P14" s="28" t="str">
        <f t="shared" si="9"/>
        <v>Sangat terampil menganalisis hasil penelusuran informasi pembuatan dan dampak suatu produk dari makromolekul.</v>
      </c>
      <c r="Q14" s="39" t="s">
        <v>8</v>
      </c>
      <c r="R14" s="39" t="s">
        <v>8</v>
      </c>
      <c r="S14" s="18"/>
      <c r="T14" s="1">
        <v>95</v>
      </c>
      <c r="U14" s="1">
        <v>90</v>
      </c>
      <c r="V14" s="1">
        <v>98</v>
      </c>
      <c r="W14" s="1">
        <v>83</v>
      </c>
      <c r="X14" s="1"/>
      <c r="Y14" s="1"/>
      <c r="Z14" s="1"/>
      <c r="AA14" s="1"/>
      <c r="AB14" s="1"/>
      <c r="AC14" s="1"/>
      <c r="AD14" s="1"/>
      <c r="AE14" s="18"/>
      <c r="AF14" s="1">
        <v>92</v>
      </c>
      <c r="AG14" s="1">
        <v>90</v>
      </c>
      <c r="AH14" s="1">
        <v>93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133216</v>
      </c>
      <c r="C15" s="19" t="s">
        <v>69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36">
        <v>3</v>
      </c>
      <c r="J15" s="28" t="str">
        <f t="shared" si="4"/>
        <v>Memiliki kemampuan menganalisis Benzena dan turunannya, namun perlu peningkatan pemahaman tentang Makromolekul.</v>
      </c>
      <c r="K15" s="28">
        <f t="shared" si="5"/>
        <v>90.5</v>
      </c>
      <c r="L15" s="28" t="str">
        <f t="shared" si="6"/>
        <v>A</v>
      </c>
      <c r="M15" s="28">
        <f t="shared" si="7"/>
        <v>90.5</v>
      </c>
      <c r="N15" s="28" t="str">
        <f t="shared" si="8"/>
        <v>A</v>
      </c>
      <c r="O15" s="36">
        <v>3</v>
      </c>
      <c r="P15" s="28" t="str">
        <f t="shared" si="9"/>
        <v>Sangat terampil menganalisis hasil penelusuran informasi pembuatan dan dampak suatu produk dari makromolekul.</v>
      </c>
      <c r="Q15" s="39" t="s">
        <v>8</v>
      </c>
      <c r="R15" s="39" t="s">
        <v>8</v>
      </c>
      <c r="S15" s="18"/>
      <c r="T15" s="1">
        <v>95</v>
      </c>
      <c r="U15" s="1">
        <v>85</v>
      </c>
      <c r="V15" s="1">
        <v>100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91.5</v>
      </c>
      <c r="AG15" s="1">
        <v>85</v>
      </c>
      <c r="AH15" s="1">
        <v>95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186</v>
      </c>
      <c r="FI15" s="76" t="s">
        <v>187</v>
      </c>
      <c r="FJ15" s="77">
        <v>59162</v>
      </c>
      <c r="FK15" s="77">
        <v>59172</v>
      </c>
    </row>
    <row r="16" spans="1:167" x14ac:dyDescent="0.25">
      <c r="A16" s="19">
        <v>6</v>
      </c>
      <c r="B16" s="19">
        <v>133232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menganalisis Senyawa Karbon, namun perlu peningkatan pemahaman tentang Makromolekul.</v>
      </c>
      <c r="K16" s="28">
        <f t="shared" si="5"/>
        <v>87.833333333333329</v>
      </c>
      <c r="L16" s="28" t="str">
        <f t="shared" si="6"/>
        <v>A</v>
      </c>
      <c r="M16" s="28">
        <f t="shared" si="7"/>
        <v>87.833333333333329</v>
      </c>
      <c r="N16" s="28" t="str">
        <f t="shared" si="8"/>
        <v>A</v>
      </c>
      <c r="O16" s="36">
        <v>1</v>
      </c>
      <c r="P16" s="28" t="str">
        <f t="shared" si="9"/>
        <v>Sangat terampil menyajikan rancangan sintesis senyawa karbon dan identifikasi gugus fungsional.</v>
      </c>
      <c r="Q16" s="39" t="s">
        <v>8</v>
      </c>
      <c r="R16" s="39" t="s">
        <v>8</v>
      </c>
      <c r="S16" s="18"/>
      <c r="T16" s="1">
        <v>95</v>
      </c>
      <c r="U16" s="1">
        <v>75</v>
      </c>
      <c r="V16" s="1">
        <v>100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93.5</v>
      </c>
      <c r="AG16" s="1">
        <v>75</v>
      </c>
      <c r="AH16" s="1">
        <v>95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133248</v>
      </c>
      <c r="C17" s="19" t="s">
        <v>71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3</v>
      </c>
      <c r="J17" s="28" t="str">
        <f t="shared" si="4"/>
        <v>Memiliki kemampuan menganalisis Benzena dan turunannya, namun perlu peningkatan pemahaman tentang Makromolekul.</v>
      </c>
      <c r="K17" s="28">
        <f t="shared" si="5"/>
        <v>92</v>
      </c>
      <c r="L17" s="28" t="str">
        <f t="shared" si="6"/>
        <v>A</v>
      </c>
      <c r="M17" s="28">
        <f t="shared" si="7"/>
        <v>92</v>
      </c>
      <c r="N17" s="28" t="str">
        <f t="shared" si="8"/>
        <v>A</v>
      </c>
      <c r="O17" s="36">
        <v>3</v>
      </c>
      <c r="P17" s="28" t="str">
        <f t="shared" si="9"/>
        <v>Sangat terampil menganalisis hasil penelusuran informasi pembuatan dan dampak suatu produk dari makromolekul.</v>
      </c>
      <c r="Q17" s="39" t="s">
        <v>8</v>
      </c>
      <c r="R17" s="39" t="s">
        <v>8</v>
      </c>
      <c r="S17" s="18"/>
      <c r="T17" s="1">
        <v>95</v>
      </c>
      <c r="U17" s="1">
        <v>88</v>
      </c>
      <c r="V17" s="1">
        <v>100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93</v>
      </c>
      <c r="AG17" s="1">
        <v>88</v>
      </c>
      <c r="AH17" s="1">
        <v>95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188</v>
      </c>
      <c r="FI17" s="76" t="s">
        <v>189</v>
      </c>
      <c r="FJ17" s="77">
        <v>59163</v>
      </c>
      <c r="FK17" s="77">
        <v>59173</v>
      </c>
    </row>
    <row r="18" spans="1:167" x14ac:dyDescent="0.25">
      <c r="A18" s="19">
        <v>8</v>
      </c>
      <c r="B18" s="19">
        <v>133264</v>
      </c>
      <c r="C18" s="19" t="s">
        <v>72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menganalisis Senyawa Karbon, namun perlu peningkatan pemahaman tentang Makromolekul.</v>
      </c>
      <c r="K18" s="28">
        <f t="shared" si="5"/>
        <v>88.166666666666671</v>
      </c>
      <c r="L18" s="28" t="str">
        <f t="shared" si="6"/>
        <v>A</v>
      </c>
      <c r="M18" s="28">
        <f t="shared" si="7"/>
        <v>88.166666666666671</v>
      </c>
      <c r="N18" s="28" t="str">
        <f t="shared" si="8"/>
        <v>A</v>
      </c>
      <c r="O18" s="36">
        <v>1</v>
      </c>
      <c r="P18" s="28" t="str">
        <f t="shared" si="9"/>
        <v>Sangat terampil menyajikan rancangan sintesis senyawa karbon dan identifikasi gugus fungsional.</v>
      </c>
      <c r="Q18" s="39" t="s">
        <v>8</v>
      </c>
      <c r="R18" s="39" t="s">
        <v>8</v>
      </c>
      <c r="S18" s="18"/>
      <c r="T18" s="1">
        <v>92</v>
      </c>
      <c r="U18" s="1">
        <v>86</v>
      </c>
      <c r="V18" s="1">
        <v>94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89.5</v>
      </c>
      <c r="AG18" s="1">
        <v>86</v>
      </c>
      <c r="AH18" s="1">
        <v>89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133280</v>
      </c>
      <c r="C19" s="19" t="s">
        <v>73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3</v>
      </c>
      <c r="J19" s="28" t="str">
        <f t="shared" si="4"/>
        <v>Memiliki kemampuan menganalisis Benzena dan turunannya, namun perlu peningkatan pemahaman tentang Makromolekul.</v>
      </c>
      <c r="K19" s="28">
        <f t="shared" si="5"/>
        <v>91.333333333333329</v>
      </c>
      <c r="L19" s="28" t="str">
        <f t="shared" si="6"/>
        <v>A</v>
      </c>
      <c r="M19" s="28">
        <f t="shared" si="7"/>
        <v>91.333333333333329</v>
      </c>
      <c r="N19" s="28" t="str">
        <f t="shared" si="8"/>
        <v>A</v>
      </c>
      <c r="O19" s="36">
        <v>3</v>
      </c>
      <c r="P19" s="28" t="str">
        <f t="shared" si="9"/>
        <v>Sangat terampil menganalisis hasil penelusuran informasi pembuatan dan dampak suatu produk dari makromolekul.</v>
      </c>
      <c r="Q19" s="39" t="s">
        <v>8</v>
      </c>
      <c r="R19" s="39" t="s">
        <v>8</v>
      </c>
      <c r="S19" s="18"/>
      <c r="T19" s="1">
        <v>93</v>
      </c>
      <c r="U19" s="1">
        <v>86</v>
      </c>
      <c r="V19" s="1">
        <v>100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93</v>
      </c>
      <c r="AG19" s="1">
        <v>86</v>
      </c>
      <c r="AH19" s="1">
        <v>95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59164</v>
      </c>
      <c r="FK19" s="77">
        <v>59174</v>
      </c>
    </row>
    <row r="20" spans="1:167" x14ac:dyDescent="0.25">
      <c r="A20" s="19">
        <v>10</v>
      </c>
      <c r="B20" s="19">
        <v>133296</v>
      </c>
      <c r="C20" s="19" t="s">
        <v>74</v>
      </c>
      <c r="D20" s="18"/>
      <c r="E20" s="28">
        <f t="shared" si="0"/>
        <v>96</v>
      </c>
      <c r="F20" s="28" t="str">
        <f t="shared" si="1"/>
        <v>A</v>
      </c>
      <c r="G20" s="28">
        <f t="shared" si="2"/>
        <v>96</v>
      </c>
      <c r="H20" s="28" t="str">
        <f t="shared" si="3"/>
        <v>A</v>
      </c>
      <c r="I20" s="36">
        <v>3</v>
      </c>
      <c r="J20" s="28" t="str">
        <f t="shared" si="4"/>
        <v>Memiliki kemampuan menganalisis Benzena dan turunannya, namun perlu peningkatan pemahaman tentang Makromolekul.</v>
      </c>
      <c r="K20" s="28">
        <f t="shared" si="5"/>
        <v>95.333333333333329</v>
      </c>
      <c r="L20" s="28" t="str">
        <f t="shared" si="6"/>
        <v>A</v>
      </c>
      <c r="M20" s="28">
        <f t="shared" si="7"/>
        <v>95.333333333333329</v>
      </c>
      <c r="N20" s="28" t="str">
        <f t="shared" si="8"/>
        <v>A</v>
      </c>
      <c r="O20" s="36">
        <v>3</v>
      </c>
      <c r="P20" s="28" t="str">
        <f t="shared" si="9"/>
        <v>Sangat terampil menganalisis hasil penelusuran informasi pembuatan dan dampak suatu produk dari makromolekul.</v>
      </c>
      <c r="Q20" s="39" t="s">
        <v>8</v>
      </c>
      <c r="R20" s="39" t="s">
        <v>8</v>
      </c>
      <c r="S20" s="18"/>
      <c r="T20" s="1">
        <v>95</v>
      </c>
      <c r="U20" s="1">
        <v>97</v>
      </c>
      <c r="V20" s="1">
        <v>100</v>
      </c>
      <c r="W20" s="1">
        <v>93</v>
      </c>
      <c r="X20" s="1"/>
      <c r="Y20" s="1"/>
      <c r="Z20" s="1"/>
      <c r="AA20" s="1"/>
      <c r="AB20" s="1"/>
      <c r="AC20" s="1"/>
      <c r="AD20" s="1"/>
      <c r="AE20" s="18"/>
      <c r="AF20" s="1">
        <v>94</v>
      </c>
      <c r="AG20" s="1">
        <v>97</v>
      </c>
      <c r="AH20" s="1">
        <v>95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133312</v>
      </c>
      <c r="C21" s="19" t="s">
        <v>75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2</v>
      </c>
      <c r="J21" s="28" t="str">
        <f t="shared" si="4"/>
        <v>Memiliki kemampuan menganalisis Senyawa Karbon, namun perlu peningkatan pemahaman tentang Benzena dan turunannya.</v>
      </c>
      <c r="K21" s="28">
        <f t="shared" si="5"/>
        <v>92.666666666666671</v>
      </c>
      <c r="L21" s="28" t="str">
        <f t="shared" si="6"/>
        <v>A</v>
      </c>
      <c r="M21" s="28">
        <f t="shared" si="7"/>
        <v>92.666666666666671</v>
      </c>
      <c r="N21" s="28" t="str">
        <f t="shared" si="8"/>
        <v>A</v>
      </c>
      <c r="O21" s="36">
        <v>2</v>
      </c>
      <c r="P21" s="28" t="str">
        <f t="shared" si="9"/>
        <v>Sangat terampil menyajikan hasil penelusuran informasi beberapa turunan benzena yang berbahaya dan yang tidak berbahaya.</v>
      </c>
      <c r="Q21" s="39" t="s">
        <v>8</v>
      </c>
      <c r="R21" s="39" t="s">
        <v>8</v>
      </c>
      <c r="S21" s="18"/>
      <c r="T21" s="1">
        <v>95</v>
      </c>
      <c r="U21" s="1">
        <v>85</v>
      </c>
      <c r="V21" s="1">
        <v>100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93</v>
      </c>
      <c r="AG21" s="1">
        <v>90</v>
      </c>
      <c r="AH21" s="1">
        <v>95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59165</v>
      </c>
      <c r="FK21" s="77">
        <v>59175</v>
      </c>
    </row>
    <row r="22" spans="1:167" x14ac:dyDescent="0.25">
      <c r="A22" s="19">
        <v>12</v>
      </c>
      <c r="B22" s="19">
        <v>133328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menganalisis Senyawa Karbon, namun perlu peningkatan pemahaman tentang Makromolekul.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>Sangat terampil menyajikan rancangan sintesis senyawa karbon dan identifikasi gugus fungsional.</v>
      </c>
      <c r="Q22" s="39" t="s">
        <v>8</v>
      </c>
      <c r="R22" s="39" t="s">
        <v>8</v>
      </c>
      <c r="S22" s="18"/>
      <c r="T22" s="1">
        <v>97</v>
      </c>
      <c r="U22" s="1">
        <v>70</v>
      </c>
      <c r="V22" s="1">
        <v>100</v>
      </c>
      <c r="W22" s="1">
        <v>83</v>
      </c>
      <c r="X22" s="1"/>
      <c r="Y22" s="1"/>
      <c r="Z22" s="1"/>
      <c r="AA22" s="1"/>
      <c r="AB22" s="1"/>
      <c r="AC22" s="1"/>
      <c r="AD22" s="1"/>
      <c r="AE22" s="18"/>
      <c r="AF22" s="1">
        <v>92</v>
      </c>
      <c r="AG22" s="1">
        <v>80</v>
      </c>
      <c r="AH22" s="1">
        <v>95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133344</v>
      </c>
      <c r="C23" s="19" t="s">
        <v>77</v>
      </c>
      <c r="D23" s="18"/>
      <c r="E23" s="28">
        <f t="shared" si="0"/>
        <v>95</v>
      </c>
      <c r="F23" s="28" t="str">
        <f t="shared" si="1"/>
        <v>A</v>
      </c>
      <c r="G23" s="28">
        <f t="shared" si="2"/>
        <v>95</v>
      </c>
      <c r="H23" s="28" t="str">
        <f t="shared" si="3"/>
        <v>A</v>
      </c>
      <c r="I23" s="36">
        <v>3</v>
      </c>
      <c r="J23" s="28" t="str">
        <f t="shared" si="4"/>
        <v>Memiliki kemampuan menganalisis Benzena dan turunannya, namun perlu peningkatan pemahaman tentang Makromolekul.</v>
      </c>
      <c r="K23" s="28">
        <f t="shared" si="5"/>
        <v>95.666666666666671</v>
      </c>
      <c r="L23" s="28" t="str">
        <f t="shared" si="6"/>
        <v>A</v>
      </c>
      <c r="M23" s="28">
        <f t="shared" si="7"/>
        <v>95.666666666666671</v>
      </c>
      <c r="N23" s="28" t="str">
        <f t="shared" si="8"/>
        <v>A</v>
      </c>
      <c r="O23" s="36">
        <v>3</v>
      </c>
      <c r="P23" s="28" t="str">
        <f t="shared" si="9"/>
        <v>Sangat terampil menganalisis hasil penelusuran informasi pembuatan dan dampak suatu produk dari makromolekul.</v>
      </c>
      <c r="Q23" s="39" t="s">
        <v>8</v>
      </c>
      <c r="R23" s="39" t="s">
        <v>8</v>
      </c>
      <c r="S23" s="18"/>
      <c r="T23" s="1">
        <v>93</v>
      </c>
      <c r="U23" s="1">
        <v>100</v>
      </c>
      <c r="V23" s="1">
        <v>100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92</v>
      </c>
      <c r="AG23" s="1">
        <v>100</v>
      </c>
      <c r="AH23" s="1">
        <v>95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59166</v>
      </c>
      <c r="FK23" s="77">
        <v>59176</v>
      </c>
    </row>
    <row r="24" spans="1:167" x14ac:dyDescent="0.25">
      <c r="A24" s="19">
        <v>14</v>
      </c>
      <c r="B24" s="19">
        <v>133360</v>
      </c>
      <c r="C24" s="19" t="s">
        <v>78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2</v>
      </c>
      <c r="J24" s="28" t="str">
        <f t="shared" si="4"/>
        <v>Memiliki kemampuan menganalisis Senyawa Karbon, namun perlu peningkatan pemahaman tentang Benzena dan turunannya.</v>
      </c>
      <c r="K24" s="28">
        <f t="shared" si="5"/>
        <v>95.333333333333329</v>
      </c>
      <c r="L24" s="28" t="str">
        <f t="shared" si="6"/>
        <v>A</v>
      </c>
      <c r="M24" s="28">
        <f t="shared" si="7"/>
        <v>95.333333333333329</v>
      </c>
      <c r="N24" s="28" t="str">
        <f t="shared" si="8"/>
        <v>A</v>
      </c>
      <c r="O24" s="36">
        <v>2</v>
      </c>
      <c r="P24" s="28" t="str">
        <f t="shared" si="9"/>
        <v>Sangat terampil menyajikan hasil penelusuran informasi beberapa turunan benzena yang berbahaya dan yang tidak berbahaya.</v>
      </c>
      <c r="Q24" s="39" t="s">
        <v>8</v>
      </c>
      <c r="R24" s="39" t="s">
        <v>8</v>
      </c>
      <c r="S24" s="18"/>
      <c r="T24" s="1">
        <v>95</v>
      </c>
      <c r="U24" s="1">
        <v>93</v>
      </c>
      <c r="V24" s="1">
        <v>100</v>
      </c>
      <c r="W24" s="1">
        <v>83</v>
      </c>
      <c r="X24" s="1"/>
      <c r="Y24" s="1"/>
      <c r="Z24" s="1"/>
      <c r="AA24" s="1"/>
      <c r="AB24" s="1"/>
      <c r="AC24" s="1"/>
      <c r="AD24" s="1"/>
      <c r="AE24" s="18"/>
      <c r="AF24" s="1">
        <v>94</v>
      </c>
      <c r="AG24" s="1">
        <v>97</v>
      </c>
      <c r="AH24" s="1">
        <v>95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133376</v>
      </c>
      <c r="C25" s="19" t="s">
        <v>79</v>
      </c>
      <c r="D25" s="18"/>
      <c r="E25" s="28">
        <f t="shared" si="0"/>
        <v>96</v>
      </c>
      <c r="F25" s="28" t="str">
        <f t="shared" si="1"/>
        <v>A</v>
      </c>
      <c r="G25" s="28">
        <f t="shared" si="2"/>
        <v>96</v>
      </c>
      <c r="H25" s="28" t="str">
        <f t="shared" si="3"/>
        <v>A</v>
      </c>
      <c r="I25" s="36">
        <v>2</v>
      </c>
      <c r="J25" s="28" t="str">
        <f t="shared" si="4"/>
        <v>Memiliki kemampuan menganalisis Senyawa Karbon, namun perlu peningkatan pemahaman tentang Benzena dan turunannya.</v>
      </c>
      <c r="K25" s="28">
        <f t="shared" si="5"/>
        <v>96.166666666666671</v>
      </c>
      <c r="L25" s="28" t="str">
        <f t="shared" si="6"/>
        <v>A</v>
      </c>
      <c r="M25" s="28">
        <f t="shared" si="7"/>
        <v>96.166666666666671</v>
      </c>
      <c r="N25" s="28" t="str">
        <f t="shared" si="8"/>
        <v>A</v>
      </c>
      <c r="O25" s="36">
        <v>2</v>
      </c>
      <c r="P25" s="28" t="str">
        <f t="shared" si="9"/>
        <v>Sangat terampil menyajikan hasil penelusuran informasi beberapa turunan benzena yang berbahaya dan yang tidak berbahaya.</v>
      </c>
      <c r="Q25" s="39" t="s">
        <v>8</v>
      </c>
      <c r="R25" s="39" t="s">
        <v>8</v>
      </c>
      <c r="S25" s="18"/>
      <c r="T25" s="1">
        <v>95</v>
      </c>
      <c r="U25" s="1">
        <v>100</v>
      </c>
      <c r="V25" s="1">
        <v>100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>
        <v>93.5</v>
      </c>
      <c r="AG25" s="1">
        <v>100</v>
      </c>
      <c r="AH25" s="1">
        <v>95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59167</v>
      </c>
      <c r="FK25" s="77">
        <v>59177</v>
      </c>
    </row>
    <row r="26" spans="1:167" x14ac:dyDescent="0.25">
      <c r="A26" s="19">
        <v>16</v>
      </c>
      <c r="B26" s="19">
        <v>133392</v>
      </c>
      <c r="C26" s="19" t="s">
        <v>81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menganalisis Senyawa Karbon, namun perlu peningkatan pemahaman tentang Makromolekul.</v>
      </c>
      <c r="K26" s="28">
        <f t="shared" si="5"/>
        <v>91.166666666666671</v>
      </c>
      <c r="L26" s="28" t="str">
        <f t="shared" si="6"/>
        <v>A</v>
      </c>
      <c r="M26" s="28">
        <f t="shared" si="7"/>
        <v>91.166666666666671</v>
      </c>
      <c r="N26" s="28" t="str">
        <f t="shared" si="8"/>
        <v>A</v>
      </c>
      <c r="O26" s="36">
        <v>1</v>
      </c>
      <c r="P26" s="28" t="str">
        <f t="shared" si="9"/>
        <v>Sangat terampil menyajikan rancangan sintesis senyawa karbon dan identifikasi gugus fungsional.</v>
      </c>
      <c r="Q26" s="39" t="s">
        <v>8</v>
      </c>
      <c r="R26" s="39" t="s">
        <v>8</v>
      </c>
      <c r="S26" s="18"/>
      <c r="T26" s="1">
        <v>100</v>
      </c>
      <c r="U26" s="1">
        <v>80</v>
      </c>
      <c r="V26" s="1">
        <v>96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92.5</v>
      </c>
      <c r="AG26" s="1">
        <v>90</v>
      </c>
      <c r="AH26" s="1">
        <v>91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133408</v>
      </c>
      <c r="C27" s="19" t="s">
        <v>82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menganalisis Senyawa Karbon, namun perlu peningkatan pemahaman tentang Makromolekul.</v>
      </c>
      <c r="K27" s="28">
        <f t="shared" si="5"/>
        <v>88.5</v>
      </c>
      <c r="L27" s="28" t="str">
        <f t="shared" si="6"/>
        <v>A</v>
      </c>
      <c r="M27" s="28">
        <f t="shared" si="7"/>
        <v>88.5</v>
      </c>
      <c r="N27" s="28" t="str">
        <f t="shared" si="8"/>
        <v>A</v>
      </c>
      <c r="O27" s="36">
        <v>1</v>
      </c>
      <c r="P27" s="28" t="str">
        <f t="shared" si="9"/>
        <v>Sangat terampil menyajikan rancangan sintesis senyawa karbon dan identifikasi gugus fungsional.</v>
      </c>
      <c r="Q27" s="39" t="s">
        <v>8</v>
      </c>
      <c r="R27" s="39" t="s">
        <v>8</v>
      </c>
      <c r="S27" s="18"/>
      <c r="T27" s="1">
        <v>95</v>
      </c>
      <c r="U27" s="1">
        <v>83</v>
      </c>
      <c r="V27" s="1">
        <v>96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91.5</v>
      </c>
      <c r="AG27" s="1">
        <v>83</v>
      </c>
      <c r="AH27" s="1">
        <v>91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59168</v>
      </c>
      <c r="FK27" s="77">
        <v>59178</v>
      </c>
    </row>
    <row r="28" spans="1:167" x14ac:dyDescent="0.25">
      <c r="A28" s="19">
        <v>18</v>
      </c>
      <c r="B28" s="19">
        <v>133424</v>
      </c>
      <c r="C28" s="19" t="s">
        <v>83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1</v>
      </c>
      <c r="J28" s="28" t="str">
        <f t="shared" si="4"/>
        <v>Memiliki kemampuan menganalisis Senyawa Karbon, namun perlu peningkatan pemahaman tentang Makromolekul.</v>
      </c>
      <c r="K28" s="28">
        <f t="shared" si="5"/>
        <v>90.166666666666671</v>
      </c>
      <c r="L28" s="28" t="str">
        <f t="shared" si="6"/>
        <v>A</v>
      </c>
      <c r="M28" s="28">
        <f t="shared" si="7"/>
        <v>90.166666666666671</v>
      </c>
      <c r="N28" s="28" t="str">
        <f t="shared" si="8"/>
        <v>A</v>
      </c>
      <c r="O28" s="36">
        <v>1</v>
      </c>
      <c r="P28" s="28" t="str">
        <f t="shared" si="9"/>
        <v>Sangat terampil menyajikan rancangan sintesis senyawa karbon dan identifikasi gugus fungsional.</v>
      </c>
      <c r="Q28" s="39" t="s">
        <v>8</v>
      </c>
      <c r="R28" s="39" t="s">
        <v>8</v>
      </c>
      <c r="S28" s="18"/>
      <c r="T28" s="1">
        <v>94</v>
      </c>
      <c r="U28" s="1">
        <v>83</v>
      </c>
      <c r="V28" s="1">
        <v>100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92.5</v>
      </c>
      <c r="AG28" s="1">
        <v>83</v>
      </c>
      <c r="AH28" s="1">
        <v>95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133440</v>
      </c>
      <c r="C29" s="19" t="s">
        <v>84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2</v>
      </c>
      <c r="J29" s="28" t="str">
        <f t="shared" si="4"/>
        <v>Memiliki kemampuan menganalisis Senyawa Karbon, namun perlu peningkatan pemahaman tentang Benzena dan turunannya.</v>
      </c>
      <c r="K29" s="28">
        <f t="shared" si="5"/>
        <v>94.5</v>
      </c>
      <c r="L29" s="28" t="str">
        <f t="shared" si="6"/>
        <v>A</v>
      </c>
      <c r="M29" s="28">
        <f t="shared" si="7"/>
        <v>94.5</v>
      </c>
      <c r="N29" s="28" t="str">
        <f t="shared" si="8"/>
        <v>A</v>
      </c>
      <c r="O29" s="36">
        <v>2</v>
      </c>
      <c r="P29" s="28" t="str">
        <f t="shared" si="9"/>
        <v>Sangat terampil menyajikan hasil penelusuran informasi beberapa turunan benzena yang berbahaya dan yang tidak berbahaya.</v>
      </c>
      <c r="Q29" s="39" t="s">
        <v>8</v>
      </c>
      <c r="R29" s="39" t="s">
        <v>8</v>
      </c>
      <c r="S29" s="18"/>
      <c r="T29" s="1">
        <v>95</v>
      </c>
      <c r="U29" s="1">
        <v>90</v>
      </c>
      <c r="V29" s="1">
        <v>100</v>
      </c>
      <c r="W29" s="1">
        <v>83</v>
      </c>
      <c r="X29" s="1"/>
      <c r="Y29" s="1"/>
      <c r="Z29" s="1"/>
      <c r="AA29" s="1"/>
      <c r="AB29" s="1"/>
      <c r="AC29" s="1"/>
      <c r="AD29" s="1"/>
      <c r="AE29" s="18"/>
      <c r="AF29" s="1">
        <v>93.5</v>
      </c>
      <c r="AG29" s="1">
        <v>95</v>
      </c>
      <c r="AH29" s="1">
        <v>95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59169</v>
      </c>
      <c r="FK29" s="77">
        <v>59179</v>
      </c>
    </row>
    <row r="30" spans="1:167" x14ac:dyDescent="0.25">
      <c r="A30" s="19">
        <v>20</v>
      </c>
      <c r="B30" s="19">
        <v>133456</v>
      </c>
      <c r="C30" s="19" t="s">
        <v>85</v>
      </c>
      <c r="D30" s="18"/>
      <c r="E30" s="28">
        <f t="shared" si="0"/>
        <v>92</v>
      </c>
      <c r="F30" s="28" t="str">
        <f t="shared" si="1"/>
        <v>A</v>
      </c>
      <c r="G30" s="28">
        <f t="shared" si="2"/>
        <v>92</v>
      </c>
      <c r="H30" s="28" t="str">
        <f t="shared" si="3"/>
        <v>A</v>
      </c>
      <c r="I30" s="36">
        <v>2</v>
      </c>
      <c r="J30" s="28" t="str">
        <f t="shared" si="4"/>
        <v>Memiliki kemampuan menganalisis Senyawa Karbon, namun perlu peningkatan pemahaman tentang Benzena dan turunannya.</v>
      </c>
      <c r="K30" s="28">
        <f t="shared" si="5"/>
        <v>89.5</v>
      </c>
      <c r="L30" s="28" t="str">
        <f t="shared" si="6"/>
        <v>A</v>
      </c>
      <c r="M30" s="28">
        <f t="shared" si="7"/>
        <v>89.5</v>
      </c>
      <c r="N30" s="28" t="str">
        <f t="shared" si="8"/>
        <v>A</v>
      </c>
      <c r="O30" s="36">
        <v>2</v>
      </c>
      <c r="P30" s="28" t="str">
        <f t="shared" si="9"/>
        <v>Sangat terampil menyajikan hasil penelusuran informasi beberapa turunan benzena yang berbahaya dan yang tidak berbahaya.</v>
      </c>
      <c r="Q30" s="39" t="s">
        <v>8</v>
      </c>
      <c r="R30" s="39" t="s">
        <v>8</v>
      </c>
      <c r="S30" s="18"/>
      <c r="T30" s="1">
        <v>95</v>
      </c>
      <c r="U30" s="1">
        <v>82</v>
      </c>
      <c r="V30" s="1">
        <v>100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91.5</v>
      </c>
      <c r="AG30" s="1">
        <v>82</v>
      </c>
      <c r="AH30" s="1">
        <v>95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133472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menganalisis Senyawa Karbon, namun perlu peningkatan pemahaman tentang Makromolekul.</v>
      </c>
      <c r="K31" s="28">
        <f t="shared" si="5"/>
        <v>89.166666666666671</v>
      </c>
      <c r="L31" s="28" t="str">
        <f t="shared" si="6"/>
        <v>A</v>
      </c>
      <c r="M31" s="28">
        <f t="shared" si="7"/>
        <v>89.166666666666671</v>
      </c>
      <c r="N31" s="28" t="str">
        <f t="shared" si="8"/>
        <v>A</v>
      </c>
      <c r="O31" s="36">
        <v>1</v>
      </c>
      <c r="P31" s="28" t="str">
        <f t="shared" si="9"/>
        <v>Sangat terampil menyajikan rancangan sintesis senyawa karbon dan identifikasi gugus fungsional.</v>
      </c>
      <c r="Q31" s="39" t="s">
        <v>8</v>
      </c>
      <c r="R31" s="39" t="s">
        <v>8</v>
      </c>
      <c r="S31" s="18"/>
      <c r="T31" s="1">
        <v>100</v>
      </c>
      <c r="U31" s="1">
        <v>60</v>
      </c>
      <c r="V31" s="1">
        <v>100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92.5</v>
      </c>
      <c r="AG31" s="1">
        <v>80</v>
      </c>
      <c r="AH31" s="1">
        <v>95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59170</v>
      </c>
      <c r="FK31" s="77">
        <v>59180</v>
      </c>
    </row>
    <row r="32" spans="1:167" x14ac:dyDescent="0.25">
      <c r="A32" s="19">
        <v>22</v>
      </c>
      <c r="B32" s="19">
        <v>133488</v>
      </c>
      <c r="C32" s="19" t="s">
        <v>87</v>
      </c>
      <c r="D32" s="18"/>
      <c r="E32" s="28">
        <f t="shared" si="0"/>
        <v>94</v>
      </c>
      <c r="F32" s="28" t="str">
        <f t="shared" si="1"/>
        <v>A</v>
      </c>
      <c r="G32" s="28">
        <f t="shared" si="2"/>
        <v>94</v>
      </c>
      <c r="H32" s="28" t="str">
        <f t="shared" si="3"/>
        <v>A</v>
      </c>
      <c r="I32" s="36">
        <v>3</v>
      </c>
      <c r="J32" s="28" t="str">
        <f t="shared" si="4"/>
        <v>Memiliki kemampuan menganalisis Benzena dan turunannya, namun perlu peningkatan pemahaman tentang Makromolekul.</v>
      </c>
      <c r="K32" s="28">
        <f t="shared" si="5"/>
        <v>96</v>
      </c>
      <c r="L32" s="28" t="str">
        <f t="shared" si="6"/>
        <v>A</v>
      </c>
      <c r="M32" s="28">
        <f t="shared" si="7"/>
        <v>96</v>
      </c>
      <c r="N32" s="28" t="str">
        <f t="shared" si="8"/>
        <v>A</v>
      </c>
      <c r="O32" s="36">
        <v>3</v>
      </c>
      <c r="P32" s="28" t="str">
        <f t="shared" si="9"/>
        <v>Sangat terampil menganalisis hasil penelusuran informasi pembuatan dan dampak suatu produk dari makromolekul.</v>
      </c>
      <c r="Q32" s="39" t="s">
        <v>8</v>
      </c>
      <c r="R32" s="39" t="s">
        <v>8</v>
      </c>
      <c r="S32" s="18"/>
      <c r="T32" s="1">
        <v>95</v>
      </c>
      <c r="U32" s="1">
        <v>100</v>
      </c>
      <c r="V32" s="1">
        <v>100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93</v>
      </c>
      <c r="AG32" s="1">
        <v>100</v>
      </c>
      <c r="AH32" s="1">
        <v>95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133504</v>
      </c>
      <c r="C33" s="19" t="s">
        <v>88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2</v>
      </c>
      <c r="J33" s="28" t="str">
        <f t="shared" si="4"/>
        <v>Memiliki kemampuan menganalisis Senyawa Karbon, namun perlu peningkatan pemahaman tentang Benzena dan turunannya.</v>
      </c>
      <c r="K33" s="28">
        <f t="shared" si="5"/>
        <v>92</v>
      </c>
      <c r="L33" s="28" t="str">
        <f t="shared" si="6"/>
        <v>A</v>
      </c>
      <c r="M33" s="28">
        <f t="shared" si="7"/>
        <v>92</v>
      </c>
      <c r="N33" s="28" t="str">
        <f t="shared" si="8"/>
        <v>A</v>
      </c>
      <c r="O33" s="36">
        <v>2</v>
      </c>
      <c r="P33" s="28" t="str">
        <f t="shared" si="9"/>
        <v>Sangat terampil menyajikan hasil penelusuran informasi beberapa turunan benzena yang berbahaya dan yang tidak berbahaya.</v>
      </c>
      <c r="Q33" s="39" t="s">
        <v>8</v>
      </c>
      <c r="R33" s="39" t="s">
        <v>8</v>
      </c>
      <c r="S33" s="18"/>
      <c r="T33" s="1">
        <v>95</v>
      </c>
      <c r="U33" s="1">
        <v>88</v>
      </c>
      <c r="V33" s="1">
        <v>100</v>
      </c>
      <c r="W33" s="1">
        <v>70</v>
      </c>
      <c r="X33" s="1"/>
      <c r="Y33" s="1"/>
      <c r="Z33" s="1"/>
      <c r="AA33" s="1"/>
      <c r="AB33" s="1"/>
      <c r="AC33" s="1"/>
      <c r="AD33" s="1"/>
      <c r="AE33" s="18"/>
      <c r="AF33" s="1">
        <v>93</v>
      </c>
      <c r="AG33" s="1">
        <v>88</v>
      </c>
      <c r="AH33" s="1">
        <v>95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133520</v>
      </c>
      <c r="C34" s="19" t="s">
        <v>89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3</v>
      </c>
      <c r="J34" s="28" t="str">
        <f t="shared" si="4"/>
        <v>Memiliki kemampuan menganalisis Benzena dan turunannya, namun perlu peningkatan pemahaman tentang Makromolekul.</v>
      </c>
      <c r="K34" s="28">
        <f t="shared" si="5"/>
        <v>92.666666666666671</v>
      </c>
      <c r="L34" s="28" t="str">
        <f t="shared" si="6"/>
        <v>A</v>
      </c>
      <c r="M34" s="28">
        <f t="shared" si="7"/>
        <v>92.666666666666671</v>
      </c>
      <c r="N34" s="28" t="str">
        <f t="shared" si="8"/>
        <v>A</v>
      </c>
      <c r="O34" s="36">
        <v>3</v>
      </c>
      <c r="P34" s="28" t="str">
        <f t="shared" si="9"/>
        <v>Sangat terampil menganalisis hasil penelusuran informasi pembuatan dan dampak suatu produk dari makromolekul.</v>
      </c>
      <c r="Q34" s="39" t="s">
        <v>8</v>
      </c>
      <c r="R34" s="39" t="s">
        <v>8</v>
      </c>
      <c r="S34" s="18"/>
      <c r="T34" s="1">
        <v>95</v>
      </c>
      <c r="U34" s="1">
        <v>90</v>
      </c>
      <c r="V34" s="1">
        <v>100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93</v>
      </c>
      <c r="AG34" s="1">
        <v>90</v>
      </c>
      <c r="AH34" s="1">
        <v>95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133536</v>
      </c>
      <c r="C35" s="19" t="s">
        <v>90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>Memiliki kemampuan menganalisis Senyawa Karbon, namun perlu peningkatan pemahaman tentang Makromolekul.</v>
      </c>
      <c r="K35" s="28">
        <f t="shared" si="5"/>
        <v>90.333333333333329</v>
      </c>
      <c r="L35" s="28" t="str">
        <f t="shared" si="6"/>
        <v>A</v>
      </c>
      <c r="M35" s="28">
        <f t="shared" si="7"/>
        <v>90.333333333333329</v>
      </c>
      <c r="N35" s="28" t="str">
        <f t="shared" si="8"/>
        <v>A</v>
      </c>
      <c r="O35" s="36">
        <v>1</v>
      </c>
      <c r="P35" s="28" t="str">
        <f t="shared" si="9"/>
        <v>Sangat terampil menyajikan rancangan sintesis senyawa karbon dan identifikasi gugus fungsional.</v>
      </c>
      <c r="Q35" s="39" t="s">
        <v>8</v>
      </c>
      <c r="R35" s="39" t="s">
        <v>8</v>
      </c>
      <c r="S35" s="18"/>
      <c r="T35" s="1">
        <v>94</v>
      </c>
      <c r="U35" s="1">
        <v>83</v>
      </c>
      <c r="V35" s="1">
        <v>100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93</v>
      </c>
      <c r="AG35" s="1">
        <v>83</v>
      </c>
      <c r="AH35" s="1">
        <v>95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133552</v>
      </c>
      <c r="C36" s="19" t="s">
        <v>91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3</v>
      </c>
      <c r="J36" s="28" t="str">
        <f t="shared" si="4"/>
        <v>Memiliki kemampuan menganalisis Benzena dan turunannya, namun perlu peningkatan pemahaman tentang Makromolekul.</v>
      </c>
      <c r="K36" s="28">
        <f t="shared" si="5"/>
        <v>94.833333333333329</v>
      </c>
      <c r="L36" s="28" t="str">
        <f t="shared" si="6"/>
        <v>A</v>
      </c>
      <c r="M36" s="28">
        <f t="shared" si="7"/>
        <v>94.833333333333329</v>
      </c>
      <c r="N36" s="28" t="str">
        <f t="shared" si="8"/>
        <v>A</v>
      </c>
      <c r="O36" s="36">
        <v>3</v>
      </c>
      <c r="P36" s="28" t="str">
        <f t="shared" si="9"/>
        <v>Sangat terampil menganalisis hasil penelusuran informasi pembuatan dan dampak suatu produk dari makromolekul.</v>
      </c>
      <c r="Q36" s="39" t="s">
        <v>8</v>
      </c>
      <c r="R36" s="39" t="s">
        <v>8</v>
      </c>
      <c r="S36" s="18"/>
      <c r="T36" s="1">
        <v>95</v>
      </c>
      <c r="U36" s="1">
        <v>96</v>
      </c>
      <c r="V36" s="1">
        <v>100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93.5</v>
      </c>
      <c r="AG36" s="1">
        <v>96</v>
      </c>
      <c r="AH36" s="1">
        <v>95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133568</v>
      </c>
      <c r="C37" s="19" t="s">
        <v>92</v>
      </c>
      <c r="D37" s="18"/>
      <c r="E37" s="28">
        <f t="shared" si="0"/>
        <v>97</v>
      </c>
      <c r="F37" s="28" t="str">
        <f t="shared" si="1"/>
        <v>A</v>
      </c>
      <c r="G37" s="28">
        <f t="shared" si="2"/>
        <v>97</v>
      </c>
      <c r="H37" s="28" t="str">
        <f t="shared" si="3"/>
        <v>A</v>
      </c>
      <c r="I37" s="36">
        <v>3</v>
      </c>
      <c r="J37" s="28" t="str">
        <f t="shared" si="4"/>
        <v>Memiliki kemampuan menganalisis Benzena dan turunannya, namun perlu peningkatan pemahaman tentang Makromolekul.</v>
      </c>
      <c r="K37" s="28">
        <f t="shared" si="5"/>
        <v>95.666666666666671</v>
      </c>
      <c r="L37" s="28" t="str">
        <f t="shared" si="6"/>
        <v>A</v>
      </c>
      <c r="M37" s="28">
        <f t="shared" si="7"/>
        <v>95.666666666666671</v>
      </c>
      <c r="N37" s="28" t="str">
        <f t="shared" si="8"/>
        <v>A</v>
      </c>
      <c r="O37" s="36">
        <v>3</v>
      </c>
      <c r="P37" s="28" t="str">
        <f t="shared" si="9"/>
        <v>Sangat terampil menganalisis hasil penelusuran informasi pembuatan dan dampak suatu produk dari makromolekul.</v>
      </c>
      <c r="Q37" s="39" t="s">
        <v>8</v>
      </c>
      <c r="R37" s="39" t="s">
        <v>8</v>
      </c>
      <c r="S37" s="18"/>
      <c r="T37" s="1">
        <v>95</v>
      </c>
      <c r="U37" s="1">
        <v>100</v>
      </c>
      <c r="V37" s="1">
        <v>100</v>
      </c>
      <c r="W37" s="1">
        <v>93</v>
      </c>
      <c r="X37" s="1"/>
      <c r="Y37" s="1"/>
      <c r="Z37" s="1"/>
      <c r="AA37" s="1"/>
      <c r="AB37" s="1"/>
      <c r="AC37" s="1"/>
      <c r="AD37" s="1"/>
      <c r="AE37" s="18"/>
      <c r="AF37" s="1">
        <v>92</v>
      </c>
      <c r="AG37" s="1">
        <v>100</v>
      </c>
      <c r="AH37" s="1">
        <v>95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133584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menganalisis Senyawa Karbon, namun perlu peningkatan pemahaman tentang Makromolekul.</v>
      </c>
      <c r="K38" s="28">
        <f t="shared" si="5"/>
        <v>91.166666666666671</v>
      </c>
      <c r="L38" s="28" t="str">
        <f t="shared" si="6"/>
        <v>A</v>
      </c>
      <c r="M38" s="28">
        <f t="shared" si="7"/>
        <v>91.166666666666671</v>
      </c>
      <c r="N38" s="28" t="str">
        <f t="shared" si="8"/>
        <v>A</v>
      </c>
      <c r="O38" s="36">
        <v>1</v>
      </c>
      <c r="P38" s="28" t="str">
        <f t="shared" si="9"/>
        <v>Sangat terampil menyajikan rancangan sintesis senyawa karbon dan identifikasi gugus fungsional.</v>
      </c>
      <c r="Q38" s="39" t="s">
        <v>8</v>
      </c>
      <c r="R38" s="39" t="s">
        <v>8</v>
      </c>
      <c r="S38" s="18"/>
      <c r="T38" s="1">
        <v>95</v>
      </c>
      <c r="U38" s="1">
        <v>70</v>
      </c>
      <c r="V38" s="1">
        <v>96</v>
      </c>
      <c r="W38" s="1">
        <v>95</v>
      </c>
      <c r="X38" s="1"/>
      <c r="Y38" s="1"/>
      <c r="Z38" s="1"/>
      <c r="AA38" s="1"/>
      <c r="AB38" s="1"/>
      <c r="AC38" s="1"/>
      <c r="AD38" s="1"/>
      <c r="AE38" s="18"/>
      <c r="AF38" s="1">
        <v>92.5</v>
      </c>
      <c r="AG38" s="1">
        <v>85</v>
      </c>
      <c r="AH38" s="1">
        <v>96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133600</v>
      </c>
      <c r="C39" s="19" t="s">
        <v>94</v>
      </c>
      <c r="D39" s="18"/>
      <c r="E39" s="28">
        <f t="shared" si="0"/>
        <v>95</v>
      </c>
      <c r="F39" s="28" t="str">
        <f t="shared" si="1"/>
        <v>A</v>
      </c>
      <c r="G39" s="28">
        <f t="shared" si="2"/>
        <v>95</v>
      </c>
      <c r="H39" s="28" t="str">
        <f t="shared" si="3"/>
        <v>A</v>
      </c>
      <c r="I39" s="36">
        <v>2</v>
      </c>
      <c r="J39" s="28" t="str">
        <f t="shared" si="4"/>
        <v>Memiliki kemampuan menganalisis Senyawa Karbon, namun perlu peningkatan pemahaman tentang Benzena dan turunannya.</v>
      </c>
      <c r="K39" s="28">
        <f t="shared" si="5"/>
        <v>95.833333333333329</v>
      </c>
      <c r="L39" s="28" t="str">
        <f t="shared" si="6"/>
        <v>A</v>
      </c>
      <c r="M39" s="28">
        <f t="shared" si="7"/>
        <v>95.833333333333329</v>
      </c>
      <c r="N39" s="28" t="str">
        <f t="shared" si="8"/>
        <v>A</v>
      </c>
      <c r="O39" s="36">
        <v>2</v>
      </c>
      <c r="P39" s="28" t="str">
        <f t="shared" si="9"/>
        <v>Sangat terampil menyajikan hasil penelusuran informasi beberapa turunan benzena yang berbahaya dan yang tidak berbahaya.</v>
      </c>
      <c r="Q39" s="39" t="s">
        <v>8</v>
      </c>
      <c r="R39" s="39" t="s">
        <v>8</v>
      </c>
      <c r="S39" s="18"/>
      <c r="T39" s="1">
        <v>92</v>
      </c>
      <c r="U39" s="1">
        <v>100</v>
      </c>
      <c r="V39" s="1">
        <v>100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92.5</v>
      </c>
      <c r="AG39" s="1">
        <v>100</v>
      </c>
      <c r="AH39" s="1">
        <v>95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133616</v>
      </c>
      <c r="C40" s="19" t="s">
        <v>95</v>
      </c>
      <c r="D40" s="18"/>
      <c r="E40" s="28">
        <f t="shared" si="0"/>
        <v>93</v>
      </c>
      <c r="F40" s="28" t="str">
        <f t="shared" si="1"/>
        <v>A</v>
      </c>
      <c r="G40" s="28">
        <f t="shared" si="2"/>
        <v>93</v>
      </c>
      <c r="H40" s="28" t="str">
        <f t="shared" si="3"/>
        <v>A</v>
      </c>
      <c r="I40" s="36">
        <v>2</v>
      </c>
      <c r="J40" s="28" t="str">
        <f t="shared" si="4"/>
        <v>Memiliki kemampuan menganalisis Senyawa Karbon, namun perlu peningkatan pemahaman tentang Benzena dan turunannya.</v>
      </c>
      <c r="K40" s="28">
        <f t="shared" si="5"/>
        <v>92.666666666666671</v>
      </c>
      <c r="L40" s="28" t="str">
        <f t="shared" si="6"/>
        <v>A</v>
      </c>
      <c r="M40" s="28">
        <f t="shared" si="7"/>
        <v>92.666666666666671</v>
      </c>
      <c r="N40" s="28" t="str">
        <f t="shared" si="8"/>
        <v>A</v>
      </c>
      <c r="O40" s="36">
        <v>2</v>
      </c>
      <c r="P40" s="28" t="str">
        <f t="shared" si="9"/>
        <v>Sangat terampil menyajikan hasil penelusuran informasi beberapa turunan benzena yang berbahaya dan yang tidak berbahaya.</v>
      </c>
      <c r="Q40" s="39" t="s">
        <v>8</v>
      </c>
      <c r="R40" s="39" t="s">
        <v>8</v>
      </c>
      <c r="S40" s="18"/>
      <c r="T40" s="1">
        <v>100</v>
      </c>
      <c r="U40" s="1">
        <v>80</v>
      </c>
      <c r="V40" s="1">
        <v>100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93</v>
      </c>
      <c r="AG40" s="1">
        <v>90</v>
      </c>
      <c r="AH40" s="1">
        <v>95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133632</v>
      </c>
      <c r="C41" s="19" t="s">
        <v>96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2</v>
      </c>
      <c r="J41" s="28" t="str">
        <f t="shared" si="4"/>
        <v>Memiliki kemampuan menganalisis Senyawa Karbon, namun perlu peningkatan pemahaman tentang Benzena dan turunannya.</v>
      </c>
      <c r="K41" s="28">
        <f t="shared" si="5"/>
        <v>94.333333333333329</v>
      </c>
      <c r="L41" s="28" t="str">
        <f t="shared" si="6"/>
        <v>A</v>
      </c>
      <c r="M41" s="28">
        <f t="shared" si="7"/>
        <v>94.333333333333329</v>
      </c>
      <c r="N41" s="28" t="str">
        <f t="shared" si="8"/>
        <v>A</v>
      </c>
      <c r="O41" s="36">
        <v>2</v>
      </c>
      <c r="P41" s="28" t="str">
        <f t="shared" si="9"/>
        <v>Sangat terampil menyajikan hasil penelusuran informasi beberapa turunan benzena yang berbahaya dan yang tidak berbahaya.</v>
      </c>
      <c r="Q41" s="39" t="s">
        <v>8</v>
      </c>
      <c r="R41" s="39" t="s">
        <v>8</v>
      </c>
      <c r="S41" s="18"/>
      <c r="T41" s="1">
        <v>95</v>
      </c>
      <c r="U41" s="1">
        <v>95</v>
      </c>
      <c r="V41" s="1">
        <v>100</v>
      </c>
      <c r="W41" s="1">
        <v>75</v>
      </c>
      <c r="X41" s="1"/>
      <c r="Y41" s="1"/>
      <c r="Z41" s="1"/>
      <c r="AA41" s="1"/>
      <c r="AB41" s="1"/>
      <c r="AC41" s="1"/>
      <c r="AD41" s="1"/>
      <c r="AE41" s="18"/>
      <c r="AF41" s="1">
        <v>93</v>
      </c>
      <c r="AG41" s="1">
        <v>95</v>
      </c>
      <c r="AH41" s="1">
        <v>95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133648</v>
      </c>
      <c r="C42" s="19" t="s">
        <v>97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menganalisis Senyawa Karbon, namun perlu peningkatan pemahaman tentang Makromolekul.</v>
      </c>
      <c r="K42" s="28">
        <f t="shared" si="5"/>
        <v>91.333333333333329</v>
      </c>
      <c r="L42" s="28" t="str">
        <f t="shared" si="6"/>
        <v>A</v>
      </c>
      <c r="M42" s="28">
        <f t="shared" si="7"/>
        <v>91.333333333333329</v>
      </c>
      <c r="N42" s="28" t="str">
        <f t="shared" si="8"/>
        <v>A</v>
      </c>
      <c r="O42" s="36">
        <v>1</v>
      </c>
      <c r="P42" s="28" t="str">
        <f t="shared" si="9"/>
        <v>Sangat terampil menyajikan rancangan sintesis senyawa karbon dan identifikasi gugus fungsional.</v>
      </c>
      <c r="Q42" s="39" t="s">
        <v>8</v>
      </c>
      <c r="R42" s="39" t="s">
        <v>8</v>
      </c>
      <c r="S42" s="18"/>
      <c r="T42" s="1">
        <v>95</v>
      </c>
      <c r="U42" s="1">
        <v>75</v>
      </c>
      <c r="V42" s="1">
        <v>100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94</v>
      </c>
      <c r="AG42" s="1">
        <v>85</v>
      </c>
      <c r="AH42" s="1">
        <v>95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133664</v>
      </c>
      <c r="C43" s="19" t="s">
        <v>98</v>
      </c>
      <c r="D43" s="18"/>
      <c r="E43" s="28">
        <f t="shared" si="0"/>
        <v>94</v>
      </c>
      <c r="F43" s="28" t="str">
        <f t="shared" si="1"/>
        <v>A</v>
      </c>
      <c r="G43" s="28">
        <f t="shared" si="2"/>
        <v>94</v>
      </c>
      <c r="H43" s="28" t="str">
        <f t="shared" si="3"/>
        <v>A</v>
      </c>
      <c r="I43" s="36">
        <v>1</v>
      </c>
      <c r="J43" s="28" t="str">
        <f t="shared" si="4"/>
        <v>Memiliki kemampuan menganalisis Senyawa Karbon, namun perlu peningkatan pemahaman tentang Makromolekul.</v>
      </c>
      <c r="K43" s="28">
        <f t="shared" si="5"/>
        <v>94.5</v>
      </c>
      <c r="L43" s="28" t="str">
        <f t="shared" si="6"/>
        <v>A</v>
      </c>
      <c r="M43" s="28">
        <f t="shared" si="7"/>
        <v>94.5</v>
      </c>
      <c r="N43" s="28" t="str">
        <f t="shared" si="8"/>
        <v>A</v>
      </c>
      <c r="O43" s="36">
        <v>1</v>
      </c>
      <c r="P43" s="28" t="str">
        <f t="shared" si="9"/>
        <v>Sangat terampil menyajikan rancangan sintesis senyawa karbon dan identifikasi gugus fungsional.</v>
      </c>
      <c r="Q43" s="39" t="s">
        <v>8</v>
      </c>
      <c r="R43" s="39" t="s">
        <v>8</v>
      </c>
      <c r="S43" s="18"/>
      <c r="T43" s="1">
        <v>100</v>
      </c>
      <c r="U43" s="1">
        <v>87</v>
      </c>
      <c r="V43" s="1">
        <v>100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93.5</v>
      </c>
      <c r="AG43" s="1">
        <v>95</v>
      </c>
      <c r="AH43" s="1">
        <v>95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133680</v>
      </c>
      <c r="C44" s="19" t="s">
        <v>99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menganalisis Senyawa Karbon, namun perlu peningkatan pemahaman tentang Makromolekul.</v>
      </c>
      <c r="K44" s="28">
        <f t="shared" si="5"/>
        <v>90.666666666666671</v>
      </c>
      <c r="L44" s="28" t="str">
        <f t="shared" si="6"/>
        <v>A</v>
      </c>
      <c r="M44" s="28">
        <f t="shared" si="7"/>
        <v>90.666666666666671</v>
      </c>
      <c r="N44" s="28" t="str">
        <f t="shared" si="8"/>
        <v>A</v>
      </c>
      <c r="O44" s="36">
        <v>1</v>
      </c>
      <c r="P44" s="28" t="str">
        <f t="shared" si="9"/>
        <v>Sangat terampil menyajikan rancangan sintesis senyawa karbon dan identifikasi gugus fungsional.</v>
      </c>
      <c r="Q44" s="39" t="s">
        <v>8</v>
      </c>
      <c r="R44" s="39" t="s">
        <v>8</v>
      </c>
      <c r="S44" s="18"/>
      <c r="T44" s="1">
        <v>93</v>
      </c>
      <c r="U44" s="1">
        <v>70</v>
      </c>
      <c r="V44" s="1">
        <v>100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92</v>
      </c>
      <c r="AG44" s="1">
        <v>85</v>
      </c>
      <c r="AH44" s="1">
        <v>95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133696</v>
      </c>
      <c r="C45" s="19" t="s">
        <v>100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menganalisis Senyawa Karbon, namun perlu peningkatan pemahaman tentang Makromolekul.</v>
      </c>
      <c r="K45" s="28">
        <f t="shared" si="5"/>
        <v>90.666666666666671</v>
      </c>
      <c r="L45" s="28" t="str">
        <f t="shared" si="6"/>
        <v>A</v>
      </c>
      <c r="M45" s="28">
        <f t="shared" si="7"/>
        <v>90.666666666666671</v>
      </c>
      <c r="N45" s="28" t="str">
        <f t="shared" si="8"/>
        <v>A</v>
      </c>
      <c r="O45" s="36">
        <v>1</v>
      </c>
      <c r="P45" s="28" t="str">
        <f t="shared" si="9"/>
        <v>Sangat terampil menyajikan rancangan sintesis senyawa karbon dan identifikasi gugus fungsional.</v>
      </c>
      <c r="Q45" s="39" t="s">
        <v>8</v>
      </c>
      <c r="R45" s="39" t="s">
        <v>8</v>
      </c>
      <c r="S45" s="18"/>
      <c r="T45" s="1">
        <v>95</v>
      </c>
      <c r="U45" s="1">
        <v>75</v>
      </c>
      <c r="V45" s="1">
        <v>100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1">
        <v>92</v>
      </c>
      <c r="AG45" s="1">
        <v>85</v>
      </c>
      <c r="AH45" s="1">
        <v>95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97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91.4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0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0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0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0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0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0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0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0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0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0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0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0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0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0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0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0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0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0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0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0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0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0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0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0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0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0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0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0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0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0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0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0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0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0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0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0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0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0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0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0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0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0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0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0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0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0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0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0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0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0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0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0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0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0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0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0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0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0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0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0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0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0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0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0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0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0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0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0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0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0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0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0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0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0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0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0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0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0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0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0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0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0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0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0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0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0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0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0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0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0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0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0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0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0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0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0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0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0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0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0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0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0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0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0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0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0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0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0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0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0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0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0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0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0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0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0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0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0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0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0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0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0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0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0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0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0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0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0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0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0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0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0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0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0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0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0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0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0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0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0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0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0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0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0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0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0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0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0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0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0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0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0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0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0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0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0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0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0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0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0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0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0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0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0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0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0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0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0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0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0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0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0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0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0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0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0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0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0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0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0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0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0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0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0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0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0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0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0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0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0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0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0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0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0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0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0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0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0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0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0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0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0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0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0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0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0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0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0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0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0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0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0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0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0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0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0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0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0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0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0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0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0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0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0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0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0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0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0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0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0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0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0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0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0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0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0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0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0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0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0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0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0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0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0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0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0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0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0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0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0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0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0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0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0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0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0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0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0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0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0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0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0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0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0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0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0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0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0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0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0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0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0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0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0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0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0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0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0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0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0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0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0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0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0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0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0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0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0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0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0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0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0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0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0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0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0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0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0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0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0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0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0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0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0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0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0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0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0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0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0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0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0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0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0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0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0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0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0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0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0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0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0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0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0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0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0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0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0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0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0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0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0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0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0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0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0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0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0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0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0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0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0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0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0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0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0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0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0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0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0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0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0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0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0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0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0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0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0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0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0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0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0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0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0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0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0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0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0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0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0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0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0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0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0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0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0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0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0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0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0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0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0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0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0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0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0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0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0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0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0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0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0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0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0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0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0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0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0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0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0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0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000-0000D804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2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O54" sqref="O5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140625" customWidth="1"/>
    <col min="18" max="18" width="5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1212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1212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133710</v>
      </c>
      <c r="C11" s="19" t="s">
        <v>115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Senyawa Karbon, namun perlu peningkatan pemahaman tentang Benzena dan turunannya.</v>
      </c>
      <c r="K11" s="28">
        <f t="shared" ref="K11:K50" si="5">IF((COUNTA(AF11:AO11)&gt;0),AVERAGE(AF11:AO11),"")</f>
        <v>92.5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hasil penelusuran informasi beberapa turunan benzena yang berbahaya dan yang tidak berbahaya.</v>
      </c>
      <c r="Q11" s="39" t="s">
        <v>8</v>
      </c>
      <c r="R11" s="39" t="s">
        <v>8</v>
      </c>
      <c r="S11" s="18"/>
      <c r="T11" s="1">
        <v>95</v>
      </c>
      <c r="U11" s="1">
        <v>95</v>
      </c>
      <c r="V11" s="1">
        <v>85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92.5</v>
      </c>
      <c r="AG11" s="1">
        <v>90</v>
      </c>
      <c r="AH11" s="1">
        <v>95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133726</v>
      </c>
      <c r="C12" s="19" t="s">
        <v>116</v>
      </c>
      <c r="D12" s="18"/>
      <c r="E12" s="28">
        <f t="shared" si="0"/>
        <v>95</v>
      </c>
      <c r="F12" s="28" t="str">
        <f t="shared" si="1"/>
        <v>A</v>
      </c>
      <c r="G12" s="28">
        <f t="shared" si="2"/>
        <v>95</v>
      </c>
      <c r="H12" s="28" t="str">
        <f t="shared" si="3"/>
        <v>A</v>
      </c>
      <c r="I12" s="36">
        <v>3</v>
      </c>
      <c r="J12" s="28" t="str">
        <f t="shared" si="4"/>
        <v>Memiliki kemampuan menganalisis Benzena dan turunannya, namun perlu peningkatan pemahaman tentang Makromolekul.</v>
      </c>
      <c r="K12" s="28">
        <f t="shared" si="5"/>
        <v>92.5</v>
      </c>
      <c r="L12" s="28" t="str">
        <f t="shared" si="6"/>
        <v>A</v>
      </c>
      <c r="M12" s="28">
        <f t="shared" si="7"/>
        <v>92.5</v>
      </c>
      <c r="N12" s="28" t="str">
        <f t="shared" si="8"/>
        <v>A</v>
      </c>
      <c r="O12" s="36">
        <v>3</v>
      </c>
      <c r="P12" s="28" t="str">
        <f t="shared" si="9"/>
        <v>Sangat terampil menganalisis hasil penelusuran informasi pembuatan dan dampak suatu produk dari makromolekul.</v>
      </c>
      <c r="Q12" s="39" t="s">
        <v>8</v>
      </c>
      <c r="R12" s="39" t="s">
        <v>8</v>
      </c>
      <c r="S12" s="18"/>
      <c r="T12" s="1">
        <v>95</v>
      </c>
      <c r="U12" s="1">
        <v>95</v>
      </c>
      <c r="V12" s="1">
        <v>95</v>
      </c>
      <c r="W12" s="1">
        <v>95</v>
      </c>
      <c r="X12" s="1"/>
      <c r="Y12" s="1"/>
      <c r="Z12" s="1"/>
      <c r="AA12" s="1"/>
      <c r="AB12" s="1"/>
      <c r="AC12" s="1"/>
      <c r="AD12" s="1"/>
      <c r="AE12" s="18"/>
      <c r="AF12" s="1">
        <v>92.5</v>
      </c>
      <c r="AG12" s="1">
        <v>90</v>
      </c>
      <c r="AH12" s="1">
        <v>95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133742</v>
      </c>
      <c r="C13" s="19" t="s">
        <v>117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menganalisis Senyawa Karbon, namun perlu peningkatan pemahaman tentang Makromolekul.</v>
      </c>
      <c r="K13" s="28">
        <f t="shared" si="5"/>
        <v>87.166666666666671</v>
      </c>
      <c r="L13" s="28" t="str">
        <f t="shared" si="6"/>
        <v>A</v>
      </c>
      <c r="M13" s="28">
        <f t="shared" si="7"/>
        <v>87.166666666666671</v>
      </c>
      <c r="N13" s="28" t="str">
        <f t="shared" si="8"/>
        <v>A</v>
      </c>
      <c r="O13" s="36">
        <v>1</v>
      </c>
      <c r="P13" s="28" t="str">
        <f t="shared" si="9"/>
        <v>Sangat terampil menyajikan rancangan sintesis senyawa karbon dan identifikasi gugus fungsional.</v>
      </c>
      <c r="Q13" s="39" t="s">
        <v>8</v>
      </c>
      <c r="R13" s="39" t="s">
        <v>8</v>
      </c>
      <c r="S13" s="18"/>
      <c r="T13" s="1">
        <v>90</v>
      </c>
      <c r="U13" s="1">
        <v>85</v>
      </c>
      <c r="V13" s="1">
        <v>95</v>
      </c>
      <c r="W13" s="1">
        <v>83</v>
      </c>
      <c r="X13" s="1"/>
      <c r="Y13" s="1"/>
      <c r="Z13" s="1"/>
      <c r="AA13" s="1"/>
      <c r="AB13" s="1"/>
      <c r="AC13" s="1"/>
      <c r="AD13" s="1"/>
      <c r="AE13" s="18"/>
      <c r="AF13" s="1">
        <v>91.5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184</v>
      </c>
      <c r="FI13" s="76" t="s">
        <v>185</v>
      </c>
      <c r="FJ13" s="77">
        <v>59181</v>
      </c>
      <c r="FK13" s="77">
        <v>59191</v>
      </c>
    </row>
    <row r="14" spans="1:167" x14ac:dyDescent="0.25">
      <c r="A14" s="19">
        <v>4</v>
      </c>
      <c r="B14" s="19">
        <v>133758</v>
      </c>
      <c r="C14" s="19" t="s">
        <v>118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2</v>
      </c>
      <c r="J14" s="28" t="str">
        <f t="shared" si="4"/>
        <v>Memiliki kemampuan menganalisis Senyawa Karbon, namun perlu peningkatan pemahaman tentang Benzena dan turunannya.</v>
      </c>
      <c r="K14" s="28">
        <f t="shared" si="5"/>
        <v>90.833333333333329</v>
      </c>
      <c r="L14" s="28" t="str">
        <f t="shared" si="6"/>
        <v>A</v>
      </c>
      <c r="M14" s="28">
        <f t="shared" si="7"/>
        <v>90.833333333333329</v>
      </c>
      <c r="N14" s="28" t="str">
        <f t="shared" si="8"/>
        <v>A</v>
      </c>
      <c r="O14" s="36">
        <v>2</v>
      </c>
      <c r="P14" s="28" t="str">
        <f t="shared" si="9"/>
        <v>Sangat terampil menyajikan hasil penelusuran informasi beberapa turunan benzena yang berbahaya dan yang tidak berbahaya.</v>
      </c>
      <c r="Q14" s="39" t="s">
        <v>8</v>
      </c>
      <c r="R14" s="39" t="s">
        <v>8</v>
      </c>
      <c r="S14" s="18"/>
      <c r="T14" s="1">
        <v>90</v>
      </c>
      <c r="U14" s="1">
        <v>95</v>
      </c>
      <c r="V14" s="1">
        <v>95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92.5</v>
      </c>
      <c r="AG14" s="1">
        <v>85</v>
      </c>
      <c r="AH14" s="1">
        <v>95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133774</v>
      </c>
      <c r="C15" s="19" t="s">
        <v>119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2</v>
      </c>
      <c r="J15" s="28" t="str">
        <f t="shared" si="4"/>
        <v>Memiliki kemampuan menganalisis Senyawa Karbon, namun perlu peningkatan pemahaman tentang Benzena dan turunannya.</v>
      </c>
      <c r="K15" s="28">
        <f t="shared" si="5"/>
        <v>90.666666666666671</v>
      </c>
      <c r="L15" s="28" t="str">
        <f t="shared" si="6"/>
        <v>A</v>
      </c>
      <c r="M15" s="28">
        <f t="shared" si="7"/>
        <v>90.666666666666671</v>
      </c>
      <c r="N15" s="28" t="str">
        <f t="shared" si="8"/>
        <v>A</v>
      </c>
      <c r="O15" s="36">
        <v>2</v>
      </c>
      <c r="P15" s="28" t="str">
        <f t="shared" si="9"/>
        <v>Sangat terampil menyajikan hasil penelusuran informasi beberapa turunan benzena yang berbahaya dan yang tidak berbahaya.</v>
      </c>
      <c r="Q15" s="39" t="s">
        <v>8</v>
      </c>
      <c r="R15" s="39" t="s">
        <v>8</v>
      </c>
      <c r="S15" s="18"/>
      <c r="T15" s="1">
        <v>90</v>
      </c>
      <c r="U15" s="1">
        <v>95</v>
      </c>
      <c r="V15" s="1">
        <v>95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92</v>
      </c>
      <c r="AG15" s="1">
        <v>85</v>
      </c>
      <c r="AH15" s="1">
        <v>95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186</v>
      </c>
      <c r="FI15" s="76" t="s">
        <v>187</v>
      </c>
      <c r="FJ15" s="77">
        <v>59182</v>
      </c>
      <c r="FK15" s="77">
        <v>59192</v>
      </c>
    </row>
    <row r="16" spans="1:167" x14ac:dyDescent="0.25">
      <c r="A16" s="19">
        <v>6</v>
      </c>
      <c r="B16" s="19">
        <v>133790</v>
      </c>
      <c r="C16" s="19" t="s">
        <v>120</v>
      </c>
      <c r="D16" s="18"/>
      <c r="E16" s="28">
        <f t="shared" si="0"/>
        <v>93</v>
      </c>
      <c r="F16" s="28" t="str">
        <f t="shared" si="1"/>
        <v>A</v>
      </c>
      <c r="G16" s="28">
        <f t="shared" si="2"/>
        <v>93</v>
      </c>
      <c r="H16" s="28" t="str">
        <f t="shared" si="3"/>
        <v>A</v>
      </c>
      <c r="I16" s="36">
        <v>3</v>
      </c>
      <c r="J16" s="28" t="str">
        <f t="shared" si="4"/>
        <v>Memiliki kemampuan menganalisis Benzena dan turunannya, namun perlu peningkatan pemahaman tentang Makromolekul.</v>
      </c>
      <c r="K16" s="28">
        <f t="shared" si="5"/>
        <v>91.666666666666671</v>
      </c>
      <c r="L16" s="28" t="str">
        <f t="shared" si="6"/>
        <v>A</v>
      </c>
      <c r="M16" s="28">
        <f t="shared" si="7"/>
        <v>91.666666666666671</v>
      </c>
      <c r="N16" s="28" t="str">
        <f t="shared" si="8"/>
        <v>A</v>
      </c>
      <c r="O16" s="36">
        <v>3</v>
      </c>
      <c r="P16" s="28" t="str">
        <f t="shared" si="9"/>
        <v>Sangat terampil menganalisis hasil penelusuran informasi pembuatan dan dampak suatu produk dari makromolekul.</v>
      </c>
      <c r="Q16" s="39" t="s">
        <v>8</v>
      </c>
      <c r="R16" s="39" t="s">
        <v>8</v>
      </c>
      <c r="S16" s="18"/>
      <c r="T16" s="1">
        <v>95</v>
      </c>
      <c r="U16" s="1">
        <v>95</v>
      </c>
      <c r="V16" s="1">
        <v>95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133806</v>
      </c>
      <c r="C17" s="19" t="s">
        <v>121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2</v>
      </c>
      <c r="J17" s="28" t="str">
        <f t="shared" si="4"/>
        <v>Memiliki kemampuan menganalisis Senyawa Karbon, namun perlu peningkatan pemahaman tentang Benzena dan turunannya.</v>
      </c>
      <c r="K17" s="28">
        <f t="shared" si="5"/>
        <v>92.166666666666671</v>
      </c>
      <c r="L17" s="28" t="str">
        <f t="shared" si="6"/>
        <v>A</v>
      </c>
      <c r="M17" s="28">
        <f t="shared" si="7"/>
        <v>92.166666666666671</v>
      </c>
      <c r="N17" s="28" t="str">
        <f t="shared" si="8"/>
        <v>A</v>
      </c>
      <c r="O17" s="36">
        <v>2</v>
      </c>
      <c r="P17" s="28" t="str">
        <f t="shared" si="9"/>
        <v>Sangat terampil menyajikan hasil penelusuran informasi beberapa turunan benzena yang berbahaya dan yang tidak berbahaya.</v>
      </c>
      <c r="Q17" s="39" t="s">
        <v>8</v>
      </c>
      <c r="R17" s="39" t="s">
        <v>8</v>
      </c>
      <c r="S17" s="18"/>
      <c r="T17" s="1">
        <v>95</v>
      </c>
      <c r="U17" s="1">
        <v>95</v>
      </c>
      <c r="V17" s="1">
        <v>85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91.5</v>
      </c>
      <c r="AG17" s="1">
        <v>90</v>
      </c>
      <c r="AH17" s="1">
        <v>95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188</v>
      </c>
      <c r="FI17" s="76" t="s">
        <v>189</v>
      </c>
      <c r="FJ17" s="77">
        <v>59183</v>
      </c>
      <c r="FK17" s="77">
        <v>59193</v>
      </c>
    </row>
    <row r="18" spans="1:167" x14ac:dyDescent="0.25">
      <c r="A18" s="19">
        <v>8</v>
      </c>
      <c r="B18" s="19">
        <v>133822</v>
      </c>
      <c r="C18" s="19" t="s">
        <v>122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3</v>
      </c>
      <c r="J18" s="28" t="str">
        <f t="shared" si="4"/>
        <v>Memiliki kemampuan menganalisis Benzena dan turunannya, namun perlu peningkatan pemahaman tentang Makromolekul.</v>
      </c>
      <c r="K18" s="28">
        <f t="shared" si="5"/>
        <v>92.5</v>
      </c>
      <c r="L18" s="28" t="str">
        <f t="shared" si="6"/>
        <v>A</v>
      </c>
      <c r="M18" s="28">
        <f t="shared" si="7"/>
        <v>92.5</v>
      </c>
      <c r="N18" s="28" t="str">
        <f t="shared" si="8"/>
        <v>A</v>
      </c>
      <c r="O18" s="36">
        <v>3</v>
      </c>
      <c r="P18" s="28" t="str">
        <f t="shared" si="9"/>
        <v>Sangat terampil menganalisis hasil penelusuran informasi pembuatan dan dampak suatu produk dari makromolekul.</v>
      </c>
      <c r="Q18" s="39" t="s">
        <v>8</v>
      </c>
      <c r="R18" s="39" t="s">
        <v>8</v>
      </c>
      <c r="S18" s="18"/>
      <c r="T18" s="1">
        <v>95</v>
      </c>
      <c r="U18" s="1">
        <v>95</v>
      </c>
      <c r="V18" s="1">
        <v>95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92.5</v>
      </c>
      <c r="AG18" s="1">
        <v>90</v>
      </c>
      <c r="AH18" s="1">
        <v>95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133838</v>
      </c>
      <c r="C19" s="19" t="s">
        <v>123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menganalisis Senyawa Karbon, namun perlu peningkatan pemahaman tentang Makromolekul.</v>
      </c>
      <c r="K19" s="28">
        <f t="shared" si="5"/>
        <v>90.833333333333329</v>
      </c>
      <c r="L19" s="28" t="str">
        <f t="shared" si="6"/>
        <v>A</v>
      </c>
      <c r="M19" s="28">
        <f t="shared" si="7"/>
        <v>90.833333333333329</v>
      </c>
      <c r="N19" s="28" t="str">
        <f t="shared" si="8"/>
        <v>A</v>
      </c>
      <c r="O19" s="36">
        <v>1</v>
      </c>
      <c r="P19" s="28" t="str">
        <f t="shared" si="9"/>
        <v>Sangat terampil menyajikan rancangan sintesis senyawa karbon dan identifikasi gugus fungsional.</v>
      </c>
      <c r="Q19" s="39" t="s">
        <v>8</v>
      </c>
      <c r="R19" s="39" t="s">
        <v>8</v>
      </c>
      <c r="S19" s="18"/>
      <c r="T19" s="1">
        <v>90</v>
      </c>
      <c r="U19" s="1">
        <v>95</v>
      </c>
      <c r="V19" s="1">
        <v>85</v>
      </c>
      <c r="W19" s="1">
        <v>95</v>
      </c>
      <c r="X19" s="1"/>
      <c r="Y19" s="1"/>
      <c r="Z19" s="1"/>
      <c r="AA19" s="1"/>
      <c r="AB19" s="1"/>
      <c r="AC19" s="1"/>
      <c r="AD19" s="1"/>
      <c r="AE19" s="18"/>
      <c r="AF19" s="1">
        <v>92.5</v>
      </c>
      <c r="AG19" s="1">
        <v>85</v>
      </c>
      <c r="AH19" s="1">
        <v>95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59184</v>
      </c>
      <c r="FK19" s="77">
        <v>59194</v>
      </c>
    </row>
    <row r="20" spans="1:167" x14ac:dyDescent="0.25">
      <c r="A20" s="19">
        <v>10</v>
      </c>
      <c r="B20" s="19">
        <v>133854</v>
      </c>
      <c r="C20" s="19" t="s">
        <v>124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2</v>
      </c>
      <c r="J20" s="28" t="str">
        <f t="shared" si="4"/>
        <v>Memiliki kemampuan menganalisis Senyawa Karbon, namun perlu peningkatan pemahaman tentang Benzena dan turunannya.</v>
      </c>
      <c r="K20" s="28">
        <f t="shared" si="5"/>
        <v>92.166666666666671</v>
      </c>
      <c r="L20" s="28" t="str">
        <f t="shared" si="6"/>
        <v>A</v>
      </c>
      <c r="M20" s="28">
        <f t="shared" si="7"/>
        <v>92.166666666666671</v>
      </c>
      <c r="N20" s="28" t="str">
        <f t="shared" si="8"/>
        <v>A</v>
      </c>
      <c r="O20" s="36">
        <v>2</v>
      </c>
      <c r="P20" s="28" t="str">
        <f t="shared" si="9"/>
        <v>Sangat terampil menyajikan hasil penelusuran informasi beberapa turunan benzena yang berbahaya dan yang tidak berbahaya.</v>
      </c>
      <c r="Q20" s="39" t="s">
        <v>8</v>
      </c>
      <c r="R20" s="39" t="s">
        <v>8</v>
      </c>
      <c r="S20" s="18"/>
      <c r="T20" s="1">
        <v>95</v>
      </c>
      <c r="U20" s="1">
        <v>95</v>
      </c>
      <c r="V20" s="1">
        <v>85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91.5</v>
      </c>
      <c r="AG20" s="1">
        <v>90</v>
      </c>
      <c r="AH20" s="1">
        <v>95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133870</v>
      </c>
      <c r="C21" s="19" t="s">
        <v>125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2</v>
      </c>
      <c r="J21" s="28" t="str">
        <f t="shared" si="4"/>
        <v>Memiliki kemampuan menganalisis Senyawa Karbon, namun perlu peningkatan pemahaman tentang Benzena dan turunannya.</v>
      </c>
      <c r="K21" s="28">
        <f t="shared" si="5"/>
        <v>90.5</v>
      </c>
      <c r="L21" s="28" t="str">
        <f t="shared" si="6"/>
        <v>A</v>
      </c>
      <c r="M21" s="28">
        <f t="shared" si="7"/>
        <v>90.5</v>
      </c>
      <c r="N21" s="28" t="str">
        <f t="shared" si="8"/>
        <v>A</v>
      </c>
      <c r="O21" s="36">
        <v>2</v>
      </c>
      <c r="P21" s="28" t="str">
        <f t="shared" si="9"/>
        <v>Sangat terampil menyajikan hasil penelusuran informasi beberapa turunan benzena yang berbahaya dan yang tidak berbahaya.</v>
      </c>
      <c r="Q21" s="39" t="s">
        <v>8</v>
      </c>
      <c r="R21" s="39" t="s">
        <v>8</v>
      </c>
      <c r="S21" s="18"/>
      <c r="T21" s="1">
        <v>90</v>
      </c>
      <c r="U21" s="1">
        <v>95</v>
      </c>
      <c r="V21" s="1">
        <v>85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91.5</v>
      </c>
      <c r="AG21" s="1">
        <v>85</v>
      </c>
      <c r="AH21" s="1">
        <v>95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59185</v>
      </c>
      <c r="FK21" s="77">
        <v>59195</v>
      </c>
    </row>
    <row r="22" spans="1:167" x14ac:dyDescent="0.25">
      <c r="A22" s="19">
        <v>12</v>
      </c>
      <c r="B22" s="19">
        <v>133886</v>
      </c>
      <c r="C22" s="19" t="s">
        <v>126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2</v>
      </c>
      <c r="J22" s="28" t="str">
        <f t="shared" si="4"/>
        <v>Memiliki kemampuan menganalisis Senyawa Karbon, namun perlu peningkatan pemahaman tentang Benzena dan turunannya.</v>
      </c>
      <c r="K22" s="28">
        <f t="shared" si="5"/>
        <v>91.166666666666671</v>
      </c>
      <c r="L22" s="28" t="str">
        <f t="shared" si="6"/>
        <v>A</v>
      </c>
      <c r="M22" s="28">
        <f t="shared" si="7"/>
        <v>91.166666666666671</v>
      </c>
      <c r="N22" s="28" t="str">
        <f t="shared" si="8"/>
        <v>A</v>
      </c>
      <c r="O22" s="36">
        <v>2</v>
      </c>
      <c r="P22" s="28" t="str">
        <f t="shared" si="9"/>
        <v>Sangat terampil menyajikan hasil penelusuran informasi beberapa turunan benzena yang berbahaya dan yang tidak berbahaya.</v>
      </c>
      <c r="Q22" s="39" t="s">
        <v>8</v>
      </c>
      <c r="R22" s="39" t="s">
        <v>8</v>
      </c>
      <c r="S22" s="18"/>
      <c r="T22" s="1">
        <v>95</v>
      </c>
      <c r="U22" s="1">
        <v>85</v>
      </c>
      <c r="V22" s="1">
        <v>90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93.5</v>
      </c>
      <c r="AG22" s="1">
        <v>90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133902</v>
      </c>
      <c r="C23" s="19" t="s">
        <v>127</v>
      </c>
      <c r="D23" s="18"/>
      <c r="E23" s="28">
        <f t="shared" si="0"/>
        <v>93</v>
      </c>
      <c r="F23" s="28" t="str">
        <f t="shared" si="1"/>
        <v>A</v>
      </c>
      <c r="G23" s="28">
        <f t="shared" si="2"/>
        <v>93</v>
      </c>
      <c r="H23" s="28" t="str">
        <f t="shared" si="3"/>
        <v>A</v>
      </c>
      <c r="I23" s="36">
        <v>2</v>
      </c>
      <c r="J23" s="28" t="str">
        <f t="shared" si="4"/>
        <v>Memiliki kemampuan menganalisis Senyawa Karbon, namun perlu peningkatan pemahaman tentang Benzena dan turunannya.</v>
      </c>
      <c r="K23" s="28">
        <f t="shared" si="5"/>
        <v>93.333333333333329</v>
      </c>
      <c r="L23" s="28" t="str">
        <f t="shared" si="6"/>
        <v>A</v>
      </c>
      <c r="M23" s="28">
        <f t="shared" si="7"/>
        <v>93.333333333333329</v>
      </c>
      <c r="N23" s="28" t="str">
        <f t="shared" si="8"/>
        <v>A</v>
      </c>
      <c r="O23" s="36">
        <v>2</v>
      </c>
      <c r="P23" s="28" t="str">
        <f t="shared" si="9"/>
        <v>Sangat terampil menyajikan hasil penelusuran informasi beberapa turunan benzena yang berbahaya dan yang tidak berbahaya.</v>
      </c>
      <c r="Q23" s="39" t="s">
        <v>8</v>
      </c>
      <c r="R23" s="39" t="s">
        <v>8</v>
      </c>
      <c r="S23" s="18"/>
      <c r="T23" s="1">
        <v>95</v>
      </c>
      <c r="U23" s="1">
        <v>95</v>
      </c>
      <c r="V23" s="1">
        <v>85</v>
      </c>
      <c r="W23" s="1">
        <v>95</v>
      </c>
      <c r="X23" s="1"/>
      <c r="Y23" s="1"/>
      <c r="Z23" s="1"/>
      <c r="AA23" s="1"/>
      <c r="AB23" s="1"/>
      <c r="AC23" s="1"/>
      <c r="AD23" s="1"/>
      <c r="AE23" s="18"/>
      <c r="AF23" s="1">
        <v>95</v>
      </c>
      <c r="AG23" s="1">
        <v>90</v>
      </c>
      <c r="AH23" s="1">
        <v>95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59186</v>
      </c>
      <c r="FK23" s="77">
        <v>59196</v>
      </c>
    </row>
    <row r="24" spans="1:167" x14ac:dyDescent="0.25">
      <c r="A24" s="19">
        <v>14</v>
      </c>
      <c r="B24" s="19">
        <v>133918</v>
      </c>
      <c r="C24" s="19" t="s">
        <v>128</v>
      </c>
      <c r="D24" s="18"/>
      <c r="E24" s="28">
        <f t="shared" si="0"/>
        <v>95</v>
      </c>
      <c r="F24" s="28" t="str">
        <f t="shared" si="1"/>
        <v>A</v>
      </c>
      <c r="G24" s="28">
        <f t="shared" si="2"/>
        <v>95</v>
      </c>
      <c r="H24" s="28" t="str">
        <f t="shared" si="3"/>
        <v>A</v>
      </c>
      <c r="I24" s="36">
        <v>3</v>
      </c>
      <c r="J24" s="28" t="str">
        <f t="shared" si="4"/>
        <v>Memiliki kemampuan menganalisis Benzena dan turunannya, namun perlu peningkatan pemahaman tentang Makromolekul.</v>
      </c>
      <c r="K24" s="28">
        <f t="shared" si="5"/>
        <v>91</v>
      </c>
      <c r="L24" s="28" t="str">
        <f t="shared" si="6"/>
        <v>A</v>
      </c>
      <c r="M24" s="28">
        <f t="shared" si="7"/>
        <v>91</v>
      </c>
      <c r="N24" s="28" t="str">
        <f t="shared" si="8"/>
        <v>A</v>
      </c>
      <c r="O24" s="36">
        <v>3</v>
      </c>
      <c r="P24" s="28" t="str">
        <f t="shared" si="9"/>
        <v>Sangat terampil menganalisis hasil penelusuran informasi pembuatan dan dampak suatu produk dari makromolekul.</v>
      </c>
      <c r="Q24" s="39" t="s">
        <v>8</v>
      </c>
      <c r="R24" s="39" t="s">
        <v>8</v>
      </c>
      <c r="S24" s="18"/>
      <c r="T24" s="1">
        <v>95</v>
      </c>
      <c r="U24" s="1">
        <v>91</v>
      </c>
      <c r="V24" s="1">
        <v>95</v>
      </c>
      <c r="W24" s="1">
        <v>98</v>
      </c>
      <c r="X24" s="1"/>
      <c r="Y24" s="1"/>
      <c r="Z24" s="1"/>
      <c r="AA24" s="1"/>
      <c r="AB24" s="1"/>
      <c r="AC24" s="1"/>
      <c r="AD24" s="1"/>
      <c r="AE24" s="18"/>
      <c r="AF24" s="1">
        <v>92</v>
      </c>
      <c r="AG24" s="1">
        <v>90</v>
      </c>
      <c r="AH24" s="1">
        <v>91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133934</v>
      </c>
      <c r="C25" s="19" t="s">
        <v>129</v>
      </c>
      <c r="D25" s="18"/>
      <c r="E25" s="28">
        <f t="shared" si="0"/>
        <v>93</v>
      </c>
      <c r="F25" s="28" t="str">
        <f t="shared" si="1"/>
        <v>A</v>
      </c>
      <c r="G25" s="28">
        <f t="shared" si="2"/>
        <v>93</v>
      </c>
      <c r="H25" s="28" t="str">
        <f t="shared" si="3"/>
        <v>A</v>
      </c>
      <c r="I25" s="36">
        <v>3</v>
      </c>
      <c r="J25" s="28" t="str">
        <f t="shared" si="4"/>
        <v>Memiliki kemampuan menganalisis Benzena dan turunannya, namun perlu peningkatan pemahaman tentang Makromolekul.</v>
      </c>
      <c r="K25" s="28">
        <f t="shared" si="5"/>
        <v>92.166666666666671</v>
      </c>
      <c r="L25" s="28" t="str">
        <f t="shared" si="6"/>
        <v>A</v>
      </c>
      <c r="M25" s="28">
        <f t="shared" si="7"/>
        <v>92.166666666666671</v>
      </c>
      <c r="N25" s="28" t="str">
        <f t="shared" si="8"/>
        <v>A</v>
      </c>
      <c r="O25" s="36">
        <v>3</v>
      </c>
      <c r="P25" s="28" t="str">
        <f t="shared" si="9"/>
        <v>Sangat terampil menganalisis hasil penelusuran informasi pembuatan dan dampak suatu produk dari makromolekul.</v>
      </c>
      <c r="Q25" s="39" t="s">
        <v>8</v>
      </c>
      <c r="R25" s="39" t="s">
        <v>8</v>
      </c>
      <c r="S25" s="18"/>
      <c r="T25" s="1">
        <v>95</v>
      </c>
      <c r="U25" s="1">
        <v>95</v>
      </c>
      <c r="V25" s="1">
        <v>90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91.5</v>
      </c>
      <c r="AG25" s="1">
        <v>90</v>
      </c>
      <c r="AH25" s="1">
        <v>95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59187</v>
      </c>
      <c r="FK25" s="77">
        <v>59197</v>
      </c>
    </row>
    <row r="26" spans="1:167" x14ac:dyDescent="0.25">
      <c r="A26" s="19">
        <v>16</v>
      </c>
      <c r="B26" s="19">
        <v>133982</v>
      </c>
      <c r="C26" s="19" t="s">
        <v>130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2</v>
      </c>
      <c r="J26" s="28" t="str">
        <f t="shared" si="4"/>
        <v>Memiliki kemampuan menganalisis Senyawa Karbon, namun perlu peningkatan pemahaman tentang Benzena dan turunannya.</v>
      </c>
      <c r="K26" s="28">
        <f t="shared" si="5"/>
        <v>92.333333333333329</v>
      </c>
      <c r="L26" s="28" t="str">
        <f t="shared" si="6"/>
        <v>A</v>
      </c>
      <c r="M26" s="28">
        <f t="shared" si="7"/>
        <v>92.333333333333329</v>
      </c>
      <c r="N26" s="28" t="str">
        <f t="shared" si="8"/>
        <v>A</v>
      </c>
      <c r="O26" s="36">
        <v>2</v>
      </c>
      <c r="P26" s="28" t="str">
        <f t="shared" si="9"/>
        <v>Sangat terampil menyajikan hasil penelusuran informasi beberapa turunan benzena yang berbahaya dan yang tidak berbahaya.</v>
      </c>
      <c r="Q26" s="39" t="s">
        <v>8</v>
      </c>
      <c r="R26" s="39" t="s">
        <v>8</v>
      </c>
      <c r="S26" s="18"/>
      <c r="T26" s="1">
        <v>95</v>
      </c>
      <c r="U26" s="1">
        <v>95</v>
      </c>
      <c r="V26" s="1">
        <v>85</v>
      </c>
      <c r="W26" s="1">
        <v>95</v>
      </c>
      <c r="X26" s="1"/>
      <c r="Y26" s="1"/>
      <c r="Z26" s="1"/>
      <c r="AA26" s="1"/>
      <c r="AB26" s="1"/>
      <c r="AC26" s="1"/>
      <c r="AD26" s="1"/>
      <c r="AE26" s="18"/>
      <c r="AF26" s="1">
        <v>92</v>
      </c>
      <c r="AG26" s="1">
        <v>90</v>
      </c>
      <c r="AH26" s="1">
        <v>95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133950</v>
      </c>
      <c r="C27" s="19" t="s">
        <v>131</v>
      </c>
      <c r="D27" s="18"/>
      <c r="E27" s="28">
        <f t="shared" si="0"/>
        <v>93</v>
      </c>
      <c r="F27" s="28" t="str">
        <f t="shared" si="1"/>
        <v>A</v>
      </c>
      <c r="G27" s="28">
        <f t="shared" si="2"/>
        <v>93</v>
      </c>
      <c r="H27" s="28" t="str">
        <f t="shared" si="3"/>
        <v>A</v>
      </c>
      <c r="I27" s="36">
        <v>2</v>
      </c>
      <c r="J27" s="28" t="str">
        <f t="shared" si="4"/>
        <v>Memiliki kemampuan menganalisis Senyawa Karbon, namun perlu peningkatan pemahaman tentang Benzena dan turunannya.</v>
      </c>
      <c r="K27" s="28">
        <f t="shared" si="5"/>
        <v>92</v>
      </c>
      <c r="L27" s="28" t="str">
        <f t="shared" si="6"/>
        <v>A</v>
      </c>
      <c r="M27" s="28">
        <f t="shared" si="7"/>
        <v>92</v>
      </c>
      <c r="N27" s="28" t="str">
        <f t="shared" si="8"/>
        <v>A</v>
      </c>
      <c r="O27" s="36">
        <v>2</v>
      </c>
      <c r="P27" s="28" t="str">
        <f t="shared" si="9"/>
        <v>Sangat terampil menyajikan hasil penelusuran informasi beberapa turunan benzena yang berbahaya dan yang tidak berbahaya.</v>
      </c>
      <c r="Q27" s="39" t="s">
        <v>8</v>
      </c>
      <c r="R27" s="39" t="s">
        <v>8</v>
      </c>
      <c r="S27" s="18"/>
      <c r="T27" s="1">
        <v>95</v>
      </c>
      <c r="U27" s="1">
        <v>95</v>
      </c>
      <c r="V27" s="1">
        <v>85</v>
      </c>
      <c r="W27" s="1">
        <v>95</v>
      </c>
      <c r="X27" s="1"/>
      <c r="Y27" s="1"/>
      <c r="Z27" s="1"/>
      <c r="AA27" s="1"/>
      <c r="AB27" s="1"/>
      <c r="AC27" s="1"/>
      <c r="AD27" s="1"/>
      <c r="AE27" s="18"/>
      <c r="AF27" s="1">
        <v>91</v>
      </c>
      <c r="AG27" s="1">
        <v>90</v>
      </c>
      <c r="AH27" s="1">
        <v>95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59188</v>
      </c>
      <c r="FK27" s="77">
        <v>59198</v>
      </c>
    </row>
    <row r="28" spans="1:167" x14ac:dyDescent="0.25">
      <c r="A28" s="19">
        <v>18</v>
      </c>
      <c r="B28" s="19">
        <v>133966</v>
      </c>
      <c r="C28" s="19" t="s">
        <v>132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menganalisis Senyawa Karbon, namun perlu peningkatan pemahaman tentang Makromolekul.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1</v>
      </c>
      <c r="P28" s="28" t="str">
        <f t="shared" si="9"/>
        <v>Sangat terampil menyajikan rancangan sintesis senyawa karbon dan identifikasi gugus fungsional.</v>
      </c>
      <c r="Q28" s="39" t="s">
        <v>8</v>
      </c>
      <c r="R28" s="39" t="s">
        <v>8</v>
      </c>
      <c r="S28" s="18"/>
      <c r="T28" s="1">
        <v>95</v>
      </c>
      <c r="U28" s="1">
        <v>83</v>
      </c>
      <c r="V28" s="1">
        <v>95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92</v>
      </c>
      <c r="AG28" s="1">
        <v>90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133998</v>
      </c>
      <c r="C29" s="19" t="s">
        <v>133</v>
      </c>
      <c r="D29" s="18"/>
      <c r="E29" s="28">
        <f t="shared" si="0"/>
        <v>94</v>
      </c>
      <c r="F29" s="28" t="str">
        <f t="shared" si="1"/>
        <v>A</v>
      </c>
      <c r="G29" s="28">
        <f t="shared" si="2"/>
        <v>94</v>
      </c>
      <c r="H29" s="28" t="str">
        <f t="shared" si="3"/>
        <v>A</v>
      </c>
      <c r="I29" s="36">
        <v>3</v>
      </c>
      <c r="J29" s="28" t="str">
        <f t="shared" si="4"/>
        <v>Memiliki kemampuan menganalisis Benzena dan turunannya, namun perlu peningkatan pemahaman tentang Makromolekul.</v>
      </c>
      <c r="K29" s="28">
        <f t="shared" si="5"/>
        <v>92.666666666666671</v>
      </c>
      <c r="L29" s="28" t="str">
        <f t="shared" si="6"/>
        <v>A</v>
      </c>
      <c r="M29" s="28">
        <f t="shared" si="7"/>
        <v>92.666666666666671</v>
      </c>
      <c r="N29" s="28" t="str">
        <f t="shared" si="8"/>
        <v>A</v>
      </c>
      <c r="O29" s="36">
        <v>3</v>
      </c>
      <c r="P29" s="28" t="str">
        <f t="shared" si="9"/>
        <v>Sangat terampil menganalisis hasil penelusuran informasi pembuatan dan dampak suatu produk dari makromolekul.</v>
      </c>
      <c r="Q29" s="39" t="s">
        <v>8</v>
      </c>
      <c r="R29" s="39" t="s">
        <v>8</v>
      </c>
      <c r="S29" s="18"/>
      <c r="T29" s="1">
        <v>95</v>
      </c>
      <c r="U29" s="1">
        <v>95</v>
      </c>
      <c r="V29" s="1">
        <v>95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93</v>
      </c>
      <c r="AG29" s="1">
        <v>90</v>
      </c>
      <c r="AH29" s="1">
        <v>95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59189</v>
      </c>
      <c r="FK29" s="77">
        <v>59199</v>
      </c>
    </row>
    <row r="30" spans="1:167" x14ac:dyDescent="0.25">
      <c r="A30" s="19">
        <v>20</v>
      </c>
      <c r="B30" s="19">
        <v>134014</v>
      </c>
      <c r="C30" s="19" t="s">
        <v>134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menganalisis Senyawa Karbon, namun perlu peningkatan pemahaman tentang Makromolekul.</v>
      </c>
      <c r="K30" s="28">
        <f t="shared" si="5"/>
        <v>89.833333333333329</v>
      </c>
      <c r="L30" s="28" t="str">
        <f t="shared" si="6"/>
        <v>A</v>
      </c>
      <c r="M30" s="28">
        <f t="shared" si="7"/>
        <v>89.833333333333329</v>
      </c>
      <c r="N30" s="28" t="str">
        <f t="shared" si="8"/>
        <v>A</v>
      </c>
      <c r="O30" s="36">
        <v>1</v>
      </c>
      <c r="P30" s="28" t="str">
        <f t="shared" si="9"/>
        <v>Sangat terampil menyajikan rancangan sintesis senyawa karbon dan identifikasi gugus fungsional.</v>
      </c>
      <c r="Q30" s="39" t="s">
        <v>8</v>
      </c>
      <c r="R30" s="39" t="s">
        <v>8</v>
      </c>
      <c r="S30" s="18"/>
      <c r="T30" s="1">
        <v>95</v>
      </c>
      <c r="U30" s="1">
        <v>81</v>
      </c>
      <c r="V30" s="1">
        <v>95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91.5</v>
      </c>
      <c r="AG30" s="1">
        <v>90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134030</v>
      </c>
      <c r="C31" s="19" t="s">
        <v>135</v>
      </c>
      <c r="D31" s="18"/>
      <c r="E31" s="28">
        <f t="shared" si="0"/>
        <v>95</v>
      </c>
      <c r="F31" s="28" t="str">
        <f t="shared" si="1"/>
        <v>A</v>
      </c>
      <c r="G31" s="28">
        <f t="shared" si="2"/>
        <v>95</v>
      </c>
      <c r="H31" s="28" t="str">
        <f t="shared" si="3"/>
        <v>A</v>
      </c>
      <c r="I31" s="36">
        <v>3</v>
      </c>
      <c r="J31" s="28" t="str">
        <f t="shared" si="4"/>
        <v>Memiliki kemampuan menganalisis Benzena dan turunannya, namun perlu peningkatan pemahaman tentang Makromolekul.</v>
      </c>
      <c r="K31" s="28">
        <f t="shared" si="5"/>
        <v>92.166666666666671</v>
      </c>
      <c r="L31" s="28" t="str">
        <f t="shared" si="6"/>
        <v>A</v>
      </c>
      <c r="M31" s="28">
        <f t="shared" si="7"/>
        <v>92.166666666666671</v>
      </c>
      <c r="N31" s="28" t="str">
        <f t="shared" si="8"/>
        <v>A</v>
      </c>
      <c r="O31" s="36">
        <v>3</v>
      </c>
      <c r="P31" s="28" t="str">
        <f t="shared" si="9"/>
        <v>Sangat terampil menganalisis hasil penelusuran informasi pembuatan dan dampak suatu produk dari makromolekul.</v>
      </c>
      <c r="Q31" s="39" t="s">
        <v>8</v>
      </c>
      <c r="R31" s="39" t="s">
        <v>8</v>
      </c>
      <c r="S31" s="18"/>
      <c r="T31" s="1">
        <v>95</v>
      </c>
      <c r="U31" s="1">
        <v>95</v>
      </c>
      <c r="V31" s="1">
        <v>95</v>
      </c>
      <c r="W31" s="1">
        <v>93</v>
      </c>
      <c r="X31" s="1"/>
      <c r="Y31" s="1"/>
      <c r="Z31" s="1"/>
      <c r="AA31" s="1"/>
      <c r="AB31" s="1"/>
      <c r="AC31" s="1"/>
      <c r="AD31" s="1"/>
      <c r="AE31" s="18"/>
      <c r="AF31" s="1">
        <v>91.5</v>
      </c>
      <c r="AG31" s="1">
        <v>90</v>
      </c>
      <c r="AH31" s="1">
        <v>95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59190</v>
      </c>
      <c r="FK31" s="77">
        <v>59200</v>
      </c>
    </row>
    <row r="32" spans="1:167" x14ac:dyDescent="0.25">
      <c r="A32" s="19">
        <v>22</v>
      </c>
      <c r="B32" s="19">
        <v>134046</v>
      </c>
      <c r="C32" s="19" t="s">
        <v>136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3</v>
      </c>
      <c r="J32" s="28" t="str">
        <f t="shared" si="4"/>
        <v>Memiliki kemampuan menganalisis Benzena dan turunannya, namun perlu peningkatan pemahaman tentang Makromolekul.</v>
      </c>
      <c r="K32" s="28">
        <f t="shared" si="5"/>
        <v>91</v>
      </c>
      <c r="L32" s="28" t="str">
        <f t="shared" si="6"/>
        <v>A</v>
      </c>
      <c r="M32" s="28">
        <f t="shared" si="7"/>
        <v>91</v>
      </c>
      <c r="N32" s="28" t="str">
        <f t="shared" si="8"/>
        <v>A</v>
      </c>
      <c r="O32" s="36">
        <v>3</v>
      </c>
      <c r="P32" s="28" t="str">
        <f t="shared" si="9"/>
        <v>Sangat terampil menganalisis hasil penelusuran informasi pembuatan dan dampak suatu produk dari makromolekul.</v>
      </c>
      <c r="Q32" s="39" t="s">
        <v>8</v>
      </c>
      <c r="R32" s="39" t="s">
        <v>8</v>
      </c>
      <c r="S32" s="18"/>
      <c r="T32" s="1">
        <v>95</v>
      </c>
      <c r="U32" s="1">
        <v>91</v>
      </c>
      <c r="V32" s="1">
        <v>95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92</v>
      </c>
      <c r="AG32" s="1">
        <v>90</v>
      </c>
      <c r="AH32" s="1">
        <v>91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134062</v>
      </c>
      <c r="C33" s="19" t="s">
        <v>137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2</v>
      </c>
      <c r="J33" s="28" t="str">
        <f t="shared" si="4"/>
        <v>Memiliki kemampuan menganalisis Senyawa Karbon, namun perlu peningkatan pemahaman tentang Benzena dan turunannya.</v>
      </c>
      <c r="K33" s="28">
        <f t="shared" si="5"/>
        <v>92.5</v>
      </c>
      <c r="L33" s="28" t="str">
        <f t="shared" si="6"/>
        <v>A</v>
      </c>
      <c r="M33" s="28">
        <f t="shared" si="7"/>
        <v>92.5</v>
      </c>
      <c r="N33" s="28" t="str">
        <f t="shared" si="8"/>
        <v>A</v>
      </c>
      <c r="O33" s="36">
        <v>2</v>
      </c>
      <c r="P33" s="28" t="str">
        <f t="shared" si="9"/>
        <v>Sangat terampil menyajikan hasil penelusuran informasi beberapa turunan benzena yang berbahaya dan yang tidak berbahaya.</v>
      </c>
      <c r="Q33" s="39" t="s">
        <v>8</v>
      </c>
      <c r="R33" s="39" t="s">
        <v>8</v>
      </c>
      <c r="S33" s="18"/>
      <c r="T33" s="1">
        <v>95</v>
      </c>
      <c r="U33" s="1">
        <v>95</v>
      </c>
      <c r="V33" s="1">
        <v>85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92.5</v>
      </c>
      <c r="AG33" s="1">
        <v>90</v>
      </c>
      <c r="AH33" s="1">
        <v>95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134078</v>
      </c>
      <c r="C34" s="19" t="s">
        <v>138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2</v>
      </c>
      <c r="J34" s="28" t="str">
        <f t="shared" si="4"/>
        <v>Memiliki kemampuan menganalisis Senyawa Karbon, namun perlu peningkatan pemahaman tentang Benzena dan turunannya.</v>
      </c>
      <c r="K34" s="28">
        <f t="shared" si="5"/>
        <v>92.5</v>
      </c>
      <c r="L34" s="28" t="str">
        <f t="shared" si="6"/>
        <v>A</v>
      </c>
      <c r="M34" s="28">
        <f t="shared" si="7"/>
        <v>92.5</v>
      </c>
      <c r="N34" s="28" t="str">
        <f t="shared" si="8"/>
        <v>A</v>
      </c>
      <c r="O34" s="36">
        <v>2</v>
      </c>
      <c r="P34" s="28" t="str">
        <f t="shared" si="9"/>
        <v>Sangat terampil menyajikan hasil penelusuran informasi beberapa turunan benzena yang berbahaya dan yang tidak berbahaya.</v>
      </c>
      <c r="Q34" s="39" t="s">
        <v>8</v>
      </c>
      <c r="R34" s="39" t="s">
        <v>8</v>
      </c>
      <c r="S34" s="18"/>
      <c r="T34" s="1">
        <v>95</v>
      </c>
      <c r="U34" s="1">
        <v>95</v>
      </c>
      <c r="V34" s="1">
        <v>85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92.5</v>
      </c>
      <c r="AG34" s="1">
        <v>90</v>
      </c>
      <c r="AH34" s="1">
        <v>95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134094</v>
      </c>
      <c r="C35" s="19" t="s">
        <v>139</v>
      </c>
      <c r="D35" s="18"/>
      <c r="E35" s="28">
        <f t="shared" si="0"/>
        <v>93</v>
      </c>
      <c r="F35" s="28" t="str">
        <f t="shared" si="1"/>
        <v>A</v>
      </c>
      <c r="G35" s="28">
        <f t="shared" si="2"/>
        <v>93</v>
      </c>
      <c r="H35" s="28" t="str">
        <f t="shared" si="3"/>
        <v>A</v>
      </c>
      <c r="I35" s="36">
        <v>2</v>
      </c>
      <c r="J35" s="28" t="str">
        <f t="shared" si="4"/>
        <v>Memiliki kemampuan menganalisis Senyawa Karbon, namun perlu peningkatan pemahaman tentang Benzena dan turunannya.</v>
      </c>
      <c r="K35" s="28">
        <f t="shared" si="5"/>
        <v>92</v>
      </c>
      <c r="L35" s="28" t="str">
        <f t="shared" si="6"/>
        <v>A</v>
      </c>
      <c r="M35" s="28">
        <f t="shared" si="7"/>
        <v>92</v>
      </c>
      <c r="N35" s="28" t="str">
        <f t="shared" si="8"/>
        <v>A</v>
      </c>
      <c r="O35" s="36">
        <v>2</v>
      </c>
      <c r="P35" s="28" t="str">
        <f t="shared" si="9"/>
        <v>Sangat terampil menyajikan hasil penelusuran informasi beberapa turunan benzena yang berbahaya dan yang tidak berbahaya.</v>
      </c>
      <c r="Q35" s="39" t="s">
        <v>8</v>
      </c>
      <c r="R35" s="39" t="s">
        <v>8</v>
      </c>
      <c r="S35" s="18"/>
      <c r="T35" s="1">
        <v>95</v>
      </c>
      <c r="U35" s="1">
        <v>95</v>
      </c>
      <c r="V35" s="1">
        <v>85</v>
      </c>
      <c r="W35" s="1">
        <v>95</v>
      </c>
      <c r="X35" s="1"/>
      <c r="Y35" s="1"/>
      <c r="Z35" s="1"/>
      <c r="AA35" s="1"/>
      <c r="AB35" s="1"/>
      <c r="AC35" s="1"/>
      <c r="AD35" s="1"/>
      <c r="AE35" s="18"/>
      <c r="AF35" s="1">
        <v>91</v>
      </c>
      <c r="AG35" s="1">
        <v>90</v>
      </c>
      <c r="AH35" s="1">
        <v>95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134110</v>
      </c>
      <c r="C36" s="19" t="s">
        <v>140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3</v>
      </c>
      <c r="J36" s="28" t="str">
        <f t="shared" si="4"/>
        <v>Memiliki kemampuan menganalisis Benzena dan turunannya, namun perlu peningkatan pemahaman tentang Makromolekul.</v>
      </c>
      <c r="K36" s="28">
        <f t="shared" si="5"/>
        <v>92.333333333333329</v>
      </c>
      <c r="L36" s="28" t="str">
        <f t="shared" si="6"/>
        <v>A</v>
      </c>
      <c r="M36" s="28">
        <f t="shared" si="7"/>
        <v>92.333333333333329</v>
      </c>
      <c r="N36" s="28" t="str">
        <f t="shared" si="8"/>
        <v>A</v>
      </c>
      <c r="O36" s="36">
        <v>3</v>
      </c>
      <c r="P36" s="28" t="str">
        <f t="shared" si="9"/>
        <v>Sangat terampil menganalisis hasil penelusuran informasi pembuatan dan dampak suatu produk dari makromolekul.</v>
      </c>
      <c r="Q36" s="39" t="s">
        <v>8</v>
      </c>
      <c r="R36" s="39" t="s">
        <v>8</v>
      </c>
      <c r="S36" s="18"/>
      <c r="T36" s="1">
        <v>95</v>
      </c>
      <c r="U36" s="1">
        <v>95</v>
      </c>
      <c r="V36" s="1">
        <v>95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92</v>
      </c>
      <c r="AG36" s="1">
        <v>90</v>
      </c>
      <c r="AH36" s="1">
        <v>95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134126</v>
      </c>
      <c r="C37" s="19" t="s">
        <v>141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2</v>
      </c>
      <c r="J37" s="28" t="str">
        <f t="shared" si="4"/>
        <v>Memiliki kemampuan menganalisis Senyawa Karbon, namun perlu peningkatan pemahaman tentang Benzena dan turunannya.</v>
      </c>
      <c r="K37" s="28">
        <f t="shared" si="5"/>
        <v>90.833333333333329</v>
      </c>
      <c r="L37" s="28" t="str">
        <f t="shared" si="6"/>
        <v>A</v>
      </c>
      <c r="M37" s="28">
        <f t="shared" si="7"/>
        <v>90.833333333333329</v>
      </c>
      <c r="N37" s="28" t="str">
        <f t="shared" si="8"/>
        <v>A</v>
      </c>
      <c r="O37" s="36">
        <v>2</v>
      </c>
      <c r="P37" s="28" t="str">
        <f t="shared" si="9"/>
        <v>Sangat terampil menyajikan hasil penelusuran informasi beberapa turunan benzena yang berbahaya dan yang tidak berbahaya.</v>
      </c>
      <c r="Q37" s="39" t="s">
        <v>8</v>
      </c>
      <c r="R37" s="39" t="s">
        <v>8</v>
      </c>
      <c r="S37" s="18"/>
      <c r="T37" s="1">
        <v>90</v>
      </c>
      <c r="U37" s="1">
        <v>95</v>
      </c>
      <c r="V37" s="1">
        <v>95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92.5</v>
      </c>
      <c r="AG37" s="1">
        <v>85</v>
      </c>
      <c r="AH37" s="1">
        <v>95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134142</v>
      </c>
      <c r="C38" s="19" t="s">
        <v>142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2</v>
      </c>
      <c r="J38" s="28" t="str">
        <f t="shared" si="4"/>
        <v>Memiliki kemampuan menganalisis Senyawa Karbon, namun perlu peningkatan pemahaman tentang Benzena dan turunannya.</v>
      </c>
      <c r="K38" s="28">
        <f t="shared" si="5"/>
        <v>92.5</v>
      </c>
      <c r="L38" s="28" t="str">
        <f t="shared" si="6"/>
        <v>A</v>
      </c>
      <c r="M38" s="28">
        <f t="shared" si="7"/>
        <v>92.5</v>
      </c>
      <c r="N38" s="28" t="str">
        <f t="shared" si="8"/>
        <v>A</v>
      </c>
      <c r="O38" s="36">
        <v>2</v>
      </c>
      <c r="P38" s="28" t="str">
        <f t="shared" si="9"/>
        <v>Sangat terampil menyajikan hasil penelusuran informasi beberapa turunan benzena yang berbahaya dan yang tidak berbahaya.</v>
      </c>
      <c r="Q38" s="39" t="s">
        <v>8</v>
      </c>
      <c r="R38" s="39" t="s">
        <v>8</v>
      </c>
      <c r="S38" s="18"/>
      <c r="T38" s="1">
        <v>95</v>
      </c>
      <c r="U38" s="1">
        <v>95</v>
      </c>
      <c r="V38" s="1">
        <v>85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92.5</v>
      </c>
      <c r="AG38" s="1">
        <v>90</v>
      </c>
      <c r="AH38" s="1">
        <v>95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134158</v>
      </c>
      <c r="C39" s="19" t="s">
        <v>143</v>
      </c>
      <c r="D39" s="18"/>
      <c r="E39" s="28">
        <f t="shared" si="0"/>
        <v>94</v>
      </c>
      <c r="F39" s="28" t="str">
        <f t="shared" si="1"/>
        <v>A</v>
      </c>
      <c r="G39" s="28">
        <f t="shared" si="2"/>
        <v>94</v>
      </c>
      <c r="H39" s="28" t="str">
        <f t="shared" si="3"/>
        <v>A</v>
      </c>
      <c r="I39" s="36">
        <v>3</v>
      </c>
      <c r="J39" s="28" t="str">
        <f t="shared" si="4"/>
        <v>Memiliki kemampuan menganalisis Benzena dan turunannya, namun perlu peningkatan pemahaman tentang Makromolekul.</v>
      </c>
      <c r="K39" s="28">
        <f t="shared" si="5"/>
        <v>92.333333333333329</v>
      </c>
      <c r="L39" s="28" t="str">
        <f t="shared" si="6"/>
        <v>A</v>
      </c>
      <c r="M39" s="28">
        <f t="shared" si="7"/>
        <v>92.333333333333329</v>
      </c>
      <c r="N39" s="28" t="str">
        <f t="shared" si="8"/>
        <v>A</v>
      </c>
      <c r="O39" s="36">
        <v>3</v>
      </c>
      <c r="P39" s="28" t="str">
        <f t="shared" si="9"/>
        <v>Sangat terampil menganalisis hasil penelusuran informasi pembuatan dan dampak suatu produk dari makromolekul.</v>
      </c>
      <c r="Q39" s="39" t="s">
        <v>8</v>
      </c>
      <c r="R39" s="39" t="s">
        <v>8</v>
      </c>
      <c r="S39" s="18"/>
      <c r="T39" s="1">
        <v>95</v>
      </c>
      <c r="U39" s="1">
        <v>95</v>
      </c>
      <c r="V39" s="1">
        <v>95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92</v>
      </c>
      <c r="AG39" s="1">
        <v>90</v>
      </c>
      <c r="AH39" s="1">
        <v>95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134174</v>
      </c>
      <c r="C40" s="19" t="s">
        <v>144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3</v>
      </c>
      <c r="J40" s="28" t="str">
        <f t="shared" si="4"/>
        <v>Memiliki kemampuan menganalisis Benzena dan turunannya, namun perlu peningkatan pemahaman tentang Makromolekul.</v>
      </c>
      <c r="K40" s="28">
        <f t="shared" si="5"/>
        <v>90.666666666666671</v>
      </c>
      <c r="L40" s="28" t="str">
        <f t="shared" si="6"/>
        <v>A</v>
      </c>
      <c r="M40" s="28">
        <f t="shared" si="7"/>
        <v>90.666666666666671</v>
      </c>
      <c r="N40" s="28" t="str">
        <f t="shared" si="8"/>
        <v>A</v>
      </c>
      <c r="O40" s="36">
        <v>3</v>
      </c>
      <c r="P40" s="28" t="str">
        <f t="shared" si="9"/>
        <v>Sangat terampil menganalisis hasil penelusuran informasi pembuatan dan dampak suatu produk dari makromolekul.</v>
      </c>
      <c r="Q40" s="39" t="s">
        <v>8</v>
      </c>
      <c r="R40" s="39" t="s">
        <v>8</v>
      </c>
      <c r="S40" s="18"/>
      <c r="T40" s="1">
        <v>90</v>
      </c>
      <c r="U40" s="1">
        <v>95</v>
      </c>
      <c r="V40" s="1">
        <v>95</v>
      </c>
      <c r="W40" s="1">
        <v>88</v>
      </c>
      <c r="X40" s="1"/>
      <c r="Y40" s="1"/>
      <c r="Z40" s="1"/>
      <c r="AA40" s="1"/>
      <c r="AB40" s="1"/>
      <c r="AC40" s="1"/>
      <c r="AD40" s="1"/>
      <c r="AE40" s="18"/>
      <c r="AF40" s="1">
        <v>92</v>
      </c>
      <c r="AG40" s="1">
        <v>85</v>
      </c>
      <c r="AH40" s="1">
        <v>95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134190</v>
      </c>
      <c r="C41" s="19" t="s">
        <v>145</v>
      </c>
      <c r="D41" s="18"/>
      <c r="E41" s="28">
        <f t="shared" si="0"/>
        <v>92</v>
      </c>
      <c r="F41" s="28" t="str">
        <f t="shared" si="1"/>
        <v>A</v>
      </c>
      <c r="G41" s="28">
        <f t="shared" si="2"/>
        <v>92</v>
      </c>
      <c r="H41" s="28" t="str">
        <f t="shared" si="3"/>
        <v>A</v>
      </c>
      <c r="I41" s="36">
        <v>2</v>
      </c>
      <c r="J41" s="28" t="str">
        <f t="shared" si="4"/>
        <v>Memiliki kemampuan menganalisis Senyawa Karbon, namun perlu peningkatan pemahaman tentang Benzena dan turunannya.</v>
      </c>
      <c r="K41" s="28">
        <f t="shared" si="5"/>
        <v>88.833333333333329</v>
      </c>
      <c r="L41" s="28" t="str">
        <f t="shared" si="6"/>
        <v>A</v>
      </c>
      <c r="M41" s="28">
        <f t="shared" si="7"/>
        <v>88.833333333333329</v>
      </c>
      <c r="N41" s="28" t="str">
        <f t="shared" si="8"/>
        <v>A</v>
      </c>
      <c r="O41" s="36">
        <v>2</v>
      </c>
      <c r="P41" s="28" t="str">
        <f t="shared" si="9"/>
        <v>Sangat terampil menyajikan hasil penelusuran informasi beberapa turunan benzena yang berbahaya dan yang tidak berbahaya.</v>
      </c>
      <c r="Q41" s="39" t="s">
        <v>8</v>
      </c>
      <c r="R41" s="39" t="s">
        <v>8</v>
      </c>
      <c r="S41" s="18"/>
      <c r="T41" s="1">
        <v>90</v>
      </c>
      <c r="U41" s="1">
        <v>95</v>
      </c>
      <c r="V41" s="1">
        <v>95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86.5</v>
      </c>
      <c r="AG41" s="1">
        <v>85</v>
      </c>
      <c r="AH41" s="1">
        <v>95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134206</v>
      </c>
      <c r="C42" s="19" t="s">
        <v>146</v>
      </c>
      <c r="D42" s="18"/>
      <c r="E42" s="28">
        <f t="shared" si="0"/>
        <v>93</v>
      </c>
      <c r="F42" s="28" t="str">
        <f t="shared" si="1"/>
        <v>A</v>
      </c>
      <c r="G42" s="28">
        <f t="shared" si="2"/>
        <v>93</v>
      </c>
      <c r="H42" s="28" t="str">
        <f t="shared" si="3"/>
        <v>A</v>
      </c>
      <c r="I42" s="36">
        <v>3</v>
      </c>
      <c r="J42" s="28" t="str">
        <f t="shared" si="4"/>
        <v>Memiliki kemampuan menganalisis Benzena dan turunannya, namun perlu peningkatan pemahaman tentang Makromolekul.</v>
      </c>
      <c r="K42" s="28">
        <f t="shared" si="5"/>
        <v>92.5</v>
      </c>
      <c r="L42" s="28" t="str">
        <f t="shared" si="6"/>
        <v>A</v>
      </c>
      <c r="M42" s="28">
        <f t="shared" si="7"/>
        <v>92.5</v>
      </c>
      <c r="N42" s="28" t="str">
        <f t="shared" si="8"/>
        <v>A</v>
      </c>
      <c r="O42" s="36">
        <v>3</v>
      </c>
      <c r="P42" s="28" t="str">
        <f t="shared" si="9"/>
        <v>Sangat terampil menganalisis hasil penelusuran informasi pembuatan dan dampak suatu produk dari makromolekul.</v>
      </c>
      <c r="Q42" s="39" t="s">
        <v>8</v>
      </c>
      <c r="R42" s="39" t="s">
        <v>8</v>
      </c>
      <c r="S42" s="18"/>
      <c r="T42" s="1">
        <v>95</v>
      </c>
      <c r="U42" s="1">
        <v>95</v>
      </c>
      <c r="V42" s="1">
        <v>95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92.5</v>
      </c>
      <c r="AG42" s="1">
        <v>90</v>
      </c>
      <c r="AH42" s="1">
        <v>95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134222</v>
      </c>
      <c r="C43" s="19" t="s">
        <v>147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3</v>
      </c>
      <c r="J43" s="28" t="str">
        <f t="shared" si="4"/>
        <v>Memiliki kemampuan menganalisis Benzena dan turunannya, namun perlu peningkatan pemahaman tentang Makromolekul.</v>
      </c>
      <c r="K43" s="28">
        <f t="shared" si="5"/>
        <v>92.5</v>
      </c>
      <c r="L43" s="28" t="str">
        <f t="shared" si="6"/>
        <v>A</v>
      </c>
      <c r="M43" s="28">
        <f t="shared" si="7"/>
        <v>92.5</v>
      </c>
      <c r="N43" s="28" t="str">
        <f t="shared" si="8"/>
        <v>A</v>
      </c>
      <c r="O43" s="36">
        <v>3</v>
      </c>
      <c r="P43" s="28" t="str">
        <f t="shared" si="9"/>
        <v>Sangat terampil menganalisis hasil penelusuran informasi pembuatan dan dampak suatu produk dari makromolekul.</v>
      </c>
      <c r="Q43" s="39" t="s">
        <v>8</v>
      </c>
      <c r="R43" s="39" t="s">
        <v>8</v>
      </c>
      <c r="S43" s="18"/>
      <c r="T43" s="1">
        <v>95</v>
      </c>
      <c r="U43" s="1">
        <v>95</v>
      </c>
      <c r="V43" s="1">
        <v>95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92.5</v>
      </c>
      <c r="AG43" s="1">
        <v>90</v>
      </c>
      <c r="AH43" s="1">
        <v>95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134238</v>
      </c>
      <c r="C44" s="19" t="s">
        <v>148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3</v>
      </c>
      <c r="J44" s="28" t="str">
        <f t="shared" si="4"/>
        <v>Memiliki kemampuan menganalisis Benzena dan turunannya, namun perlu peningkatan pemahaman tentang Makromolekul.</v>
      </c>
      <c r="K44" s="28">
        <f t="shared" si="5"/>
        <v>92.166666666666671</v>
      </c>
      <c r="L44" s="28" t="str">
        <f t="shared" si="6"/>
        <v>A</v>
      </c>
      <c r="M44" s="28">
        <f t="shared" si="7"/>
        <v>92.166666666666671</v>
      </c>
      <c r="N44" s="28" t="str">
        <f t="shared" si="8"/>
        <v>A</v>
      </c>
      <c r="O44" s="36">
        <v>3</v>
      </c>
      <c r="P44" s="28" t="str">
        <f t="shared" si="9"/>
        <v>Sangat terampil menganalisis hasil penelusuran informasi pembuatan dan dampak suatu produk dari makromolekul.</v>
      </c>
      <c r="Q44" s="39" t="s">
        <v>8</v>
      </c>
      <c r="R44" s="39" t="s">
        <v>8</v>
      </c>
      <c r="S44" s="18"/>
      <c r="T44" s="1">
        <v>95</v>
      </c>
      <c r="U44" s="1">
        <v>95</v>
      </c>
      <c r="V44" s="1">
        <v>95</v>
      </c>
      <c r="W44" s="1">
        <v>78</v>
      </c>
      <c r="X44" s="1"/>
      <c r="Y44" s="1"/>
      <c r="Z44" s="1"/>
      <c r="AA44" s="1"/>
      <c r="AB44" s="1"/>
      <c r="AC44" s="1"/>
      <c r="AD44" s="1"/>
      <c r="AE44" s="18"/>
      <c r="AF44" s="1">
        <v>91.5</v>
      </c>
      <c r="AG44" s="1">
        <v>90</v>
      </c>
      <c r="AH44" s="1">
        <v>95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134254</v>
      </c>
      <c r="C45" s="19" t="s">
        <v>149</v>
      </c>
      <c r="D45" s="18"/>
      <c r="E45" s="28">
        <f t="shared" si="0"/>
        <v>93</v>
      </c>
      <c r="F45" s="28" t="str">
        <f t="shared" si="1"/>
        <v>A</v>
      </c>
      <c r="G45" s="28">
        <f t="shared" si="2"/>
        <v>93</v>
      </c>
      <c r="H45" s="28" t="str">
        <f t="shared" si="3"/>
        <v>A</v>
      </c>
      <c r="I45" s="36">
        <v>3</v>
      </c>
      <c r="J45" s="28" t="str">
        <f t="shared" si="4"/>
        <v>Memiliki kemampuan menganalisis Benzena dan turunannya, namun perlu peningkatan pemahaman tentang Makromolekul.</v>
      </c>
      <c r="K45" s="28">
        <f t="shared" si="5"/>
        <v>92.166666666666671</v>
      </c>
      <c r="L45" s="28" t="str">
        <f t="shared" si="6"/>
        <v>A</v>
      </c>
      <c r="M45" s="28">
        <f t="shared" si="7"/>
        <v>92.166666666666671</v>
      </c>
      <c r="N45" s="28" t="str">
        <f t="shared" si="8"/>
        <v>A</v>
      </c>
      <c r="O45" s="36">
        <v>3</v>
      </c>
      <c r="P45" s="28" t="str">
        <f t="shared" si="9"/>
        <v>Sangat terampil menganalisis hasil penelusuran informasi pembuatan dan dampak suatu produk dari makromolekul.</v>
      </c>
      <c r="Q45" s="39" t="s">
        <v>8</v>
      </c>
      <c r="R45" s="39" t="s">
        <v>8</v>
      </c>
      <c r="S45" s="18"/>
      <c r="T45" s="1">
        <v>95</v>
      </c>
      <c r="U45" s="1">
        <v>95</v>
      </c>
      <c r="V45" s="1">
        <v>95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91.5</v>
      </c>
      <c r="AG45" s="1">
        <v>90</v>
      </c>
      <c r="AH45" s="1">
        <v>95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134270</v>
      </c>
      <c r="C46" s="19" t="s">
        <v>150</v>
      </c>
      <c r="D46" s="18"/>
      <c r="E46" s="28">
        <f t="shared" si="0"/>
        <v>92</v>
      </c>
      <c r="F46" s="28" t="str">
        <f t="shared" si="1"/>
        <v>A</v>
      </c>
      <c r="G46" s="28">
        <f t="shared" si="2"/>
        <v>92</v>
      </c>
      <c r="H46" s="28" t="str">
        <f t="shared" si="3"/>
        <v>A</v>
      </c>
      <c r="I46" s="36">
        <v>2</v>
      </c>
      <c r="J46" s="28" t="str">
        <f t="shared" si="4"/>
        <v>Memiliki kemampuan menganalisis Senyawa Karbon, namun perlu peningkatan pemahaman tentang Benzena dan turunannya.</v>
      </c>
      <c r="K46" s="28">
        <f t="shared" si="5"/>
        <v>90.5</v>
      </c>
      <c r="L46" s="28" t="str">
        <f t="shared" si="6"/>
        <v>A</v>
      </c>
      <c r="M46" s="28">
        <f t="shared" si="7"/>
        <v>90.5</v>
      </c>
      <c r="N46" s="28" t="str">
        <f t="shared" si="8"/>
        <v>A</v>
      </c>
      <c r="O46" s="36">
        <v>2</v>
      </c>
      <c r="P46" s="28" t="str">
        <f t="shared" si="9"/>
        <v>Sangat terampil menyajikan hasil penelusuran informasi beberapa turunan benzena yang berbahaya dan yang tidak berbahaya.</v>
      </c>
      <c r="Q46" s="39" t="s">
        <v>8</v>
      </c>
      <c r="R46" s="39" t="s">
        <v>8</v>
      </c>
      <c r="S46" s="18"/>
      <c r="T46" s="1">
        <v>90</v>
      </c>
      <c r="U46" s="1">
        <v>95</v>
      </c>
      <c r="V46" s="1">
        <v>95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>
        <v>91.5</v>
      </c>
      <c r="AG46" s="1">
        <v>85</v>
      </c>
      <c r="AH46" s="1">
        <v>95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88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92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1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1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1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1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1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1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1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1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1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1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1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1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1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1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1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1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1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1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1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1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1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1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1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1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1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1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1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1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1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1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1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1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1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1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1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1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1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1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1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1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1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1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1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1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1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1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1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1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1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1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1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1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1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1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1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1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1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1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1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1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1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1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1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1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1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1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1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1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1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1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1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1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1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1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1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1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1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1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1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1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1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1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1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1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1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1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1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1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1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1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1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1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1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1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1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1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1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1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1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1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1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1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1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1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1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1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1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1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1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1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1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1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1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1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1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1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1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1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1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1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1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1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1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1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1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1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1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1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1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1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1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1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1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1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1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1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1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1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1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1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1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1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1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1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1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1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1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1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1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1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1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1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1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1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1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1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1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1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1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1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1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1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1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1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1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1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1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1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1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1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1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1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1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1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1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1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1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1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1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1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1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1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1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1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1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1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1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1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1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1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1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1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1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1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1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1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1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1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1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1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1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1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1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1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1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1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1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1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1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1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1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1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1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1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1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1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1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1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1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1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1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1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1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1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1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1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1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1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1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1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1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1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1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1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1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1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1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1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1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1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1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1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1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1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1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1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1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1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1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1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1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1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1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1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1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1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1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1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1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1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1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1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1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1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1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1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1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1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1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1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1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1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1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1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1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1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1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1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1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1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1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1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1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1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1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1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1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1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1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1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1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1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1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1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1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1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1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1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1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1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1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1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1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1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1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1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1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1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1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1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1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1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1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1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1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1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1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1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1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1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1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1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1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1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1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1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1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1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1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1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1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1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1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1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1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1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1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1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1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1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1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1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1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1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1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1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1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1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1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1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1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1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1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1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1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1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1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1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1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1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1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1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1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1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1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1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1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1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1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1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1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1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1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1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1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1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1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1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1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1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1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1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1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1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1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1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1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1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1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1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1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1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1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1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1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1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1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1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1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1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1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100-0000D804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72"/>
  <sheetViews>
    <sheetView workbookViewId="0">
      <pane xSplit="3" ySplit="10" topLeftCell="E36" activePane="bottomRight" state="frozen"/>
      <selection pane="topRight"/>
      <selection pane="bottomLeft"/>
      <selection pane="bottomRight" activeCell="J47" sqref="J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8.7109375" customWidth="1"/>
    <col min="18" max="18" width="6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1212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1212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134287</v>
      </c>
      <c r="C11" s="19" t="s">
        <v>152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Senyawa Karbon, namun perlu peningkatan pemahaman tentang Makromolekul.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rancangan sintesis senyawa karbon dan identifikasi gugus fungsional.</v>
      </c>
      <c r="Q11" s="39" t="s">
        <v>8</v>
      </c>
      <c r="R11" s="39" t="s">
        <v>8</v>
      </c>
      <c r="S11" s="18"/>
      <c r="T11" s="1">
        <v>80</v>
      </c>
      <c r="U11" s="1">
        <v>85</v>
      </c>
      <c r="V11" s="1">
        <v>91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91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134303</v>
      </c>
      <c r="C12" s="19" t="s">
        <v>153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2</v>
      </c>
      <c r="J12" s="28" t="str">
        <f t="shared" si="4"/>
        <v>Memiliki kemampuan menganalisis Senyawa Karbon, namun perlu peningkatan pemahaman tentang Benzena dan turunannya.</v>
      </c>
      <c r="K12" s="28">
        <f t="shared" si="5"/>
        <v>94.833333333333329</v>
      </c>
      <c r="L12" s="28" t="str">
        <f t="shared" si="6"/>
        <v>A</v>
      </c>
      <c r="M12" s="28">
        <f t="shared" si="7"/>
        <v>94.833333333333329</v>
      </c>
      <c r="N12" s="28" t="str">
        <f t="shared" si="8"/>
        <v>A</v>
      </c>
      <c r="O12" s="36">
        <v>2</v>
      </c>
      <c r="P12" s="28" t="str">
        <f t="shared" si="9"/>
        <v>Sangat terampil menyajikan hasil penelusuran informasi beberapa turunan benzena yang berbahaya dan yang tidak berbahaya.</v>
      </c>
      <c r="Q12" s="39" t="s">
        <v>8</v>
      </c>
      <c r="R12" s="39" t="s">
        <v>8</v>
      </c>
      <c r="S12" s="18"/>
      <c r="T12" s="1">
        <v>100</v>
      </c>
      <c r="U12" s="1">
        <v>93</v>
      </c>
      <c r="V12" s="1">
        <v>91.5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91.5</v>
      </c>
      <c r="AG12" s="1">
        <v>95</v>
      </c>
      <c r="AH12" s="1">
        <v>98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134319</v>
      </c>
      <c r="C13" s="19" t="s">
        <v>154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2</v>
      </c>
      <c r="J13" s="28" t="str">
        <f t="shared" si="4"/>
        <v>Memiliki kemampuan menganalisis Senyawa Karbon, namun perlu peningkatan pemahaman tentang Benzena dan turunannya.</v>
      </c>
      <c r="K13" s="28">
        <f t="shared" si="5"/>
        <v>93.5</v>
      </c>
      <c r="L13" s="28" t="str">
        <f t="shared" si="6"/>
        <v>A</v>
      </c>
      <c r="M13" s="28">
        <f t="shared" si="7"/>
        <v>93.5</v>
      </c>
      <c r="N13" s="28" t="str">
        <f t="shared" si="8"/>
        <v>A</v>
      </c>
      <c r="O13" s="36">
        <v>2</v>
      </c>
      <c r="P13" s="28" t="str">
        <f t="shared" si="9"/>
        <v>Sangat terampil menyajikan hasil penelusuran informasi beberapa turunan benzena yang berbahaya dan yang tidak berbahaya.</v>
      </c>
      <c r="Q13" s="39" t="s">
        <v>8</v>
      </c>
      <c r="R13" s="39" t="s">
        <v>8</v>
      </c>
      <c r="S13" s="18"/>
      <c r="T13" s="1">
        <v>100</v>
      </c>
      <c r="U13" s="1">
        <v>90</v>
      </c>
      <c r="V13" s="1">
        <v>90.5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90.5</v>
      </c>
      <c r="AG13" s="1">
        <v>95</v>
      </c>
      <c r="AH13" s="1">
        <v>95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184</v>
      </c>
      <c r="FI13" s="76" t="s">
        <v>185</v>
      </c>
      <c r="FJ13" s="77">
        <v>59201</v>
      </c>
      <c r="FK13" s="77">
        <v>59211</v>
      </c>
    </row>
    <row r="14" spans="1:167" x14ac:dyDescent="0.25">
      <c r="A14" s="19">
        <v>4</v>
      </c>
      <c r="B14" s="19">
        <v>134335</v>
      </c>
      <c r="C14" s="19" t="s">
        <v>155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menganalisis Senyawa Karbon, namun perlu peningkatan pemahaman tentang Makromolekul.</v>
      </c>
      <c r="K14" s="28">
        <f t="shared" si="5"/>
        <v>89.166666666666671</v>
      </c>
      <c r="L14" s="28" t="str">
        <f t="shared" si="6"/>
        <v>A</v>
      </c>
      <c r="M14" s="28">
        <f t="shared" si="7"/>
        <v>89.166666666666671</v>
      </c>
      <c r="N14" s="28" t="str">
        <f t="shared" si="8"/>
        <v>A</v>
      </c>
      <c r="O14" s="36">
        <v>1</v>
      </c>
      <c r="P14" s="28" t="str">
        <f t="shared" si="9"/>
        <v>Sangat terampil menyajikan rancangan sintesis senyawa karbon dan identifikasi gugus fungsional.</v>
      </c>
      <c r="Q14" s="39" t="s">
        <v>8</v>
      </c>
      <c r="R14" s="39" t="s">
        <v>8</v>
      </c>
      <c r="S14" s="18"/>
      <c r="T14" s="1">
        <v>92</v>
      </c>
      <c r="U14" s="1">
        <v>85</v>
      </c>
      <c r="V14" s="1">
        <v>90.5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90.5</v>
      </c>
      <c r="AG14" s="1">
        <v>87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134351</v>
      </c>
      <c r="C15" s="19" t="s">
        <v>156</v>
      </c>
      <c r="D15" s="18"/>
      <c r="E15" s="28">
        <f t="shared" si="0"/>
        <v>94</v>
      </c>
      <c r="F15" s="28" t="str">
        <f t="shared" si="1"/>
        <v>A</v>
      </c>
      <c r="G15" s="28">
        <f t="shared" si="2"/>
        <v>94</v>
      </c>
      <c r="H15" s="28" t="str">
        <f t="shared" si="3"/>
        <v>A</v>
      </c>
      <c r="I15" s="36">
        <v>3</v>
      </c>
      <c r="J15" s="28" t="str">
        <f t="shared" si="4"/>
        <v>Memiliki kemampuan menganalisis Benzena dan turunannya, namun perlu peningkatan pemahaman tentang Makromolekul.</v>
      </c>
      <c r="K15" s="28">
        <f t="shared" si="5"/>
        <v>95.5</v>
      </c>
      <c r="L15" s="28" t="str">
        <f t="shared" si="6"/>
        <v>A</v>
      </c>
      <c r="M15" s="28">
        <f t="shared" si="7"/>
        <v>95.5</v>
      </c>
      <c r="N15" s="28" t="str">
        <f t="shared" si="8"/>
        <v>A</v>
      </c>
      <c r="O15" s="36">
        <v>3</v>
      </c>
      <c r="P15" s="28" t="str">
        <f t="shared" si="9"/>
        <v>Sangat terampil menganalisis hasil penelusuran informasi pembuatan dan dampak suatu produk dari makromolekul.</v>
      </c>
      <c r="Q15" s="39" t="s">
        <v>8</v>
      </c>
      <c r="R15" s="39" t="s">
        <v>8</v>
      </c>
      <c r="S15" s="18"/>
      <c r="T15" s="1">
        <v>100</v>
      </c>
      <c r="U15" s="1">
        <v>95</v>
      </c>
      <c r="V15" s="1">
        <v>91.5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91.5</v>
      </c>
      <c r="AG15" s="1">
        <v>95</v>
      </c>
      <c r="AH15" s="1">
        <v>100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186</v>
      </c>
      <c r="FI15" s="76" t="s">
        <v>187</v>
      </c>
      <c r="FJ15" s="77">
        <v>59202</v>
      </c>
      <c r="FK15" s="77">
        <v>59212</v>
      </c>
    </row>
    <row r="16" spans="1:167" x14ac:dyDescent="0.25">
      <c r="A16" s="19">
        <v>6</v>
      </c>
      <c r="B16" s="19">
        <v>136959</v>
      </c>
      <c r="C16" s="19" t="s">
        <v>157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menganalisis Senyawa Karbon, namun perlu peningkatan pemahaman tentang Makromolekul.</v>
      </c>
      <c r="K16" s="28">
        <f t="shared" si="5"/>
        <v>89.166666666666671</v>
      </c>
      <c r="L16" s="28" t="str">
        <f t="shared" si="6"/>
        <v>A</v>
      </c>
      <c r="M16" s="28">
        <f t="shared" si="7"/>
        <v>89.166666666666671</v>
      </c>
      <c r="N16" s="28" t="str">
        <f t="shared" si="8"/>
        <v>A</v>
      </c>
      <c r="O16" s="36">
        <v>1</v>
      </c>
      <c r="P16" s="28" t="str">
        <f t="shared" si="9"/>
        <v>Sangat terampil menyajikan rancangan sintesis senyawa karbon dan identifikasi gugus fungsional.</v>
      </c>
      <c r="Q16" s="39" t="s">
        <v>8</v>
      </c>
      <c r="R16" s="39" t="s">
        <v>8</v>
      </c>
      <c r="S16" s="18"/>
      <c r="T16" s="1">
        <v>100</v>
      </c>
      <c r="U16" s="1">
        <v>80</v>
      </c>
      <c r="V16" s="1">
        <v>92.5</v>
      </c>
      <c r="W16" s="1">
        <v>70</v>
      </c>
      <c r="X16" s="1"/>
      <c r="Y16" s="1"/>
      <c r="Z16" s="1"/>
      <c r="AA16" s="1"/>
      <c r="AB16" s="1"/>
      <c r="AC16" s="1"/>
      <c r="AD16" s="1"/>
      <c r="AE16" s="18"/>
      <c r="AF16" s="1">
        <v>92.5</v>
      </c>
      <c r="AG16" s="1">
        <v>95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134367</v>
      </c>
      <c r="C17" s="19" t="s">
        <v>158</v>
      </c>
      <c r="D17" s="18"/>
      <c r="E17" s="28">
        <f t="shared" si="0"/>
        <v>94</v>
      </c>
      <c r="F17" s="28" t="str">
        <f t="shared" si="1"/>
        <v>A</v>
      </c>
      <c r="G17" s="28">
        <f t="shared" si="2"/>
        <v>94</v>
      </c>
      <c r="H17" s="28" t="str">
        <f t="shared" si="3"/>
        <v>A</v>
      </c>
      <c r="I17" s="36">
        <v>3</v>
      </c>
      <c r="J17" s="28" t="str">
        <f t="shared" si="4"/>
        <v>Memiliki kemampuan menganalisis Benzena dan turunannya, namun perlu peningkatan pemahaman tentang Makromolekul.</v>
      </c>
      <c r="K17" s="28">
        <f t="shared" si="5"/>
        <v>95.333333333333329</v>
      </c>
      <c r="L17" s="28" t="str">
        <f t="shared" si="6"/>
        <v>A</v>
      </c>
      <c r="M17" s="28">
        <f t="shared" si="7"/>
        <v>95.333333333333329</v>
      </c>
      <c r="N17" s="28" t="str">
        <f t="shared" si="8"/>
        <v>A</v>
      </c>
      <c r="O17" s="36">
        <v>3</v>
      </c>
      <c r="P17" s="28" t="str">
        <f t="shared" si="9"/>
        <v>Sangat terampil menganalisis hasil penelusuran informasi pembuatan dan dampak suatu produk dari makromolekul.</v>
      </c>
      <c r="Q17" s="39" t="s">
        <v>8</v>
      </c>
      <c r="R17" s="39" t="s">
        <v>8</v>
      </c>
      <c r="S17" s="18"/>
      <c r="T17" s="1">
        <v>100</v>
      </c>
      <c r="U17" s="1">
        <v>95</v>
      </c>
      <c r="V17" s="1">
        <v>91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91</v>
      </c>
      <c r="AG17" s="1">
        <v>95</v>
      </c>
      <c r="AH17" s="1">
        <v>100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188</v>
      </c>
      <c r="FI17" s="76" t="s">
        <v>189</v>
      </c>
      <c r="FJ17" s="77">
        <v>59203</v>
      </c>
      <c r="FK17" s="77">
        <v>59213</v>
      </c>
    </row>
    <row r="18" spans="1:167" x14ac:dyDescent="0.25">
      <c r="A18" s="19">
        <v>8</v>
      </c>
      <c r="B18" s="19">
        <v>134383</v>
      </c>
      <c r="C18" s="19" t="s">
        <v>159</v>
      </c>
      <c r="D18" s="18"/>
      <c r="E18" s="28">
        <f t="shared" si="0"/>
        <v>95</v>
      </c>
      <c r="F18" s="28" t="str">
        <f t="shared" si="1"/>
        <v>A</v>
      </c>
      <c r="G18" s="28">
        <f t="shared" si="2"/>
        <v>95</v>
      </c>
      <c r="H18" s="28" t="str">
        <f t="shared" si="3"/>
        <v>A</v>
      </c>
      <c r="I18" s="36">
        <v>3</v>
      </c>
      <c r="J18" s="28" t="str">
        <f t="shared" si="4"/>
        <v>Memiliki kemampuan menganalisis Benzena dan turunannya, namun perlu peningkatan pemahaman tentang Makromolekul.</v>
      </c>
      <c r="K18" s="28">
        <f t="shared" si="5"/>
        <v>95</v>
      </c>
      <c r="L18" s="28" t="str">
        <f t="shared" si="6"/>
        <v>A</v>
      </c>
      <c r="M18" s="28">
        <f t="shared" si="7"/>
        <v>95</v>
      </c>
      <c r="N18" s="28" t="str">
        <f t="shared" si="8"/>
        <v>A</v>
      </c>
      <c r="O18" s="36">
        <v>3</v>
      </c>
      <c r="P18" s="28" t="str">
        <f t="shared" si="9"/>
        <v>Sangat terampil menganalisis hasil penelusuran informasi pembuatan dan dampak suatu produk dari makromolekul.</v>
      </c>
      <c r="Q18" s="39" t="s">
        <v>8</v>
      </c>
      <c r="R18" s="39" t="s">
        <v>8</v>
      </c>
      <c r="S18" s="18"/>
      <c r="T18" s="1">
        <v>100</v>
      </c>
      <c r="U18" s="1">
        <v>95</v>
      </c>
      <c r="V18" s="1">
        <v>90</v>
      </c>
      <c r="W18" s="1">
        <v>95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95</v>
      </c>
      <c r="AH18" s="1">
        <v>100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134399</v>
      </c>
      <c r="C19" s="19" t="s">
        <v>160</v>
      </c>
      <c r="D19" s="18"/>
      <c r="E19" s="28">
        <f t="shared" si="0"/>
        <v>94</v>
      </c>
      <c r="F19" s="28" t="str">
        <f t="shared" si="1"/>
        <v>A</v>
      </c>
      <c r="G19" s="28">
        <f t="shared" si="2"/>
        <v>94</v>
      </c>
      <c r="H19" s="28" t="str">
        <f t="shared" si="3"/>
        <v>A</v>
      </c>
      <c r="I19" s="36">
        <v>3</v>
      </c>
      <c r="J19" s="28" t="str">
        <f t="shared" si="4"/>
        <v>Memiliki kemampuan menganalisis Benzena dan turunannya, namun perlu peningkatan pemahaman tentang Makromolekul.</v>
      </c>
      <c r="K19" s="28">
        <f t="shared" si="5"/>
        <v>95.833333333333329</v>
      </c>
      <c r="L19" s="28" t="str">
        <f t="shared" si="6"/>
        <v>A</v>
      </c>
      <c r="M19" s="28">
        <f t="shared" si="7"/>
        <v>95.833333333333329</v>
      </c>
      <c r="N19" s="28" t="str">
        <f t="shared" si="8"/>
        <v>A</v>
      </c>
      <c r="O19" s="36">
        <v>3</v>
      </c>
      <c r="P19" s="28" t="str">
        <f t="shared" si="9"/>
        <v>Sangat terampil menganalisis hasil penelusuran informasi pembuatan dan dampak suatu produk dari makromolekul.</v>
      </c>
      <c r="Q19" s="39" t="s">
        <v>8</v>
      </c>
      <c r="R19" s="39" t="s">
        <v>8</v>
      </c>
      <c r="S19" s="18"/>
      <c r="T19" s="1">
        <v>100</v>
      </c>
      <c r="U19" s="1">
        <v>95</v>
      </c>
      <c r="V19" s="1">
        <v>92.5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92.5</v>
      </c>
      <c r="AG19" s="1">
        <v>95</v>
      </c>
      <c r="AH19" s="1">
        <v>100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59204</v>
      </c>
      <c r="FK19" s="77">
        <v>59214</v>
      </c>
    </row>
    <row r="20" spans="1:167" x14ac:dyDescent="0.25">
      <c r="A20" s="19">
        <v>10</v>
      </c>
      <c r="B20" s="19">
        <v>134415</v>
      </c>
      <c r="C20" s="19" t="s">
        <v>161</v>
      </c>
      <c r="D20" s="18"/>
      <c r="E20" s="28">
        <f t="shared" si="0"/>
        <v>95</v>
      </c>
      <c r="F20" s="28" t="str">
        <f t="shared" si="1"/>
        <v>A</v>
      </c>
      <c r="G20" s="28">
        <f t="shared" si="2"/>
        <v>95</v>
      </c>
      <c r="H20" s="28" t="str">
        <f t="shared" si="3"/>
        <v>A</v>
      </c>
      <c r="I20" s="36">
        <v>3</v>
      </c>
      <c r="J20" s="28" t="str">
        <f t="shared" si="4"/>
        <v>Memiliki kemampuan menganalisis Benzena dan turunannya, namun perlu peningkatan pemahaman tentang Makromolekul.</v>
      </c>
      <c r="K20" s="28">
        <f t="shared" si="5"/>
        <v>96.333333333333329</v>
      </c>
      <c r="L20" s="28" t="str">
        <f t="shared" si="6"/>
        <v>A</v>
      </c>
      <c r="M20" s="28">
        <f t="shared" si="7"/>
        <v>96.333333333333329</v>
      </c>
      <c r="N20" s="28" t="str">
        <f t="shared" si="8"/>
        <v>A</v>
      </c>
      <c r="O20" s="36">
        <v>3</v>
      </c>
      <c r="P20" s="28" t="str">
        <f t="shared" si="9"/>
        <v>Sangat terampil menganalisis hasil penelusuran informasi pembuatan dan dampak suatu produk dari makromolekul.</v>
      </c>
      <c r="Q20" s="39" t="s">
        <v>8</v>
      </c>
      <c r="R20" s="39" t="s">
        <v>8</v>
      </c>
      <c r="S20" s="18"/>
      <c r="T20" s="1">
        <v>100</v>
      </c>
      <c r="U20" s="1">
        <v>95</v>
      </c>
      <c r="V20" s="1">
        <v>94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94</v>
      </c>
      <c r="AG20" s="1">
        <v>95</v>
      </c>
      <c r="AH20" s="1">
        <v>100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134431</v>
      </c>
      <c r="C21" s="19" t="s">
        <v>162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menganalisis Senyawa Karbon, namun perlu peningkatan pemahaman tentang Makromolekul.</v>
      </c>
      <c r="K21" s="28">
        <f t="shared" si="5"/>
        <v>90.166666666666671</v>
      </c>
      <c r="L21" s="28" t="str">
        <f t="shared" si="6"/>
        <v>A</v>
      </c>
      <c r="M21" s="28">
        <f t="shared" si="7"/>
        <v>90.166666666666671</v>
      </c>
      <c r="N21" s="28" t="str">
        <f t="shared" si="8"/>
        <v>A</v>
      </c>
      <c r="O21" s="36">
        <v>1</v>
      </c>
      <c r="P21" s="28" t="str">
        <f t="shared" si="9"/>
        <v>Sangat terampil menyajikan rancangan sintesis senyawa karbon dan identifikasi gugus fungsional.</v>
      </c>
      <c r="Q21" s="39" t="s">
        <v>8</v>
      </c>
      <c r="R21" s="39" t="s">
        <v>8</v>
      </c>
      <c r="S21" s="18"/>
      <c r="T21" s="1">
        <v>98</v>
      </c>
      <c r="U21" s="1">
        <v>83</v>
      </c>
      <c r="V21" s="1">
        <v>89.5</v>
      </c>
      <c r="W21" s="1">
        <v>78</v>
      </c>
      <c r="X21" s="1"/>
      <c r="Y21" s="1"/>
      <c r="Z21" s="1"/>
      <c r="AA21" s="1"/>
      <c r="AB21" s="1"/>
      <c r="AC21" s="1"/>
      <c r="AD21" s="1"/>
      <c r="AE21" s="18"/>
      <c r="AF21" s="1">
        <v>89.5</v>
      </c>
      <c r="AG21" s="1">
        <v>93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59205</v>
      </c>
      <c r="FK21" s="77">
        <v>59215</v>
      </c>
    </row>
    <row r="22" spans="1:167" x14ac:dyDescent="0.25">
      <c r="A22" s="19">
        <v>12</v>
      </c>
      <c r="B22" s="19">
        <v>134447</v>
      </c>
      <c r="C22" s="19" t="s">
        <v>163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2</v>
      </c>
      <c r="J22" s="28" t="str">
        <f t="shared" si="4"/>
        <v>Memiliki kemampuan menganalisis Senyawa Karbon, namun perlu peningkatan pemahaman tentang Benzena dan turunannya.</v>
      </c>
      <c r="K22" s="28">
        <f t="shared" si="5"/>
        <v>94</v>
      </c>
      <c r="L22" s="28" t="str">
        <f t="shared" si="6"/>
        <v>A</v>
      </c>
      <c r="M22" s="28">
        <f t="shared" si="7"/>
        <v>94</v>
      </c>
      <c r="N22" s="28" t="str">
        <f t="shared" si="8"/>
        <v>A</v>
      </c>
      <c r="O22" s="36">
        <v>2</v>
      </c>
      <c r="P22" s="28" t="str">
        <f t="shared" si="9"/>
        <v>Sangat terampil menyajikan hasil penelusuran informasi beberapa turunan benzena yang berbahaya dan yang tidak berbahaya.</v>
      </c>
      <c r="Q22" s="39" t="s">
        <v>8</v>
      </c>
      <c r="R22" s="39" t="s">
        <v>8</v>
      </c>
      <c r="S22" s="18"/>
      <c r="T22" s="1">
        <v>100</v>
      </c>
      <c r="U22" s="1">
        <v>90</v>
      </c>
      <c r="V22" s="1">
        <v>92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92</v>
      </c>
      <c r="AG22" s="1">
        <v>95</v>
      </c>
      <c r="AH22" s="1">
        <v>95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134463</v>
      </c>
      <c r="C23" s="19" t="s">
        <v>164</v>
      </c>
      <c r="D23" s="18"/>
      <c r="E23" s="28">
        <f t="shared" si="0"/>
        <v>94</v>
      </c>
      <c r="F23" s="28" t="str">
        <f t="shared" si="1"/>
        <v>A</v>
      </c>
      <c r="G23" s="28">
        <f t="shared" si="2"/>
        <v>94</v>
      </c>
      <c r="H23" s="28" t="str">
        <f t="shared" si="3"/>
        <v>A</v>
      </c>
      <c r="I23" s="36">
        <v>3</v>
      </c>
      <c r="J23" s="28" t="str">
        <f t="shared" si="4"/>
        <v>Memiliki kemampuan menganalisis Benzena dan turunannya, namun perlu peningkatan pemahaman tentang Makromolekul.</v>
      </c>
      <c r="K23" s="28">
        <f t="shared" si="5"/>
        <v>95.833333333333329</v>
      </c>
      <c r="L23" s="28" t="str">
        <f t="shared" si="6"/>
        <v>A</v>
      </c>
      <c r="M23" s="28">
        <f t="shared" si="7"/>
        <v>95.833333333333329</v>
      </c>
      <c r="N23" s="28" t="str">
        <f t="shared" si="8"/>
        <v>A</v>
      </c>
      <c r="O23" s="36">
        <v>3</v>
      </c>
      <c r="P23" s="28" t="str">
        <f t="shared" si="9"/>
        <v>Sangat terampil menganalisis hasil penelusuran informasi pembuatan dan dampak suatu produk dari makromolekul.</v>
      </c>
      <c r="Q23" s="39" t="s">
        <v>8</v>
      </c>
      <c r="R23" s="39" t="s">
        <v>8</v>
      </c>
      <c r="S23" s="18"/>
      <c r="T23" s="1">
        <v>100</v>
      </c>
      <c r="U23" s="1">
        <v>95</v>
      </c>
      <c r="V23" s="1">
        <v>92.5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92.5</v>
      </c>
      <c r="AG23" s="1">
        <v>95</v>
      </c>
      <c r="AH23" s="1">
        <v>100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59206</v>
      </c>
      <c r="FK23" s="77">
        <v>59216</v>
      </c>
    </row>
    <row r="24" spans="1:167" x14ac:dyDescent="0.25">
      <c r="A24" s="19">
        <v>14</v>
      </c>
      <c r="B24" s="19">
        <v>134479</v>
      </c>
      <c r="C24" s="19" t="s">
        <v>165</v>
      </c>
      <c r="D24" s="18"/>
      <c r="E24" s="28">
        <f t="shared" si="0"/>
        <v>96</v>
      </c>
      <c r="F24" s="28" t="str">
        <f t="shared" si="1"/>
        <v>A</v>
      </c>
      <c r="G24" s="28">
        <f t="shared" si="2"/>
        <v>96</v>
      </c>
      <c r="H24" s="28" t="str">
        <f t="shared" si="3"/>
        <v>A</v>
      </c>
      <c r="I24" s="36">
        <v>3</v>
      </c>
      <c r="J24" s="28" t="str">
        <f t="shared" si="4"/>
        <v>Memiliki kemampuan menganalisis Benzena dan turunannya, namun perlu peningkatan pemahaman tentang Makromolekul.</v>
      </c>
      <c r="K24" s="28">
        <f t="shared" si="5"/>
        <v>95.833333333333329</v>
      </c>
      <c r="L24" s="28" t="str">
        <f t="shared" si="6"/>
        <v>A</v>
      </c>
      <c r="M24" s="28">
        <f t="shared" si="7"/>
        <v>95.833333333333329</v>
      </c>
      <c r="N24" s="28" t="str">
        <f t="shared" si="8"/>
        <v>A</v>
      </c>
      <c r="O24" s="36">
        <v>3</v>
      </c>
      <c r="P24" s="28" t="str">
        <f t="shared" si="9"/>
        <v>Sangat terampil menganalisis hasil penelusuran informasi pembuatan dan dampak suatu produk dari makromolekul.</v>
      </c>
      <c r="Q24" s="39" t="s">
        <v>8</v>
      </c>
      <c r="R24" s="39" t="s">
        <v>8</v>
      </c>
      <c r="S24" s="18"/>
      <c r="T24" s="1">
        <v>100</v>
      </c>
      <c r="U24" s="1">
        <v>95</v>
      </c>
      <c r="V24" s="1">
        <v>92.5</v>
      </c>
      <c r="W24" s="1">
        <v>95</v>
      </c>
      <c r="X24" s="1"/>
      <c r="Y24" s="1"/>
      <c r="Z24" s="1"/>
      <c r="AA24" s="1"/>
      <c r="AB24" s="1"/>
      <c r="AC24" s="1"/>
      <c r="AD24" s="1"/>
      <c r="AE24" s="18"/>
      <c r="AF24" s="1">
        <v>92.5</v>
      </c>
      <c r="AG24" s="1">
        <v>95</v>
      </c>
      <c r="AH24" s="1">
        <v>100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134495</v>
      </c>
      <c r="C25" s="19" t="s">
        <v>166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menganalisis Senyawa Karbon, namun perlu peningkatan pemahaman tentang Makromolekul.</v>
      </c>
      <c r="K25" s="28">
        <f t="shared" si="5"/>
        <v>91</v>
      </c>
      <c r="L25" s="28" t="str">
        <f t="shared" si="6"/>
        <v>A</v>
      </c>
      <c r="M25" s="28">
        <f t="shared" si="7"/>
        <v>91</v>
      </c>
      <c r="N25" s="28" t="str">
        <f t="shared" si="8"/>
        <v>A</v>
      </c>
      <c r="O25" s="36">
        <v>1</v>
      </c>
      <c r="P25" s="28" t="str">
        <f t="shared" si="9"/>
        <v>Sangat terampil menyajikan rancangan sintesis senyawa karbon dan identifikasi gugus fungsional.</v>
      </c>
      <c r="Q25" s="39" t="s">
        <v>8</v>
      </c>
      <c r="R25" s="39" t="s">
        <v>8</v>
      </c>
      <c r="S25" s="18"/>
      <c r="T25" s="1">
        <v>100</v>
      </c>
      <c r="U25" s="1">
        <v>80</v>
      </c>
      <c r="V25" s="1">
        <v>93</v>
      </c>
      <c r="W25" s="1">
        <v>75</v>
      </c>
      <c r="X25" s="1"/>
      <c r="Y25" s="1"/>
      <c r="Z25" s="1"/>
      <c r="AA25" s="1"/>
      <c r="AB25" s="1"/>
      <c r="AC25" s="1"/>
      <c r="AD25" s="1"/>
      <c r="AE25" s="18"/>
      <c r="AF25" s="1">
        <v>93</v>
      </c>
      <c r="AG25" s="1">
        <v>95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59207</v>
      </c>
      <c r="FK25" s="77">
        <v>59217</v>
      </c>
    </row>
    <row r="26" spans="1:167" x14ac:dyDescent="0.25">
      <c r="A26" s="19">
        <v>16</v>
      </c>
      <c r="B26" s="19">
        <v>134511</v>
      </c>
      <c r="C26" s="19" t="s">
        <v>167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1</v>
      </c>
      <c r="J26" s="28" t="str">
        <f t="shared" si="4"/>
        <v>Memiliki kemampuan menganalisis Senyawa Karbon, namun perlu peningkatan pemahaman tentang Makromolekul.</v>
      </c>
      <c r="K26" s="28">
        <f t="shared" si="5"/>
        <v>83.5</v>
      </c>
      <c r="L26" s="28" t="str">
        <f t="shared" si="6"/>
        <v>B</v>
      </c>
      <c r="M26" s="28">
        <f t="shared" si="7"/>
        <v>83.5</v>
      </c>
      <c r="N26" s="28" t="str">
        <f t="shared" si="8"/>
        <v>B</v>
      </c>
      <c r="O26" s="36">
        <v>1</v>
      </c>
      <c r="P26" s="28" t="str">
        <f t="shared" si="9"/>
        <v>Sangat terampil menyajikan rancangan sintesis senyawa karbon dan identifikasi gugus fungsional.</v>
      </c>
      <c r="Q26" s="39" t="s">
        <v>8</v>
      </c>
      <c r="R26" s="39" t="s">
        <v>8</v>
      </c>
      <c r="S26" s="18"/>
      <c r="T26" s="1">
        <v>85</v>
      </c>
      <c r="U26" s="1">
        <v>80</v>
      </c>
      <c r="V26" s="1">
        <v>90.5</v>
      </c>
      <c r="W26" s="1">
        <v>70</v>
      </c>
      <c r="X26" s="1"/>
      <c r="Y26" s="1"/>
      <c r="Z26" s="1"/>
      <c r="AA26" s="1"/>
      <c r="AB26" s="1"/>
      <c r="AC26" s="1"/>
      <c r="AD26" s="1"/>
      <c r="AE26" s="18"/>
      <c r="AF26" s="1">
        <v>90.5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134527</v>
      </c>
      <c r="C27" s="19" t="s">
        <v>168</v>
      </c>
      <c r="D27" s="18"/>
      <c r="E27" s="28">
        <f t="shared" si="0"/>
        <v>93</v>
      </c>
      <c r="F27" s="28" t="str">
        <f t="shared" si="1"/>
        <v>A</v>
      </c>
      <c r="G27" s="28">
        <f t="shared" si="2"/>
        <v>93</v>
      </c>
      <c r="H27" s="28" t="str">
        <f t="shared" si="3"/>
        <v>A</v>
      </c>
      <c r="I27" s="36">
        <v>2</v>
      </c>
      <c r="J27" s="28" t="str">
        <f t="shared" si="4"/>
        <v>Memiliki kemampuan menganalisis Senyawa Karbon, namun perlu peningkatan pemahaman tentang Benzena dan turunannya.</v>
      </c>
      <c r="K27" s="28">
        <f t="shared" si="5"/>
        <v>94.166666666666671</v>
      </c>
      <c r="L27" s="28" t="str">
        <f t="shared" si="6"/>
        <v>A</v>
      </c>
      <c r="M27" s="28">
        <f t="shared" si="7"/>
        <v>94.166666666666671</v>
      </c>
      <c r="N27" s="28" t="str">
        <f t="shared" si="8"/>
        <v>A</v>
      </c>
      <c r="O27" s="36">
        <v>2</v>
      </c>
      <c r="P27" s="28" t="str">
        <f t="shared" si="9"/>
        <v>Sangat terampil menyajikan hasil penelusuran informasi beberapa turunan benzena yang berbahaya dan yang tidak berbahaya.</v>
      </c>
      <c r="Q27" s="39" t="s">
        <v>8</v>
      </c>
      <c r="R27" s="39" t="s">
        <v>8</v>
      </c>
      <c r="S27" s="18"/>
      <c r="T27" s="1">
        <v>100</v>
      </c>
      <c r="U27" s="1">
        <v>93</v>
      </c>
      <c r="V27" s="1">
        <v>89.5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89.5</v>
      </c>
      <c r="AG27" s="1">
        <v>95</v>
      </c>
      <c r="AH27" s="1">
        <v>98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59208</v>
      </c>
      <c r="FK27" s="77">
        <v>59218</v>
      </c>
    </row>
    <row r="28" spans="1:167" x14ac:dyDescent="0.25">
      <c r="A28" s="19">
        <v>18</v>
      </c>
      <c r="B28" s="19">
        <v>134543</v>
      </c>
      <c r="C28" s="19" t="s">
        <v>169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menganalisis Senyawa Karbon, namun perlu peningkatan pemahaman tentang Makromolekul.</v>
      </c>
      <c r="K28" s="28">
        <f t="shared" si="5"/>
        <v>90.833333333333329</v>
      </c>
      <c r="L28" s="28" t="str">
        <f t="shared" si="6"/>
        <v>A</v>
      </c>
      <c r="M28" s="28">
        <f t="shared" si="7"/>
        <v>90.833333333333329</v>
      </c>
      <c r="N28" s="28" t="str">
        <f t="shared" si="8"/>
        <v>A</v>
      </c>
      <c r="O28" s="36">
        <v>1</v>
      </c>
      <c r="P28" s="28" t="str">
        <f t="shared" si="9"/>
        <v>Sangat terampil menyajikan rancangan sintesis senyawa karbon dan identifikasi gugus fungsional.</v>
      </c>
      <c r="Q28" s="39" t="s">
        <v>8</v>
      </c>
      <c r="R28" s="39" t="s">
        <v>8</v>
      </c>
      <c r="S28" s="18"/>
      <c r="T28" s="1">
        <v>100</v>
      </c>
      <c r="U28" s="1">
        <v>80</v>
      </c>
      <c r="V28" s="1">
        <v>92.5</v>
      </c>
      <c r="W28" s="1">
        <v>75</v>
      </c>
      <c r="X28" s="1"/>
      <c r="Y28" s="1"/>
      <c r="Z28" s="1"/>
      <c r="AA28" s="1"/>
      <c r="AB28" s="1"/>
      <c r="AC28" s="1"/>
      <c r="AD28" s="1"/>
      <c r="AE28" s="18"/>
      <c r="AF28" s="1">
        <v>92.5</v>
      </c>
      <c r="AG28" s="1">
        <v>95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134559</v>
      </c>
      <c r="C29" s="19" t="s">
        <v>170</v>
      </c>
      <c r="D29" s="18"/>
      <c r="E29" s="28">
        <f t="shared" si="0"/>
        <v>95</v>
      </c>
      <c r="F29" s="28" t="str">
        <f t="shared" si="1"/>
        <v>A</v>
      </c>
      <c r="G29" s="28">
        <f t="shared" si="2"/>
        <v>95</v>
      </c>
      <c r="H29" s="28" t="str">
        <f t="shared" si="3"/>
        <v>A</v>
      </c>
      <c r="I29" s="36">
        <v>3</v>
      </c>
      <c r="J29" s="28" t="str">
        <f t="shared" si="4"/>
        <v>Memiliki kemampuan menganalisis Benzena dan turunannya, namun perlu peningkatan pemahaman tentang Makromolekul.</v>
      </c>
      <c r="K29" s="28">
        <f t="shared" si="5"/>
        <v>94.5</v>
      </c>
      <c r="L29" s="28" t="str">
        <f t="shared" si="6"/>
        <v>A</v>
      </c>
      <c r="M29" s="28">
        <f t="shared" si="7"/>
        <v>94.5</v>
      </c>
      <c r="N29" s="28" t="str">
        <f t="shared" si="8"/>
        <v>A</v>
      </c>
      <c r="O29" s="36">
        <v>3</v>
      </c>
      <c r="P29" s="28" t="str">
        <f t="shared" si="9"/>
        <v>Sangat terampil menganalisis hasil penelusuran informasi pembuatan dan dampak suatu produk dari makromolekul.</v>
      </c>
      <c r="Q29" s="39" t="s">
        <v>8</v>
      </c>
      <c r="R29" s="39" t="s">
        <v>8</v>
      </c>
      <c r="S29" s="18"/>
      <c r="T29" s="1">
        <v>96</v>
      </c>
      <c r="U29" s="1">
        <v>95</v>
      </c>
      <c r="V29" s="1">
        <v>92.5</v>
      </c>
      <c r="W29" s="1">
        <v>95</v>
      </c>
      <c r="X29" s="1"/>
      <c r="Y29" s="1"/>
      <c r="Z29" s="1"/>
      <c r="AA29" s="1"/>
      <c r="AB29" s="1"/>
      <c r="AC29" s="1"/>
      <c r="AD29" s="1"/>
      <c r="AE29" s="18"/>
      <c r="AF29" s="1">
        <v>92.5</v>
      </c>
      <c r="AG29" s="1">
        <v>91</v>
      </c>
      <c r="AH29" s="1">
        <v>100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59209</v>
      </c>
      <c r="FK29" s="77">
        <v>59219</v>
      </c>
    </row>
    <row r="30" spans="1:167" x14ac:dyDescent="0.25">
      <c r="A30" s="19">
        <v>20</v>
      </c>
      <c r="B30" s="19">
        <v>134575</v>
      </c>
      <c r="C30" s="19" t="s">
        <v>171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menganalisis Senyawa Karbon, namun perlu peningkatan pemahaman tentang Makromolekul.</v>
      </c>
      <c r="K30" s="28">
        <f t="shared" si="5"/>
        <v>93</v>
      </c>
      <c r="L30" s="28" t="str">
        <f t="shared" si="6"/>
        <v>A</v>
      </c>
      <c r="M30" s="28">
        <f t="shared" si="7"/>
        <v>93</v>
      </c>
      <c r="N30" s="28" t="str">
        <f t="shared" si="8"/>
        <v>A</v>
      </c>
      <c r="O30" s="36">
        <v>1</v>
      </c>
      <c r="P30" s="28" t="str">
        <f t="shared" si="9"/>
        <v>Sangat terampil menyajikan rancangan sintesis senyawa karbon dan identifikasi gugus fungsional.</v>
      </c>
      <c r="Q30" s="39" t="s">
        <v>8</v>
      </c>
      <c r="R30" s="39" t="s">
        <v>8</v>
      </c>
      <c r="S30" s="18"/>
      <c r="T30" s="1">
        <v>100</v>
      </c>
      <c r="U30" s="1">
        <v>85</v>
      </c>
      <c r="V30" s="1">
        <v>94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94</v>
      </c>
      <c r="AG30" s="1">
        <v>95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134591</v>
      </c>
      <c r="C31" s="19" t="s">
        <v>172</v>
      </c>
      <c r="D31" s="18"/>
      <c r="E31" s="28">
        <f t="shared" si="0"/>
        <v>93</v>
      </c>
      <c r="F31" s="28" t="str">
        <f t="shared" si="1"/>
        <v>A</v>
      </c>
      <c r="G31" s="28">
        <f t="shared" si="2"/>
        <v>93</v>
      </c>
      <c r="H31" s="28" t="str">
        <f t="shared" si="3"/>
        <v>A</v>
      </c>
      <c r="I31" s="36">
        <v>2</v>
      </c>
      <c r="J31" s="28" t="str">
        <f t="shared" si="4"/>
        <v>Memiliki kemampuan menganalisis Senyawa Karbon, namun perlu peningkatan pemahaman tentang Benzena dan turunannya.</v>
      </c>
      <c r="K31" s="28">
        <f t="shared" si="5"/>
        <v>93.5</v>
      </c>
      <c r="L31" s="28" t="str">
        <f t="shared" si="6"/>
        <v>A</v>
      </c>
      <c r="M31" s="28">
        <f t="shared" si="7"/>
        <v>93.5</v>
      </c>
      <c r="N31" s="28" t="str">
        <f t="shared" si="8"/>
        <v>A</v>
      </c>
      <c r="O31" s="36">
        <v>2</v>
      </c>
      <c r="P31" s="28" t="str">
        <f t="shared" si="9"/>
        <v>Sangat terampil menyajikan hasil penelusuran informasi beberapa turunan benzena yang berbahaya dan yang tidak berbahaya.</v>
      </c>
      <c r="Q31" s="39" t="s">
        <v>8</v>
      </c>
      <c r="R31" s="39" t="s">
        <v>8</v>
      </c>
      <c r="S31" s="18"/>
      <c r="T31" s="1">
        <v>92</v>
      </c>
      <c r="U31" s="1">
        <v>95</v>
      </c>
      <c r="V31" s="1">
        <v>93.5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93.5</v>
      </c>
      <c r="AG31" s="1">
        <v>87</v>
      </c>
      <c r="AH31" s="1">
        <v>100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59210</v>
      </c>
      <c r="FK31" s="77">
        <v>59220</v>
      </c>
    </row>
    <row r="32" spans="1:167" x14ac:dyDescent="0.25">
      <c r="A32" s="19">
        <v>22</v>
      </c>
      <c r="B32" s="19">
        <v>134607</v>
      </c>
      <c r="C32" s="19" t="s">
        <v>173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2</v>
      </c>
      <c r="J32" s="28" t="str">
        <f t="shared" si="4"/>
        <v>Memiliki kemampuan menganalisis Senyawa Karbon, namun perlu peningkatan pemahaman tentang Benzena dan turunannya.</v>
      </c>
      <c r="K32" s="28">
        <f t="shared" si="5"/>
        <v>92</v>
      </c>
      <c r="L32" s="28" t="str">
        <f t="shared" si="6"/>
        <v>A</v>
      </c>
      <c r="M32" s="28">
        <f t="shared" si="7"/>
        <v>92</v>
      </c>
      <c r="N32" s="28" t="str">
        <f t="shared" si="8"/>
        <v>A</v>
      </c>
      <c r="O32" s="36">
        <v>2</v>
      </c>
      <c r="P32" s="28" t="str">
        <f t="shared" si="9"/>
        <v>Sangat terampil menyajikan hasil penelusuran informasi beberapa turunan benzena yang berbahaya dan yang tidak berbahaya.</v>
      </c>
      <c r="Q32" s="39" t="s">
        <v>8</v>
      </c>
      <c r="R32" s="39" t="s">
        <v>8</v>
      </c>
      <c r="S32" s="18"/>
      <c r="T32" s="1">
        <v>100</v>
      </c>
      <c r="U32" s="1">
        <v>85</v>
      </c>
      <c r="V32" s="1">
        <v>91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91</v>
      </c>
      <c r="AG32" s="1">
        <v>95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134623</v>
      </c>
      <c r="C33" s="19" t="s">
        <v>174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menganalisis Senyawa Karbon, namun perlu peningkatan pemahaman tentang Makromolekul.</v>
      </c>
      <c r="K33" s="28">
        <f t="shared" si="5"/>
        <v>92</v>
      </c>
      <c r="L33" s="28" t="str">
        <f t="shared" si="6"/>
        <v>A</v>
      </c>
      <c r="M33" s="28">
        <f t="shared" si="7"/>
        <v>92</v>
      </c>
      <c r="N33" s="28" t="str">
        <f t="shared" si="8"/>
        <v>A</v>
      </c>
      <c r="O33" s="36">
        <v>1</v>
      </c>
      <c r="P33" s="28" t="str">
        <f t="shared" si="9"/>
        <v>Sangat terampil menyajikan rancangan sintesis senyawa karbon dan identifikasi gugus fungsional.</v>
      </c>
      <c r="Q33" s="39" t="s">
        <v>8</v>
      </c>
      <c r="R33" s="39" t="s">
        <v>8</v>
      </c>
      <c r="S33" s="18"/>
      <c r="T33" s="1">
        <v>100</v>
      </c>
      <c r="U33" s="1">
        <v>83</v>
      </c>
      <c r="V33" s="1">
        <v>93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93</v>
      </c>
      <c r="AG33" s="1">
        <v>95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134639</v>
      </c>
      <c r="C34" s="19" t="s">
        <v>175</v>
      </c>
      <c r="D34" s="18"/>
      <c r="E34" s="28">
        <f t="shared" si="0"/>
        <v>97</v>
      </c>
      <c r="F34" s="28" t="str">
        <f t="shared" si="1"/>
        <v>A</v>
      </c>
      <c r="G34" s="28">
        <f t="shared" si="2"/>
        <v>97</v>
      </c>
      <c r="H34" s="28" t="str">
        <f t="shared" si="3"/>
        <v>A</v>
      </c>
      <c r="I34" s="36">
        <v>3</v>
      </c>
      <c r="J34" s="28" t="str">
        <f t="shared" si="4"/>
        <v>Memiliki kemampuan menganalisis Benzena dan turunannya, namun perlu peningkatan pemahaman tentang Makromolekul.</v>
      </c>
      <c r="K34" s="28">
        <f t="shared" si="5"/>
        <v>96</v>
      </c>
      <c r="L34" s="28" t="str">
        <f t="shared" si="6"/>
        <v>A</v>
      </c>
      <c r="M34" s="28">
        <f t="shared" si="7"/>
        <v>96</v>
      </c>
      <c r="N34" s="28" t="str">
        <f t="shared" si="8"/>
        <v>A</v>
      </c>
      <c r="O34" s="36">
        <v>3</v>
      </c>
      <c r="P34" s="28" t="str">
        <f t="shared" si="9"/>
        <v>Sangat terampil menganalisis hasil penelusuran informasi pembuatan dan dampak suatu produk dari makromolekul.</v>
      </c>
      <c r="Q34" s="39" t="s">
        <v>8</v>
      </c>
      <c r="R34" s="39" t="s">
        <v>8</v>
      </c>
      <c r="S34" s="18"/>
      <c r="T34" s="1">
        <v>100</v>
      </c>
      <c r="U34" s="1">
        <v>98</v>
      </c>
      <c r="V34" s="1">
        <v>95</v>
      </c>
      <c r="W34" s="1">
        <v>95</v>
      </c>
      <c r="X34" s="1"/>
      <c r="Y34" s="1"/>
      <c r="Z34" s="1"/>
      <c r="AA34" s="1"/>
      <c r="AB34" s="1"/>
      <c r="AC34" s="1"/>
      <c r="AD34" s="1"/>
      <c r="AE34" s="18"/>
      <c r="AF34" s="1">
        <v>93</v>
      </c>
      <c r="AG34" s="1">
        <v>95</v>
      </c>
      <c r="AH34" s="1">
        <v>100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134655</v>
      </c>
      <c r="C35" s="19" t="s">
        <v>176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1</v>
      </c>
      <c r="J35" s="28" t="str">
        <f t="shared" si="4"/>
        <v>Memiliki kemampuan menganalisis Senyawa Karbon, namun perlu peningkatan pemahaman tentang Makromolekul.</v>
      </c>
      <c r="K35" s="28">
        <f t="shared" si="5"/>
        <v>88.666666666666671</v>
      </c>
      <c r="L35" s="28" t="str">
        <f t="shared" si="6"/>
        <v>A</v>
      </c>
      <c r="M35" s="28">
        <f t="shared" si="7"/>
        <v>88.666666666666671</v>
      </c>
      <c r="N35" s="28" t="str">
        <f t="shared" si="8"/>
        <v>A</v>
      </c>
      <c r="O35" s="36">
        <v>1</v>
      </c>
      <c r="P35" s="28" t="str">
        <f t="shared" si="9"/>
        <v>Sangat terampil menyajikan rancangan sintesis senyawa karbon dan identifikasi gugus fungsional.</v>
      </c>
      <c r="Q35" s="39" t="s">
        <v>8</v>
      </c>
      <c r="R35" s="39" t="s">
        <v>8</v>
      </c>
      <c r="S35" s="18"/>
      <c r="T35" s="1">
        <v>100</v>
      </c>
      <c r="U35" s="1">
        <v>75</v>
      </c>
      <c r="V35" s="1">
        <v>91</v>
      </c>
      <c r="W35" s="1">
        <v>70</v>
      </c>
      <c r="X35" s="1"/>
      <c r="Y35" s="1"/>
      <c r="Z35" s="1"/>
      <c r="AA35" s="1"/>
      <c r="AB35" s="1"/>
      <c r="AC35" s="1"/>
      <c r="AD35" s="1"/>
      <c r="AE35" s="18"/>
      <c r="AF35" s="1">
        <v>91</v>
      </c>
      <c r="AG35" s="1">
        <v>95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134671</v>
      </c>
      <c r="C36" s="19" t="s">
        <v>177</v>
      </c>
      <c r="D36" s="18"/>
      <c r="E36" s="28">
        <f t="shared" si="0"/>
        <v>95</v>
      </c>
      <c r="F36" s="28" t="str">
        <f t="shared" si="1"/>
        <v>A</v>
      </c>
      <c r="G36" s="28">
        <f t="shared" si="2"/>
        <v>95</v>
      </c>
      <c r="H36" s="28" t="str">
        <f t="shared" si="3"/>
        <v>A</v>
      </c>
      <c r="I36" s="36">
        <v>3</v>
      </c>
      <c r="J36" s="28" t="str">
        <f t="shared" si="4"/>
        <v>Memiliki kemampuan menganalisis Benzena dan turunannya, namun perlu peningkatan pemahaman tentang Makromolekul.</v>
      </c>
      <c r="K36" s="28">
        <f t="shared" si="5"/>
        <v>96</v>
      </c>
      <c r="L36" s="28" t="str">
        <f t="shared" si="6"/>
        <v>A</v>
      </c>
      <c r="M36" s="28">
        <f t="shared" si="7"/>
        <v>96</v>
      </c>
      <c r="N36" s="28" t="str">
        <f t="shared" si="8"/>
        <v>A</v>
      </c>
      <c r="O36" s="36">
        <v>3</v>
      </c>
      <c r="P36" s="28" t="str">
        <f t="shared" si="9"/>
        <v>Sangat terampil menganalisis hasil penelusuran informasi pembuatan dan dampak suatu produk dari makromolekul.</v>
      </c>
      <c r="Q36" s="39" t="s">
        <v>8</v>
      </c>
      <c r="R36" s="39" t="s">
        <v>8</v>
      </c>
      <c r="S36" s="18"/>
      <c r="T36" s="1">
        <v>100</v>
      </c>
      <c r="U36" s="1">
        <v>95</v>
      </c>
      <c r="V36" s="1">
        <v>93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93</v>
      </c>
      <c r="AG36" s="1">
        <v>95</v>
      </c>
      <c r="AH36" s="1">
        <v>100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134687</v>
      </c>
      <c r="C37" s="19" t="s">
        <v>178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menganalisis Senyawa Karbon, namun perlu peningkatan pemahaman tentang Makromolekul.</v>
      </c>
      <c r="K37" s="28">
        <f t="shared" si="5"/>
        <v>89.5</v>
      </c>
      <c r="L37" s="28" t="str">
        <f t="shared" si="6"/>
        <v>A</v>
      </c>
      <c r="M37" s="28">
        <f t="shared" si="7"/>
        <v>89.5</v>
      </c>
      <c r="N37" s="28" t="str">
        <f t="shared" si="8"/>
        <v>A</v>
      </c>
      <c r="O37" s="36">
        <v>1</v>
      </c>
      <c r="P37" s="28" t="str">
        <f t="shared" si="9"/>
        <v>Sangat terampil menyajikan rancangan sintesis senyawa karbon dan identifikasi gugus fungsional.</v>
      </c>
      <c r="Q37" s="39" t="s">
        <v>8</v>
      </c>
      <c r="R37" s="39" t="s">
        <v>8</v>
      </c>
      <c r="S37" s="18"/>
      <c r="T37" s="1">
        <v>86</v>
      </c>
      <c r="U37" s="1">
        <v>90</v>
      </c>
      <c r="V37" s="1">
        <v>92.5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92.5</v>
      </c>
      <c r="AG37" s="1">
        <v>81</v>
      </c>
      <c r="AH37" s="1">
        <v>95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134703</v>
      </c>
      <c r="C38" s="19" t="s">
        <v>179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2</v>
      </c>
      <c r="J38" s="28" t="str">
        <f t="shared" si="4"/>
        <v>Memiliki kemampuan menganalisis Senyawa Karbon, namun perlu peningkatan pemahaman tentang Benzena dan turunannya.</v>
      </c>
      <c r="K38" s="28">
        <f t="shared" si="5"/>
        <v>89.333333333333329</v>
      </c>
      <c r="L38" s="28" t="str">
        <f t="shared" si="6"/>
        <v>A</v>
      </c>
      <c r="M38" s="28">
        <f t="shared" si="7"/>
        <v>89.333333333333329</v>
      </c>
      <c r="N38" s="28" t="str">
        <f t="shared" si="8"/>
        <v>A</v>
      </c>
      <c r="O38" s="36">
        <v>2</v>
      </c>
      <c r="P38" s="28" t="str">
        <f t="shared" si="9"/>
        <v>Sangat terampil menyajikan hasil penelusuran informasi beberapa turunan benzena yang berbahaya dan yang tidak berbahaya.</v>
      </c>
      <c r="Q38" s="39" t="s">
        <v>8</v>
      </c>
      <c r="R38" s="39" t="s">
        <v>8</v>
      </c>
      <c r="S38" s="18"/>
      <c r="T38" s="1">
        <v>85</v>
      </c>
      <c r="U38" s="1">
        <v>95</v>
      </c>
      <c r="V38" s="1">
        <v>93</v>
      </c>
      <c r="W38" s="1">
        <v>95</v>
      </c>
      <c r="X38" s="1"/>
      <c r="Y38" s="1"/>
      <c r="Z38" s="1"/>
      <c r="AA38" s="1"/>
      <c r="AB38" s="1"/>
      <c r="AC38" s="1"/>
      <c r="AD38" s="1"/>
      <c r="AE38" s="18"/>
      <c r="AF38" s="1">
        <v>93</v>
      </c>
      <c r="AG38" s="1">
        <v>75</v>
      </c>
      <c r="AH38" s="1">
        <v>100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134719</v>
      </c>
      <c r="C39" s="19" t="s">
        <v>180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1</v>
      </c>
      <c r="J39" s="28" t="str">
        <f t="shared" si="4"/>
        <v>Memiliki kemampuan menganalisis Senyawa Karbon, namun perlu peningkatan pemahaman tentang Makromolekul.</v>
      </c>
      <c r="K39" s="28">
        <f t="shared" si="5"/>
        <v>85.833333333333329</v>
      </c>
      <c r="L39" s="28" t="str">
        <f t="shared" si="6"/>
        <v>A</v>
      </c>
      <c r="M39" s="28">
        <f t="shared" si="7"/>
        <v>85.833333333333329</v>
      </c>
      <c r="N39" s="28" t="str">
        <f t="shared" si="8"/>
        <v>A</v>
      </c>
      <c r="O39" s="36">
        <v>1</v>
      </c>
      <c r="P39" s="28" t="str">
        <f t="shared" si="9"/>
        <v>Sangat terampil menyajikan rancangan sintesis senyawa karbon dan identifikasi gugus fungsional.</v>
      </c>
      <c r="Q39" s="39" t="s">
        <v>8</v>
      </c>
      <c r="R39" s="39" t="s">
        <v>8</v>
      </c>
      <c r="S39" s="18"/>
      <c r="T39" s="1">
        <v>85</v>
      </c>
      <c r="U39" s="1">
        <v>80</v>
      </c>
      <c r="V39" s="1">
        <v>92.5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>
        <v>92.5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134735</v>
      </c>
      <c r="C40" s="19" t="s">
        <v>181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2</v>
      </c>
      <c r="J40" s="28" t="str">
        <f t="shared" si="4"/>
        <v>Memiliki kemampuan menganalisis Senyawa Karbon, namun perlu peningkatan pemahaman tentang Benzena dan turunannya.</v>
      </c>
      <c r="K40" s="28">
        <f t="shared" si="5"/>
        <v>94</v>
      </c>
      <c r="L40" s="28" t="str">
        <f t="shared" si="6"/>
        <v>A</v>
      </c>
      <c r="M40" s="28">
        <f t="shared" si="7"/>
        <v>94</v>
      </c>
      <c r="N40" s="28" t="str">
        <f t="shared" si="8"/>
        <v>A</v>
      </c>
      <c r="O40" s="36">
        <v>2</v>
      </c>
      <c r="P40" s="28" t="str">
        <f t="shared" si="9"/>
        <v>Sangat terampil menyajikan hasil penelusuran informasi beberapa turunan benzena yang berbahaya dan yang tidak berbahaya.</v>
      </c>
      <c r="Q40" s="39" t="s">
        <v>8</v>
      </c>
      <c r="R40" s="39" t="s">
        <v>8</v>
      </c>
      <c r="S40" s="18"/>
      <c r="T40" s="1">
        <v>100</v>
      </c>
      <c r="U40" s="1">
        <v>90</v>
      </c>
      <c r="V40" s="1">
        <v>92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92</v>
      </c>
      <c r="AG40" s="1">
        <v>95</v>
      </c>
      <c r="AH40" s="1">
        <v>95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134751</v>
      </c>
      <c r="C41" s="19" t="s">
        <v>182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2</v>
      </c>
      <c r="J41" s="28" t="str">
        <f t="shared" si="4"/>
        <v>Memiliki kemampuan menganalisis Senyawa Karbon, namun perlu peningkatan pemahaman tentang Benzena dan turunannya.</v>
      </c>
      <c r="K41" s="28">
        <f t="shared" si="5"/>
        <v>93.833333333333329</v>
      </c>
      <c r="L41" s="28" t="str">
        <f t="shared" si="6"/>
        <v>A</v>
      </c>
      <c r="M41" s="28">
        <f t="shared" si="7"/>
        <v>93.833333333333329</v>
      </c>
      <c r="N41" s="28" t="str">
        <f t="shared" si="8"/>
        <v>A</v>
      </c>
      <c r="O41" s="36">
        <v>2</v>
      </c>
      <c r="P41" s="28" t="str">
        <f t="shared" si="9"/>
        <v>Sangat terampil menyajikan hasil penelusuran informasi beberapa turunan benzena yang berbahaya dan yang tidak berbahaya.</v>
      </c>
      <c r="Q41" s="39" t="s">
        <v>8</v>
      </c>
      <c r="R41" s="39" t="s">
        <v>8</v>
      </c>
      <c r="S41" s="18"/>
      <c r="T41" s="1">
        <v>100</v>
      </c>
      <c r="U41" s="1">
        <v>88</v>
      </c>
      <c r="V41" s="1">
        <v>93.5</v>
      </c>
      <c r="W41" s="1">
        <v>83</v>
      </c>
      <c r="X41" s="1"/>
      <c r="Y41" s="1"/>
      <c r="Z41" s="1"/>
      <c r="AA41" s="1"/>
      <c r="AB41" s="1"/>
      <c r="AC41" s="1"/>
      <c r="AD41" s="1"/>
      <c r="AE41" s="18"/>
      <c r="AF41" s="1">
        <v>93.5</v>
      </c>
      <c r="AG41" s="1">
        <v>95</v>
      </c>
      <c r="AH41" s="1">
        <v>93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134767</v>
      </c>
      <c r="C42" s="19" t="s">
        <v>183</v>
      </c>
      <c r="D42" s="18"/>
      <c r="E42" s="28">
        <f t="shared" si="0"/>
        <v>94</v>
      </c>
      <c r="F42" s="28" t="str">
        <f t="shared" si="1"/>
        <v>A</v>
      </c>
      <c r="G42" s="28">
        <f t="shared" si="2"/>
        <v>94</v>
      </c>
      <c r="H42" s="28" t="str">
        <f t="shared" si="3"/>
        <v>A</v>
      </c>
      <c r="I42" s="36">
        <v>3</v>
      </c>
      <c r="J42" s="28" t="str">
        <f t="shared" si="4"/>
        <v>Memiliki kemampuan menganalisis Benzena dan turunannya, namun perlu peningkatan pemahaman tentang Makromolekul.</v>
      </c>
      <c r="K42" s="28">
        <f t="shared" si="5"/>
        <v>95.333333333333329</v>
      </c>
      <c r="L42" s="28" t="str">
        <f t="shared" si="6"/>
        <v>A</v>
      </c>
      <c r="M42" s="28">
        <f t="shared" si="7"/>
        <v>95.333333333333329</v>
      </c>
      <c r="N42" s="28" t="str">
        <f t="shared" si="8"/>
        <v>A</v>
      </c>
      <c r="O42" s="36">
        <v>3</v>
      </c>
      <c r="P42" s="28" t="str">
        <f t="shared" si="9"/>
        <v>Sangat terampil menganalisis hasil penelusuran informasi pembuatan dan dampak suatu produk dari makromolekul.</v>
      </c>
      <c r="Q42" s="39" t="s">
        <v>8</v>
      </c>
      <c r="R42" s="39" t="s">
        <v>8</v>
      </c>
      <c r="S42" s="18"/>
      <c r="T42" s="1">
        <v>100</v>
      </c>
      <c r="U42" s="1">
        <v>93</v>
      </c>
      <c r="V42" s="1">
        <v>93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93</v>
      </c>
      <c r="AG42" s="1">
        <v>95</v>
      </c>
      <c r="AH42" s="1">
        <v>98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97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90.65625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2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2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2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2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2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2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2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2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2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2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2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2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2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2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2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2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2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2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2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2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2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2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2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2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2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2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2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2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2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2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2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2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2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2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2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2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2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2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2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2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2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2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2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2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2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2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2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2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2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2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2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2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2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2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2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2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2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2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2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2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2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2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2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2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2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2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2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2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2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2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2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2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2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2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2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2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2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2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2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2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2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2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2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2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2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2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2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2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2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2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2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2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2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2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2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2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2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2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2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2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2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2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2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2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2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2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2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2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2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2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2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2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2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2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2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2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2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2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2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2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2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2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2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2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2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2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2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2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2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2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2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2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2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2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2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2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2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2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2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2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2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2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2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2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2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2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2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2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2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2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2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2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2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2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2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2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2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2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2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2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2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2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2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2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2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2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2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2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2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2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2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2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2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2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2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2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2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2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2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2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2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2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2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2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2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2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2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2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2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2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2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2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2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2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2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2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2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2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2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2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2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2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2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2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2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2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2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2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2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2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2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2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2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2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2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2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2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2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2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2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2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2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2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2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2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2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2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2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2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2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2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2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2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2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2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2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2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2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2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2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2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2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2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2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2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2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2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2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2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2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2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2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2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2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2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2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2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2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2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2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2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2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2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2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2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2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2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2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2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2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2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2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2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2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2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2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2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2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2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2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2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2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2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2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2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2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2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2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2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2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2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2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2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2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2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2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2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2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2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2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2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2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2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2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2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2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2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2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2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2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2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2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2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2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2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2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2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2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2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2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2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2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2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2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2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2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2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2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2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2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2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2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2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2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2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2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2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2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2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2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2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2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2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2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2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2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2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2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2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2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2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2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2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2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2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2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2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2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2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2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2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2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2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2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2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2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2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2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2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2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2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2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2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2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2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2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2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2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2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2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2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2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2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2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2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2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2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2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2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2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2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2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2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2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2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2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2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2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2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2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2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200-0000D804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4</vt:lpstr>
      <vt:lpstr>XII-MIPA 5</vt:lpstr>
      <vt:lpstr>XII-MIPA 6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2020-04-10T04:09:37Z</dcterms:modified>
  <cp:category/>
</cp:coreProperties>
</file>