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PAS SEMESTER GENAP 2020\"/>
    </mc:Choice>
  </mc:AlternateContent>
  <bookViews>
    <workbookView xWindow="0" yWindow="0" windowWidth="20490" windowHeight="7755"/>
  </bookViews>
  <sheets>
    <sheet name="XI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L45" i="1"/>
  <c r="K45" i="1"/>
  <c r="J45" i="1"/>
  <c r="G45" i="1"/>
  <c r="H45" i="1" s="1"/>
  <c r="F45" i="1"/>
  <c r="E45" i="1"/>
  <c r="P44" i="1"/>
  <c r="N44" i="1"/>
  <c r="M44" i="1"/>
  <c r="K44" i="1"/>
  <c r="L44" i="1" s="1"/>
  <c r="J44" i="1"/>
  <c r="H44" i="1"/>
  <c r="G44" i="1"/>
  <c r="E44" i="1"/>
  <c r="F44" i="1" s="1"/>
  <c r="P43" i="1"/>
  <c r="M43" i="1"/>
  <c r="N43" i="1" s="1"/>
  <c r="L43" i="1"/>
  <c r="K43" i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<sst xmlns="http://schemas.openxmlformats.org/spreadsheetml/2006/main" count="209" uniqueCount="117">
  <si>
    <t>DAFTAR NILAI SISWA SMAN 9 SEMARANG SEMESTER GENAP TAHUN PELAJARAN 2019/2020</t>
  </si>
  <si>
    <t>Guru :</t>
  </si>
  <si>
    <t>Joni Kurniawan</t>
  </si>
  <si>
    <t>Kelas XII-MIPA 7</t>
  </si>
  <si>
    <t>Mapel :</t>
  </si>
  <si>
    <t>Kimia [ Kelompok C (Peminatan)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</si>
  <si>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</si>
  <si>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</si>
  <si>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</si>
  <si>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</si>
  <si>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</si>
  <si>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</si>
  <si>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</si>
  <si>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</si>
  <si>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</si>
  <si>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</si>
  <si>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</si>
  <si>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</si>
  <si>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</si>
  <si>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</si>
  <si>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</si>
  <si>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</si>
  <si>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</si>
  <si>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</si>
  <si>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</si>
  <si>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</si>
  <si>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</si>
  <si>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</si>
  <si>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</si>
  <si>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</si>
  <si>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</si>
  <si>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</si>
  <si>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</si>
  <si>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</si>
  <si>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</si>
  <si>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</si>
  <si>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</si>
  <si>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</si>
  <si>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</si>
  <si>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</si>
  <si>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</si>
  <si>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</si>
  <si>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</si>
  <si>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</si>
  <si>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</si>
  <si>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</si>
  <si>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</si>
  <si>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</si>
  <si>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</si>
  <si>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</si>
  <si>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</si>
  <si>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</si>
  <si>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</si>
  <si>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</si>
  <si>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</si>
  <si>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</si>
  <si>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</si>
  <si>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</si>
  <si>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</si>
  <si>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</si>
  <si>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</si>
  <si>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</si>
  <si>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</si>
  <si>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</si>
  <si>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</si>
  <si>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</si>
  <si>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</si>
  <si>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</si>
  <si>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</si>
  <si>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</si>
  <si>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</si>
  <si>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</si>
  <si>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</si>
  <si>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</si>
  <si>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</si>
  <si>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</si>
  <si>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</si>
  <si>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</si>
  <si>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</si>
  <si>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</si>
  <si>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</si>
  <si>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</si>
  <si>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</si>
  <si>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</si>
  <si>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</si>
  <si>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</si>
  <si>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</si>
  <si>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</si>
  <si>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</si>
  <si>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</si>
  <si>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</si>
  <si>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</si>
  <si>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</si>
  <si>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</si>
  <si>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</si>
  <si>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</si>
  <si>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</si>
  <si>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</si>
  <si>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</si>
  <si>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</si>
  <si>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</si>
  <si>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</si>
  <si>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</si>
  <si>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</si>
  <si>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</si>
  <si>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</si>
  <si>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</si>
  <si>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</si>
  <si>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</si>
  <si>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</si>
  <si>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091017</t>
  </si>
  <si>
    <t>Memiliki kemampuan menganalisis Senyawa Karbon, namun perlu peningkatan pemahaman tentang Makromolekul.</t>
  </si>
  <si>
    <t>Sangat terampil menyajikan rancangan sintesis senyawa karbon dan identifikasi gugus fungsional.</t>
  </si>
  <si>
    <t>Memiliki kemampuan menganalisis Senyawa Karbon, namun perlu peningkatan pemahaman tentang Benzena dan turunannya.</t>
  </si>
  <si>
    <t>Sangat terampil menyajikan hasil penelusuran informasi beberapa turunan benzena yang berbahaya dan yang tidak berbahaya.</t>
  </si>
  <si>
    <t>Memiliki kemampuan menganalisis Benzena dan turunannya, namun perlu peningkatan pemahaman tentang Makromolekul.</t>
  </si>
  <si>
    <t>Sangat terampil menganalisis hasil penelusuran informasi pembuatan dan dampak suatu produk dari makromolekul.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</si>
</sst>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134783</v>
      </c>
      <c r="C11" s="19" t="s">
        <v>55</v>
      </c>
      <c r="D11" s="18"/>
      <c r="E11" s="28">
        <f t="shared" ref="E11:E50" si="0">IF((COUNTA(T11:AC11)&gt;0),(ROUND((AVERAGE(T11:AC11)),0)),"")</f>
        <v>97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94.333333333333329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 t="s">
        <v>8</v>
      </c>
      <c r="R11" s="39" t="s">
        <v>8</v>
      </c>
      <c r="S11" s="18"/>
      <c r="T11" s="1">
        <v>96</v>
      </c>
      <c r="U11" s="1">
        <v>98</v>
      </c>
      <c r="V11" s="1">
        <v>99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96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134799</v>
      </c>
      <c r="C12" s="19" t="s">
        <v>58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2</v>
      </c>
      <c r="J12" s="28" t="str">
        <f t="shared" si="4"/>
        <v>Memiliki kemampuan menganalisis Senyawa Karbon, namun perlu peningkatan pemahaman tentang Benzena dan turunannya.</v>
      </c>
      <c r="K12" s="28">
        <f t="shared" si="5"/>
        <v>93.666666666666671</v>
      </c>
      <c r="L12" s="28" t="str">
        <f t="shared" si="6"/>
        <v>A</v>
      </c>
      <c r="M12" s="28">
        <f t="shared" si="7"/>
        <v>93.666666666666671</v>
      </c>
      <c r="N12" s="28" t="str">
        <f t="shared" si="8"/>
        <v>A</v>
      </c>
      <c r="O12" s="36">
        <v>2</v>
      </c>
      <c r="P12" s="28" t="str">
        <f t="shared" si="9"/>
        <v>Sangat terampil menyajikan hasil penelusuran informasi beberapa turunan benzena yang berbahaya dan yang tidak berbahaya.</v>
      </c>
      <c r="Q12" s="39" t="s">
        <v>8</v>
      </c>
      <c r="R12" s="39" t="s">
        <v>8</v>
      </c>
      <c r="S12" s="18"/>
      <c r="T12" s="1">
        <v>95</v>
      </c>
      <c r="U12" s="1">
        <v>93</v>
      </c>
      <c r="V12" s="1">
        <v>97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96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134815</v>
      </c>
      <c r="C13" s="19" t="s">
        <v>67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menganalisis Senyawa Karbon, namun perlu peningkatan pemahaman tentang Makromolekul.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terampil menyajikan rancangan sintesis senyawa karbon dan identifikasi gugus fungsional.</v>
      </c>
      <c r="Q13" s="39" t="s">
        <v>8</v>
      </c>
      <c r="R13" s="39" t="s">
        <v>8</v>
      </c>
      <c r="S13" s="18"/>
      <c r="T13" s="1">
        <v>95</v>
      </c>
      <c r="U13" s="1">
        <v>95</v>
      </c>
      <c r="V13" s="1">
        <v>96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95</v>
      </c>
      <c r="AH13" s="1">
        <v>93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111</v>
      </c>
      <c r="FI13" s="76" t="s">
        <v>112</v>
      </c>
      <c r="FJ13" s="77">
        <v>59021</v>
      </c>
      <c r="FK13" s="77">
        <v>59031</v>
      </c>
    </row>
    <row r="14" spans="1:167" x14ac:dyDescent="0.25">
      <c r="A14" s="19">
        <v>4</v>
      </c>
      <c r="B14" s="19">
        <v>134831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92.333333333333329</v>
      </c>
      <c r="L14" s="28" t="str">
        <f t="shared" si="6"/>
        <v>A</v>
      </c>
      <c r="M14" s="28">
        <f t="shared" si="7"/>
        <v>92.333333333333329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 t="s">
        <v>8</v>
      </c>
      <c r="R14" s="39" t="s">
        <v>8</v>
      </c>
      <c r="S14" s="18"/>
      <c r="T14" s="1">
        <v>94</v>
      </c>
      <c r="U14" s="1">
        <v>93</v>
      </c>
      <c r="V14" s="1">
        <v>96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94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134847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menganalisis Benzena dan turunannya, namun perlu peningkatan pemahaman tentang Makromolekul.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3</v>
      </c>
      <c r="P15" s="28" t="str">
        <f t="shared" si="9"/>
        <v>Sangat terampil menganalisis hasil penelusuran informasi pembuatan dan dampak suatu produk dari makromolekul.</v>
      </c>
      <c r="Q15" s="39" t="s">
        <v>8</v>
      </c>
      <c r="R15" s="39" t="s">
        <v>8</v>
      </c>
      <c r="S15" s="18"/>
      <c r="T15" s="1">
        <v>80</v>
      </c>
      <c r="U15" s="1">
        <v>88</v>
      </c>
      <c r="V15" s="1">
        <v>85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83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113</v>
      </c>
      <c r="FI15" s="76" t="s">
        <v>114</v>
      </c>
      <c r="FJ15" s="77">
        <v>59022</v>
      </c>
      <c r="FK15" s="77">
        <v>59032</v>
      </c>
    </row>
    <row r="16" spans="1:167" x14ac:dyDescent="0.25">
      <c r="A16" s="19">
        <v>6</v>
      </c>
      <c r="B16" s="19">
        <v>134863</v>
      </c>
      <c r="C16" s="19" t="s">
        <v>70</v>
      </c>
      <c r="D16" s="18"/>
      <c r="E16" s="28">
        <f t="shared" si="0"/>
        <v>97</v>
      </c>
      <c r="F16" s="28" t="str">
        <f t="shared" si="1"/>
        <v>A</v>
      </c>
      <c r="G16" s="28">
        <f t="shared" si="2"/>
        <v>97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94.666666666666671</v>
      </c>
      <c r="L16" s="28" t="str">
        <f t="shared" si="6"/>
        <v>A</v>
      </c>
      <c r="M16" s="28">
        <f t="shared" si="7"/>
        <v>94.666666666666671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 t="s">
        <v>8</v>
      </c>
      <c r="R16" s="39" t="s">
        <v>8</v>
      </c>
      <c r="S16" s="18"/>
      <c r="T16" s="1">
        <v>96</v>
      </c>
      <c r="U16" s="1">
        <v>97</v>
      </c>
      <c r="V16" s="1">
        <v>99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96</v>
      </c>
      <c r="AH16" s="1">
        <v>94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134879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93.333333333333329</v>
      </c>
      <c r="L17" s="28" t="str">
        <f t="shared" si="6"/>
        <v>A</v>
      </c>
      <c r="M17" s="28">
        <f t="shared" si="7"/>
        <v>93.333333333333329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 t="s">
        <v>8</v>
      </c>
      <c r="R17" s="39" t="s">
        <v>8</v>
      </c>
      <c r="S17" s="18"/>
      <c r="T17" s="1">
        <v>91</v>
      </c>
      <c r="U17" s="1">
        <v>89</v>
      </c>
      <c r="V17" s="1">
        <v>95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93</v>
      </c>
      <c r="AG17" s="1">
        <v>97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115</v>
      </c>
      <c r="FI17" s="76" t="s">
        <v>116</v>
      </c>
      <c r="FJ17" s="77">
        <v>59023</v>
      </c>
      <c r="FK17" s="77">
        <v>59033</v>
      </c>
    </row>
    <row r="18" spans="1:167" x14ac:dyDescent="0.25">
      <c r="A18" s="19">
        <v>8</v>
      </c>
      <c r="B18" s="19">
        <v>134895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>Sangat terampil menyajikan rancangan sintesis senyawa karbon dan identifikasi gugus fungsional.</v>
      </c>
      <c r="Q18" s="39" t="s">
        <v>8</v>
      </c>
      <c r="R18" s="39" t="s">
        <v>8</v>
      </c>
      <c r="S18" s="18"/>
      <c r="T18" s="1">
        <v>83</v>
      </c>
      <c r="U18" s="1">
        <v>88</v>
      </c>
      <c r="V18" s="1">
        <v>89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81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134911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3</v>
      </c>
      <c r="J19" s="28" t="str">
        <f t="shared" si="4"/>
        <v>Memiliki kemampuan menganalisis Benzena dan turunannya, namun perlu peningkatan pemahaman tentang Makromolekul.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3</v>
      </c>
      <c r="P19" s="28" t="str">
        <f t="shared" si="9"/>
        <v>Sangat terampil menganalisis hasil penelusuran informasi pembuatan dan dampak suatu produk dari makromolekul.</v>
      </c>
      <c r="Q19" s="39" t="s">
        <v>8</v>
      </c>
      <c r="R19" s="39" t="s">
        <v>8</v>
      </c>
      <c r="S19" s="18"/>
      <c r="T19" s="1">
        <v>92</v>
      </c>
      <c r="U19" s="1">
        <v>90</v>
      </c>
      <c r="V19" s="1">
        <v>96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94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59024</v>
      </c>
      <c r="FK19" s="77">
        <v>59034</v>
      </c>
    </row>
    <row r="20" spans="1:167" x14ac:dyDescent="0.25">
      <c r="A20" s="19">
        <v>10</v>
      </c>
      <c r="B20" s="19">
        <v>134927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2</v>
      </c>
      <c r="J20" s="28" t="str">
        <f t="shared" si="4"/>
        <v>Memiliki kemampuan menganalisis Senyawa Karbon, namun perlu peningkatan pemahaman tentang Benzena dan turunannya.</v>
      </c>
      <c r="K20" s="28">
        <f t="shared" si="5"/>
        <v>93</v>
      </c>
      <c r="L20" s="28" t="str">
        <f t="shared" si="6"/>
        <v>A</v>
      </c>
      <c r="M20" s="28">
        <f t="shared" si="7"/>
        <v>93</v>
      </c>
      <c r="N20" s="28" t="str">
        <f t="shared" si="8"/>
        <v>A</v>
      </c>
      <c r="O20" s="36">
        <v>2</v>
      </c>
      <c r="P20" s="28" t="str">
        <f t="shared" si="9"/>
        <v>Sangat terampil menyajikan hasil penelusuran informasi beberapa turunan benzena yang berbahaya dan yang tidak berbahaya.</v>
      </c>
      <c r="Q20" s="39" t="s">
        <v>8</v>
      </c>
      <c r="R20" s="39" t="s">
        <v>8</v>
      </c>
      <c r="S20" s="18"/>
      <c r="T20" s="1">
        <v>90</v>
      </c>
      <c r="U20" s="1">
        <v>88</v>
      </c>
      <c r="V20" s="1">
        <v>95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94</v>
      </c>
      <c r="AH20" s="1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134943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Senyawa Karbon, namun perlu peningkatan pemahaman tentang Makromolekul.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terampil menyajikan rancangan sintesis senyawa karbon dan identifikasi gugus fungsional.</v>
      </c>
      <c r="Q21" s="39" t="s">
        <v>8</v>
      </c>
      <c r="R21" s="39" t="s">
        <v>8</v>
      </c>
      <c r="S21" s="18"/>
      <c r="T21" s="1">
        <v>93</v>
      </c>
      <c r="U21" s="1">
        <v>91</v>
      </c>
      <c r="V21" s="1">
        <v>96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95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59025</v>
      </c>
      <c r="FK21" s="77">
        <v>59035</v>
      </c>
    </row>
    <row r="22" spans="1:167" x14ac:dyDescent="0.25">
      <c r="A22" s="19">
        <v>12</v>
      </c>
      <c r="B22" s="19">
        <v>134959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menganalisis Benzena dan turunannya, namun perlu peningkatan pemahaman tentang Makromolekul.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3</v>
      </c>
      <c r="P22" s="28" t="str">
        <f t="shared" si="9"/>
        <v>Sangat terampil menganalisis hasil penelusuran informasi pembuatan dan dampak suatu produk dari makromolekul.</v>
      </c>
      <c r="Q22" s="39" t="s">
        <v>8</v>
      </c>
      <c r="R22" s="39" t="s">
        <v>8</v>
      </c>
      <c r="S22" s="18"/>
      <c r="T22" s="1">
        <v>85</v>
      </c>
      <c r="U22" s="1">
        <v>88</v>
      </c>
      <c r="V22" s="1">
        <v>91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134975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3</v>
      </c>
      <c r="J23" s="28" t="str">
        <f t="shared" si="4"/>
        <v>Memiliki kemampuan menganalisis Benzena dan turunannya, namun perlu peningkatan pemahaman tentang Makromolekul.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3</v>
      </c>
      <c r="P23" s="28" t="str">
        <f t="shared" si="9"/>
        <v>Sangat terampil menganalisis hasil penelusuran informasi pembuatan dan dampak suatu produk dari makromolekul.</v>
      </c>
      <c r="Q23" s="39" t="s">
        <v>8</v>
      </c>
      <c r="R23" s="39" t="s">
        <v>8</v>
      </c>
      <c r="S23" s="18"/>
      <c r="T23" s="1">
        <v>88</v>
      </c>
      <c r="U23" s="1">
        <v>85</v>
      </c>
      <c r="V23" s="1">
        <v>94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59026</v>
      </c>
      <c r="FK23" s="77">
        <v>59036</v>
      </c>
    </row>
    <row r="24" spans="1:167" x14ac:dyDescent="0.25">
      <c r="A24" s="19">
        <v>14</v>
      </c>
      <c r="B24" s="19">
        <v>134991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3</v>
      </c>
      <c r="J24" s="28" t="str">
        <f t="shared" si="4"/>
        <v>Memiliki kemampuan menganalisis Benzena dan turunannya, namun perlu peningkatan pemahaman tentang Makromolekul.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3</v>
      </c>
      <c r="P24" s="28" t="str">
        <f t="shared" si="9"/>
        <v>Sangat terampil menganalisis hasil penelusuran informasi pembuatan dan dampak suatu produk dari makromolekul.</v>
      </c>
      <c r="Q24" s="39" t="s">
        <v>8</v>
      </c>
      <c r="R24" s="39" t="s">
        <v>8</v>
      </c>
      <c r="S24" s="18"/>
      <c r="T24" s="1">
        <v>87</v>
      </c>
      <c r="U24" s="1">
        <v>85</v>
      </c>
      <c r="V24" s="1">
        <v>94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91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135007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Senyawa Karbon, namun perlu peningkatan pemahaman tentang Benzena dan turunannya.</v>
      </c>
      <c r="K25" s="28">
        <f t="shared" si="5"/>
        <v>92.666666666666671</v>
      </c>
      <c r="L25" s="28" t="str">
        <f t="shared" si="6"/>
        <v>A</v>
      </c>
      <c r="M25" s="28">
        <f t="shared" si="7"/>
        <v>92.666666666666671</v>
      </c>
      <c r="N25" s="28" t="str">
        <f t="shared" si="8"/>
        <v>A</v>
      </c>
      <c r="O25" s="36">
        <v>2</v>
      </c>
      <c r="P25" s="28" t="str">
        <f t="shared" si="9"/>
        <v>Sangat terampil menyajikan hasil penelusuran informasi beberapa turunan benzena yang berbahaya dan yang tidak berbahaya.</v>
      </c>
      <c r="Q25" s="39" t="s">
        <v>8</v>
      </c>
      <c r="R25" s="39" t="s">
        <v>8</v>
      </c>
      <c r="S25" s="18"/>
      <c r="T25" s="1">
        <v>89</v>
      </c>
      <c r="U25" s="1">
        <v>89</v>
      </c>
      <c r="V25" s="1">
        <v>92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59027</v>
      </c>
      <c r="FK25" s="77">
        <v>59037</v>
      </c>
    </row>
    <row r="26" spans="1:167" x14ac:dyDescent="0.25">
      <c r="A26" s="19">
        <v>16</v>
      </c>
      <c r="B26" s="19">
        <v>135023</v>
      </c>
      <c r="C26" s="19" t="s">
        <v>81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2</v>
      </c>
      <c r="J26" s="28" t="str">
        <f t="shared" si="4"/>
        <v>Memiliki kemampuan menganalisis Senyawa Karbon, namun perlu peningkatan pemahaman tentang Benzena dan turunannya.</v>
      </c>
      <c r="K26" s="28">
        <f t="shared" si="5"/>
        <v>93.333333333333329</v>
      </c>
      <c r="L26" s="28" t="str">
        <f t="shared" si="6"/>
        <v>A</v>
      </c>
      <c r="M26" s="28">
        <f t="shared" si="7"/>
        <v>93.333333333333329</v>
      </c>
      <c r="N26" s="28" t="str">
        <f t="shared" si="8"/>
        <v>A</v>
      </c>
      <c r="O26" s="36">
        <v>2</v>
      </c>
      <c r="P26" s="28" t="str">
        <f t="shared" si="9"/>
        <v>Sangat terampil menyajikan hasil penelusuran informasi beberapa turunan benzena yang berbahaya dan yang tidak berbahaya.</v>
      </c>
      <c r="Q26" s="39" t="s">
        <v>8</v>
      </c>
      <c r="R26" s="39" t="s">
        <v>8</v>
      </c>
      <c r="S26" s="18"/>
      <c r="T26" s="1">
        <v>98</v>
      </c>
      <c r="U26" s="1">
        <v>98</v>
      </c>
      <c r="V26" s="1">
        <v>95</v>
      </c>
      <c r="W26" s="1">
        <v>94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94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135039</v>
      </c>
      <c r="C27" s="19" t="s">
        <v>82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95.333333333333329</v>
      </c>
      <c r="L27" s="28" t="str">
        <f t="shared" si="6"/>
        <v>A</v>
      </c>
      <c r="M27" s="28">
        <f t="shared" si="7"/>
        <v>95.333333333333329</v>
      </c>
      <c r="N27" s="28" t="str">
        <f t="shared" si="8"/>
        <v>A</v>
      </c>
      <c r="O27" s="36">
        <v>1</v>
      </c>
      <c r="P27" s="28" t="str">
        <f t="shared" si="9"/>
        <v>Sangat terampil menyajikan rancangan sintesis senyawa karbon dan identifikasi gugus fungsional.</v>
      </c>
      <c r="Q27" s="39" t="s">
        <v>8</v>
      </c>
      <c r="R27" s="39" t="s">
        <v>8</v>
      </c>
      <c r="S27" s="18"/>
      <c r="T27" s="1">
        <v>95</v>
      </c>
      <c r="U27" s="1">
        <v>95</v>
      </c>
      <c r="V27" s="1">
        <v>96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99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59028</v>
      </c>
      <c r="FK27" s="77">
        <v>59038</v>
      </c>
    </row>
    <row r="28" spans="1:167" x14ac:dyDescent="0.25">
      <c r="A28" s="19">
        <v>18</v>
      </c>
      <c r="B28" s="19">
        <v>135071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91.666666666666671</v>
      </c>
      <c r="L28" s="28" t="str">
        <f t="shared" si="6"/>
        <v>A</v>
      </c>
      <c r="M28" s="28">
        <f t="shared" si="7"/>
        <v>91.666666666666671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 t="s">
        <v>8</v>
      </c>
      <c r="R28" s="39" t="s">
        <v>8</v>
      </c>
      <c r="S28" s="18"/>
      <c r="T28" s="1">
        <v>90</v>
      </c>
      <c r="U28" s="1">
        <v>88</v>
      </c>
      <c r="V28" s="1">
        <v>95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93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135055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menyajikan rancangan sintesis senyawa karbon dan identifikasi gugus fungsional.</v>
      </c>
      <c r="Q29" s="39" t="s">
        <v>8</v>
      </c>
      <c r="R29" s="39" t="s">
        <v>8</v>
      </c>
      <c r="S29" s="18"/>
      <c r="T29" s="1">
        <v>83</v>
      </c>
      <c r="U29" s="1">
        <v>80</v>
      </c>
      <c r="V29" s="1">
        <v>91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91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59029</v>
      </c>
      <c r="FK29" s="77">
        <v>59039</v>
      </c>
    </row>
    <row r="30" spans="1:167" x14ac:dyDescent="0.25">
      <c r="A30" s="19">
        <v>20</v>
      </c>
      <c r="B30" s="19">
        <v>135087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 t="s">
        <v>8</v>
      </c>
      <c r="R30" s="39" t="s">
        <v>8</v>
      </c>
      <c r="S30" s="18"/>
      <c r="T30" s="1">
        <v>88</v>
      </c>
      <c r="U30" s="1">
        <v>85</v>
      </c>
      <c r="V30" s="1">
        <v>94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93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135103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rancangan sintesis senyawa karbon dan identifikasi gugus fungsional.</v>
      </c>
      <c r="Q31" s="39" t="s">
        <v>8</v>
      </c>
      <c r="R31" s="39" t="s">
        <v>8</v>
      </c>
      <c r="S31" s="18"/>
      <c r="T31" s="1">
        <v>86</v>
      </c>
      <c r="U31" s="1">
        <v>87</v>
      </c>
      <c r="V31" s="1">
        <v>90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91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59030</v>
      </c>
      <c r="FK31" s="77">
        <v>59040</v>
      </c>
    </row>
    <row r="32" spans="1:167" x14ac:dyDescent="0.25">
      <c r="A32" s="19">
        <v>22</v>
      </c>
      <c r="B32" s="19">
        <v>136975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Senyawa Karbon, namun perlu peningkatan pemahaman tentang Makromolekul.</v>
      </c>
      <c r="K32" s="28">
        <f t="shared" si="5"/>
        <v>91.333333333333329</v>
      </c>
      <c r="L32" s="28" t="str">
        <f t="shared" si="6"/>
        <v>A</v>
      </c>
      <c r="M32" s="28">
        <f t="shared" si="7"/>
        <v>91.333333333333329</v>
      </c>
      <c r="N32" s="28" t="str">
        <f t="shared" si="8"/>
        <v>A</v>
      </c>
      <c r="O32" s="36">
        <v>1</v>
      </c>
      <c r="P32" s="28" t="str">
        <f t="shared" si="9"/>
        <v>Sangat terampil menyajikan rancangan sintesis senyawa karbon dan identifikasi gugus fungsional.</v>
      </c>
      <c r="Q32" s="39" t="s">
        <v>8</v>
      </c>
      <c r="R32" s="39" t="s">
        <v>8</v>
      </c>
      <c r="S32" s="18"/>
      <c r="T32" s="1">
        <v>90</v>
      </c>
      <c r="U32" s="1">
        <v>89</v>
      </c>
      <c r="V32" s="1">
        <v>93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93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135119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 t="s">
        <v>8</v>
      </c>
      <c r="R33" s="39" t="s">
        <v>8</v>
      </c>
      <c r="S33" s="18"/>
      <c r="T33" s="1">
        <v>87</v>
      </c>
      <c r="U33" s="1">
        <v>84</v>
      </c>
      <c r="V33" s="1">
        <v>93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135135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Senyawa Karbon, namun perlu peningkatan pemahaman tentang Makromolekul.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rancangan sintesis senyawa karbon dan identifikasi gugus fungsional.</v>
      </c>
      <c r="Q34" s="39" t="s">
        <v>8</v>
      </c>
      <c r="R34" s="39" t="s">
        <v>8</v>
      </c>
      <c r="S34" s="18"/>
      <c r="T34" s="1">
        <v>90</v>
      </c>
      <c r="U34" s="1">
        <v>86</v>
      </c>
      <c r="V34" s="1">
        <v>95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135151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 t="s">
        <v>8</v>
      </c>
      <c r="R35" s="39" t="s">
        <v>8</v>
      </c>
      <c r="S35" s="18"/>
      <c r="T35" s="1">
        <v>90</v>
      </c>
      <c r="U35" s="1">
        <v>86</v>
      </c>
      <c r="V35" s="1">
        <v>96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93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135167</v>
      </c>
      <c r="C36" s="19" t="s">
        <v>91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1</v>
      </c>
      <c r="P36" s="28" t="str">
        <f t="shared" si="9"/>
        <v>Sangat terampil menyajikan rancangan sintesis senyawa karbon dan identifikasi gugus fungsional.</v>
      </c>
      <c r="Q36" s="39" t="s">
        <v>8</v>
      </c>
      <c r="R36" s="39" t="s">
        <v>8</v>
      </c>
      <c r="S36" s="18"/>
      <c r="T36" s="1">
        <v>97</v>
      </c>
      <c r="U36" s="1">
        <v>95</v>
      </c>
      <c r="V36" s="1">
        <v>99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97</v>
      </c>
      <c r="AH36" s="1">
        <v>93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135183</v>
      </c>
      <c r="C37" s="19" t="s">
        <v>92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94</v>
      </c>
      <c r="L37" s="28" t="str">
        <f t="shared" si="6"/>
        <v>A</v>
      </c>
      <c r="M37" s="28">
        <f t="shared" si="7"/>
        <v>94</v>
      </c>
      <c r="N37" s="28" t="str">
        <f t="shared" si="8"/>
        <v>A</v>
      </c>
      <c r="O37" s="36">
        <v>1</v>
      </c>
      <c r="P37" s="28" t="str">
        <f t="shared" si="9"/>
        <v>Sangat terampil menyajikan rancangan sintesis senyawa karbon dan identifikasi gugus fungsional.</v>
      </c>
      <c r="Q37" s="39" t="s">
        <v>8</v>
      </c>
      <c r="R37" s="39" t="s">
        <v>8</v>
      </c>
      <c r="S37" s="18"/>
      <c r="T37" s="1">
        <v>95</v>
      </c>
      <c r="U37" s="1">
        <v>92</v>
      </c>
      <c r="V37" s="1">
        <v>99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1">
        <v>96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135199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94</v>
      </c>
      <c r="L38" s="28" t="str">
        <f t="shared" si="6"/>
        <v>A</v>
      </c>
      <c r="M38" s="28">
        <f t="shared" si="7"/>
        <v>94</v>
      </c>
      <c r="N38" s="28" t="str">
        <f t="shared" si="8"/>
        <v>A</v>
      </c>
      <c r="O38" s="36">
        <v>1</v>
      </c>
      <c r="P38" s="28" t="str">
        <f t="shared" si="9"/>
        <v>Sangat terampil menyajikan rancangan sintesis senyawa karbon dan identifikasi gugus fungsional.</v>
      </c>
      <c r="Q38" s="39" t="s">
        <v>8</v>
      </c>
      <c r="R38" s="39" t="s">
        <v>8</v>
      </c>
      <c r="S38" s="18"/>
      <c r="T38" s="1">
        <v>95</v>
      </c>
      <c r="U38" s="1">
        <v>92</v>
      </c>
      <c r="V38" s="1">
        <v>98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>
        <v>96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135215</v>
      </c>
      <c r="C39" s="19" t="s">
        <v>94</v>
      </c>
      <c r="D39" s="18"/>
      <c r="E39" s="28">
        <f t="shared" si="0"/>
        <v>98</v>
      </c>
      <c r="F39" s="28" t="str">
        <f t="shared" si="1"/>
        <v>A</v>
      </c>
      <c r="G39" s="28">
        <f t="shared" si="2"/>
        <v>98</v>
      </c>
      <c r="H39" s="28" t="str">
        <f t="shared" si="3"/>
        <v>A</v>
      </c>
      <c r="I39" s="36">
        <v>1</v>
      </c>
      <c r="J39" s="28" t="str">
        <f t="shared" si="4"/>
        <v>Memiliki kemampuan menganalisis Senyawa Karbon, namun perlu peningkatan pemahaman tentang Makromolekul.</v>
      </c>
      <c r="K39" s="28">
        <f t="shared" si="5"/>
        <v>94.666666666666671</v>
      </c>
      <c r="L39" s="28" t="str">
        <f t="shared" si="6"/>
        <v>A</v>
      </c>
      <c r="M39" s="28">
        <f t="shared" si="7"/>
        <v>94.666666666666671</v>
      </c>
      <c r="N39" s="28" t="str">
        <f t="shared" si="8"/>
        <v>A</v>
      </c>
      <c r="O39" s="36">
        <v>1</v>
      </c>
      <c r="P39" s="28" t="str">
        <f t="shared" si="9"/>
        <v>Sangat terampil menyajikan rancangan sintesis senyawa karbon dan identifikasi gugus fungsional.</v>
      </c>
      <c r="Q39" s="39" t="s">
        <v>8</v>
      </c>
      <c r="R39" s="39" t="s">
        <v>8</v>
      </c>
      <c r="S39" s="18"/>
      <c r="T39" s="1">
        <v>97</v>
      </c>
      <c r="U39" s="1">
        <v>98</v>
      </c>
      <c r="V39" s="1">
        <v>99</v>
      </c>
      <c r="W39" s="1">
        <v>98</v>
      </c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97</v>
      </c>
      <c r="AH39" s="1">
        <v>93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135231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Senyawa Karbon, namun perlu peningkatan pemahaman tentang Makromolekul.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menyajikan rancangan sintesis senyawa karbon dan identifikasi gugus fungsional.</v>
      </c>
      <c r="Q40" s="39" t="s">
        <v>8</v>
      </c>
      <c r="R40" s="39" t="s">
        <v>8</v>
      </c>
      <c r="S40" s="18"/>
      <c r="T40" s="1">
        <v>88</v>
      </c>
      <c r="U40" s="1">
        <v>86</v>
      </c>
      <c r="V40" s="1">
        <v>93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93</v>
      </c>
      <c r="AH40" s="1">
        <v>91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Senyawa Karbon, namun perlu peningkatan pemahaman tentang Makromolekul.</v>
      </c>
      <c r="K41" s="28">
        <f t="shared" si="5"/>
        <v>91.666666666666671</v>
      </c>
      <c r="L41" s="28" t="str">
        <f t="shared" si="6"/>
        <v>A</v>
      </c>
      <c r="M41" s="28">
        <f t="shared" si="7"/>
        <v>91.666666666666671</v>
      </c>
      <c r="N41" s="28" t="str">
        <f t="shared" si="8"/>
        <v>A</v>
      </c>
      <c r="O41" s="36">
        <v>1</v>
      </c>
      <c r="P41" s="28" t="str">
        <f t="shared" si="9"/>
        <v>Sangat terampil menyajikan rancangan sintesis senyawa karbon dan identifikasi gugus fungsional.</v>
      </c>
      <c r="Q41" s="39" t="s">
        <v>8</v>
      </c>
      <c r="R41" s="39" t="s">
        <v>8</v>
      </c>
      <c r="S41" s="18"/>
      <c r="T41" s="1">
        <v>91</v>
      </c>
      <c r="U41" s="1">
        <v>88</v>
      </c>
      <c r="V41" s="1">
        <v>96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135263</v>
      </c>
      <c r="C42" s="19" t="s">
        <v>97</v>
      </c>
      <c r="D42" s="18"/>
      <c r="E42" s="28">
        <f t="shared" si="0"/>
        <v>97</v>
      </c>
      <c r="F42" s="28" t="str">
        <f t="shared" si="1"/>
        <v>A</v>
      </c>
      <c r="G42" s="28">
        <f t="shared" si="2"/>
        <v>97</v>
      </c>
      <c r="H42" s="28" t="str">
        <f t="shared" si="3"/>
        <v>A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96.333333333333329</v>
      </c>
      <c r="L42" s="28" t="str">
        <f t="shared" si="6"/>
        <v>A</v>
      </c>
      <c r="M42" s="28">
        <f t="shared" si="7"/>
        <v>96.333333333333329</v>
      </c>
      <c r="N42" s="28" t="str">
        <f t="shared" si="8"/>
        <v>A</v>
      </c>
      <c r="O42" s="36">
        <v>1</v>
      </c>
      <c r="P42" s="28" t="str">
        <f t="shared" si="9"/>
        <v>Sangat terampil menyajikan rancangan sintesis senyawa karbon dan identifikasi gugus fungsional.</v>
      </c>
      <c r="Q42" s="39" t="s">
        <v>8</v>
      </c>
      <c r="R42" s="39" t="s">
        <v>8</v>
      </c>
      <c r="S42" s="18"/>
      <c r="T42" s="1">
        <v>97</v>
      </c>
      <c r="U42" s="1">
        <v>97</v>
      </c>
      <c r="V42" s="1">
        <v>99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99</v>
      </c>
      <c r="AH42" s="1">
        <v>94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90.09375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2020-04-16T03:38:06Z</dcterms:modified>
  <cp:category/>
</cp:coreProperties>
</file>