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TP 2019-2020\NILAI 2019-2020\kelas XI\"/>
    </mc:Choice>
  </mc:AlternateContent>
  <bookViews>
    <workbookView xWindow="0" yWindow="0" windowWidth="20490" windowHeight="7755"/>
  </bookViews>
  <sheets>
    <sheet name="XI-IPS 2" sheetId="1" r:id="rId1"/>
    <sheet name="XI-IPS 3" sheetId="2" r:id="rId2"/>
    <sheet name="XI-IPS 4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2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4" i="1" l="1"/>
  <c r="K53" i="3"/>
  <c r="H11" i="3"/>
  <c r="K54" i="3"/>
  <c r="H11" i="1"/>
  <c r="K52" i="1"/>
  <c r="K53" i="2"/>
  <c r="H11" i="2"/>
  <c r="K54" i="2"/>
  <c r="K52" i="3"/>
</calcChain>
</file>

<file path=xl/sharedStrings.xml><?xml version="1.0" encoding="utf-8"?>
<sst xmlns="http://schemas.openxmlformats.org/spreadsheetml/2006/main" count="593" uniqueCount="207">
  <si>
    <t>DAFTAR NILAI SISWA SMAN 9 SEMARANG SEMESTER GENAP TAHUN PELAJARAN 2019/2020</t>
  </si>
  <si>
    <t>Guru :</t>
  </si>
  <si>
    <t>Masya Marchelina Natasukma S.Pd</t>
  </si>
  <si>
    <t>Kelas XI-IPS 2</t>
  </si>
  <si>
    <t>Mapel :</t>
  </si>
  <si>
    <t>Prakarya dan Kewirausahaan [ Kelompok B (Wajib) ]</t>
  </si>
  <si>
    <t>didownload 07/04/2020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</si>
  <si>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</si>
  <si>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</si>
  <si>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</si>
  <si>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</si>
  <si>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</si>
  <si>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</si>
  <si>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</si>
  <si>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</si>
  <si>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</si>
  <si>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</si>
  <si>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</si>
  <si>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</si>
  <si>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</si>
  <si>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</si>
  <si>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</si>
  <si>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</si>
  <si>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</si>
  <si>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</si>
  <si>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</si>
  <si>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</si>
  <si>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</si>
  <si>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</si>
  <si>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</si>
  <si>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</si>
  <si>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</si>
  <si>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</si>
  <si>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</si>
  <si>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</si>
  <si>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</si>
  <si>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</si>
  <si>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</si>
  <si>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</si>
  <si>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</si>
  <si>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</si>
  <si>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</si>
  <si>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</si>
  <si>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</si>
  <si>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</si>
  <si>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</si>
  <si>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</si>
  <si>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</si>
  <si>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</si>
  <si>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</si>
  <si>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</si>
  <si>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</si>
  <si>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</si>
  <si>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</si>
  <si>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</si>
  <si>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ADRIAN PRASETYAWAN</t>
  </si>
  <si>
    <t>Predikat &amp; Deskripsi Pengetahuan</t>
  </si>
  <si>
    <t>ACUAN MENGISI DESKRIPSI</t>
  </si>
  <si>
    <t>ALESANDRO TARUNA W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</si>
  <si>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</si>
  <si>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</si>
  <si>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</si>
  <si>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</si>
  <si>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</si>
  <si>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</si>
  <si>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</si>
  <si>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</si>
  <si>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</si>
  <si>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</si>
  <si>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</si>
  <si>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</si>
  <si>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</si>
  <si>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</si>
  <si>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</si>
  <si>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</si>
  <si>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</si>
  <si>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</si>
  <si>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</si>
  <si>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</si>
  <si>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</si>
  <si>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Predikat &amp; Deskripsi Keterampilan</t>
  </si>
  <si>
    <t>ELIZABETH NAFA MARCELLA APRILIA</t>
  </si>
  <si>
    <t>FANI YULI ASTANTI</t>
  </si>
  <si>
    <t>FITRIA RAHMA SAHID</t>
  </si>
  <si>
    <t>HILDA ALIFIANISA KUSUMAWARDANI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</si>
  <si>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</si>
  <si>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</si>
  <si>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</si>
  <si>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</si>
  <si>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</si>
  <si>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</si>
  <si>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</si>
  <si>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</si>
  <si>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</si>
  <si>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</si>
  <si>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</si>
  <si>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</si>
  <si>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</si>
  <si>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</si>
  <si>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</si>
  <si>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</si>
  <si>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</si>
  <si>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</si>
  <si>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</si>
  <si>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</si>
  <si>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</si>
  <si>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</si>
  <si>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</si>
  <si>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</si>
  <si>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</si>
  <si>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</si>
  <si>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</si>
  <si>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</si>
  <si>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GR006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</si>
  <si>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</si>
  <si>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</si>
  <si>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</si>
  <si>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</si>
  <si>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</si>
  <si>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</si>
  <si>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</si>
  <si>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</si>
  <si>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</si>
  <si>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</si>
  <si>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</si>
  <si>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</si>
  <si>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</si>
  <si>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</si>
  <si>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</si>
  <si>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</si>
  <si>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</si>
  <si>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</si>
  <si>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</si>
  <si>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</si>
  <si>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</si>
  <si>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</si>
  <si>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</si>
  <si>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</si>
  <si>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</si>
  <si>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</si>
  <si>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</si>
  <si>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</si>
  <si>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</si>
  <si>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</si>
  <si>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</si>
  <si>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</si>
  <si>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</si>
  <si>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</si>
  <si>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</si>
  <si>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</si>
  <si>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</si>
  <si>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</si>
  <si>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</si>
  <si>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</si>
  <si>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</si>
  <si>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</si>
  <si>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</si>
  <si>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</si>
  <si>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</si>
  <si>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</si>
  <si>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</si>
  <si>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</si>
  <si>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</si>
  <si>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</si>
  <si>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</si>
  <si>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</si>
  <si>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</si>
  <si>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</si>
  <si>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</si>
  <si>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</si>
  <si>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</si>
  <si>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</si>
  <si>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</si>
  <si>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</si>
  <si>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</si>
  <si>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</si>
  <si>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</si>
  <si>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</si>
  <si>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</si>
  <si>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</si>
  <si>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</si>
  <si>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</si>
  <si>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</si>
  <si>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</si>
  <si>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</si>
  <si>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</si>
  <si>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</si>
  <si>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dalam perancangan usaha konversi energi</t>
  </si>
  <si>
    <t>Memiliki kemampuan dalam perancangan usaha budidaya ikan hias</t>
  </si>
  <si>
    <t>Memiliki kemampuan dalam menganalisis sistem produksi usaha konversi energi</t>
  </si>
  <si>
    <t>Memiliki kemampuan memahami perhitungan BEP dari usaha kerajinan bangun ruang</t>
  </si>
  <si>
    <t>Memiliki kemampuan dalam menganalisis strategi promosi produk usaha kerajinan bangun ruang</t>
  </si>
  <si>
    <t>Memiliki kemampuan dalam menganalisis laporan kegiatan usaha konversi energi</t>
  </si>
  <si>
    <t>Memiliki kemampuan dalam menganalisis sistem budidaya ikan hias</t>
  </si>
  <si>
    <t>Memiliki kemampuan memahami perhitungan BEP dari usaha budidaya ikan hias</t>
  </si>
  <si>
    <t>Memiliki kemampuan dalam menganalisis strategi promosi produk usaha pengolahan makanan internasional</t>
  </si>
  <si>
    <t xml:space="preserve">Memiliki kemampuan dalam menganalisis laporan kegiatan </t>
  </si>
  <si>
    <t>Sangat terampil dalam merancang usaha konversi energi</t>
  </si>
  <si>
    <t>Sangat terampil dalam menyusun sistem produksi</t>
  </si>
  <si>
    <t>Sangat terampil dalam melakukan perhitungan BEP</t>
  </si>
  <si>
    <t>Sangat terampil dalam menyusun strategi promosi usaha kerajinan</t>
  </si>
  <si>
    <t>Sangat terampil dalam menyusun laporan kegiatan usaha kerajinan</t>
  </si>
  <si>
    <t>Sangat terampil dalam merancang usaha budidaya ikan hais</t>
  </si>
  <si>
    <t>Sangat terampil dalam menyusun sistem budidaya ikan hias</t>
  </si>
  <si>
    <t>Sangat terampil dalam melakukan perhitungan BEP budidaya ikan hias</t>
  </si>
  <si>
    <t>Sangat terampil dalam menyusun strategi promosi usaha pengolahan makanan internasional</t>
  </si>
  <si>
    <t>Sangat terampil dalam menyusun laporan kegiatan usaha pengolahan makanan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</si>
</sst>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2"/>
      <color indexed="8"/>
      <name val="Times New Roman"/>
      <family val="1"/>
    </font>
    <font>
      <sz val="11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4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0" fillId="0" borderId="0" xfId="0" applyProtection="1">
      <protection locked="0"/>
    </xf>
    <xf numFmtId="0" fontId="0" fillId="0" borderId="11" xfId="0" applyBorder="1" applyProtection="1">
      <protection locked="0"/>
    </xf>
    <xf numFmtId="0" fontId="13" fillId="2" borderId="0" xfId="0" applyFont="1" applyFill="1" applyBorder="1" applyAlignment="1" applyProtection="1">
      <alignment horizontal="right"/>
      <protection locked="0"/>
    </xf>
    <xf numFmtId="0" fontId="14" fillId="0" borderId="10" xfId="0" applyFont="1" applyBorder="1" applyAlignment="1" applyProtection="1">
      <alignment horizontal="right" vertical="center"/>
      <protection locked="0"/>
    </xf>
    <xf numFmtId="0" fontId="13" fillId="0" borderId="11" xfId="0" applyFont="1" applyBorder="1" applyAlignment="1" applyProtection="1">
      <alignment horizontal="right"/>
      <protection locked="0"/>
    </xf>
    <xf numFmtId="0" fontId="13" fillId="0" borderId="10" xfId="0" applyFont="1" applyBorder="1" applyAlignment="1" applyProtection="1">
      <alignment horizontal="right"/>
      <protection locked="0"/>
    </xf>
    <xf numFmtId="0" fontId="15" fillId="15" borderId="2" xfId="0" applyFont="1" applyFill="1" applyBorder="1" applyProtection="1">
      <protection locked="0"/>
    </xf>
    <xf numFmtId="0" fontId="16" fillId="0" borderId="10" xfId="0" applyFont="1" applyBorder="1" applyAlignment="1" applyProtection="1">
      <alignment horizontal="right" vertical="center"/>
      <protection locked="0"/>
    </xf>
    <xf numFmtId="0" fontId="0" fillId="0" borderId="10" xfId="0" applyFont="1" applyBorder="1" applyAlignment="1" applyProtection="1">
      <alignment horizontal="right"/>
      <protection locked="0"/>
    </xf>
    <xf numFmtId="0" fontId="0" fillId="0" borderId="11" xfId="0" applyFont="1" applyBorder="1" applyAlignment="1" applyProtection="1">
      <alignment horizontal="right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8" fillId="16" borderId="12" xfId="0" applyFont="1" applyFill="1" applyBorder="1" applyAlignment="1" applyProtection="1">
      <alignment horizontal="center" vertical="center"/>
      <protection locked="0"/>
    </xf>
    <xf numFmtId="0" fontId="18" fillId="0" borderId="12" xfId="0" applyFon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17" borderId="10" xfId="0" applyFill="1" applyBorder="1" applyProtection="1">
      <protection locked="0"/>
    </xf>
    <xf numFmtId="0" fontId="18" fillId="0" borderId="13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0" fontId="18" fillId="2" borderId="12" xfId="0" applyFont="1" applyFill="1" applyBorder="1" applyAlignment="1" applyProtection="1">
      <alignment horizontal="center" vertical="center"/>
      <protection locked="0"/>
    </xf>
    <xf numFmtId="0" fontId="0" fillId="0" borderId="10" xfId="0" applyFont="1" applyBorder="1" applyProtection="1">
      <protection locked="0"/>
    </xf>
    <xf numFmtId="0" fontId="19" fillId="2" borderId="14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5" fillId="2" borderId="2" xfId="0" applyFont="1" applyFill="1" applyBorder="1" applyAlignment="1" applyProtection="1">
      <alignment horizontal="center"/>
      <protection locked="0"/>
    </xf>
    <xf numFmtId="0" fontId="15" fillId="2" borderId="9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5" fillId="2" borderId="9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60" zoomScaleNormal="60" workbookViewId="0">
      <pane xSplit="3" ySplit="10" topLeftCell="AB12" activePane="bottomRight" state="frozen"/>
      <selection pane="topRight"/>
      <selection pane="bottomLeft"/>
      <selection pane="bottomRight" activeCell="FI33" sqref="FI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1221</v>
      </c>
      <c r="B1" s="20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266</v>
      </c>
      <c r="C7" s="18"/>
      <c r="D7" s="18"/>
      <c r="E7" s="77" t="s">
        <v>13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18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18"/>
      <c r="T8" s="100" t="s">
        <v>20</v>
      </c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34"/>
      <c r="AF8" s="95" t="s">
        <v>21</v>
      </c>
      <c r="AG8" s="95"/>
      <c r="AH8" s="95"/>
      <c r="AI8" s="95"/>
      <c r="AJ8" s="95"/>
      <c r="AK8" s="95"/>
      <c r="AL8" s="95"/>
      <c r="AM8" s="95"/>
      <c r="AN8" s="95"/>
      <c r="AO8" s="95"/>
      <c r="AP8" s="34"/>
      <c r="AQ8" s="97" t="s">
        <v>19</v>
      </c>
      <c r="AR8" s="97"/>
      <c r="AS8" s="97"/>
      <c r="AT8" s="97"/>
      <c r="AU8" s="97"/>
      <c r="AV8" s="97"/>
      <c r="AW8" s="97"/>
      <c r="AX8" s="97"/>
      <c r="AY8" s="97"/>
      <c r="AZ8" s="97"/>
      <c r="BA8" s="9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74"/>
      <c r="B9" s="75"/>
      <c r="C9" s="74"/>
      <c r="D9" s="18"/>
      <c r="E9" s="100" t="s">
        <v>23</v>
      </c>
      <c r="F9" s="100"/>
      <c r="G9" s="88" t="s">
        <v>24</v>
      </c>
      <c r="H9" s="89"/>
      <c r="I9" s="89"/>
      <c r="J9" s="90"/>
      <c r="K9" s="78" t="s">
        <v>23</v>
      </c>
      <c r="L9" s="79"/>
      <c r="M9" s="91" t="s">
        <v>24</v>
      </c>
      <c r="N9" s="92"/>
      <c r="O9" s="92"/>
      <c r="P9" s="93"/>
      <c r="Q9" s="80" t="s">
        <v>23</v>
      </c>
      <c r="R9" s="80" t="s">
        <v>24</v>
      </c>
      <c r="S9" s="18"/>
      <c r="T9" s="102" t="s">
        <v>25</v>
      </c>
      <c r="U9" s="102" t="s">
        <v>26</v>
      </c>
      <c r="V9" s="102" t="s">
        <v>27</v>
      </c>
      <c r="W9" s="102" t="s">
        <v>28</v>
      </c>
      <c r="X9" s="102" t="s">
        <v>29</v>
      </c>
      <c r="Y9" s="102" t="s">
        <v>30</v>
      </c>
      <c r="Z9" s="102" t="s">
        <v>31</v>
      </c>
      <c r="AA9" s="102" t="s">
        <v>32</v>
      </c>
      <c r="AB9" s="102" t="s">
        <v>33</v>
      </c>
      <c r="AC9" s="102" t="s">
        <v>34</v>
      </c>
      <c r="AD9" s="99" t="s">
        <v>35</v>
      </c>
      <c r="AE9" s="34"/>
      <c r="AF9" s="70" t="s">
        <v>36</v>
      </c>
      <c r="AG9" s="70" t="s">
        <v>37</v>
      </c>
      <c r="AH9" s="70" t="s">
        <v>38</v>
      </c>
      <c r="AI9" s="70" t="s">
        <v>39</v>
      </c>
      <c r="AJ9" s="70" t="s">
        <v>40</v>
      </c>
      <c r="AK9" s="70" t="s">
        <v>41</v>
      </c>
      <c r="AL9" s="70" t="s">
        <v>42</v>
      </c>
      <c r="AM9" s="70" t="s">
        <v>43</v>
      </c>
      <c r="AN9" s="70" t="s">
        <v>44</v>
      </c>
      <c r="AO9" s="70" t="s">
        <v>45</v>
      </c>
      <c r="AP9" s="34"/>
      <c r="AQ9" s="96" t="s">
        <v>46</v>
      </c>
      <c r="AR9" s="96"/>
      <c r="AS9" s="96" t="s">
        <v>47</v>
      </c>
      <c r="AT9" s="96"/>
      <c r="AU9" s="96" t="s">
        <v>48</v>
      </c>
      <c r="AV9" s="96"/>
      <c r="AW9" s="96"/>
      <c r="AX9" s="96" t="s">
        <v>49</v>
      </c>
      <c r="AY9" s="96"/>
      <c r="AZ9" s="96"/>
      <c r="BA9" s="9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74"/>
      <c r="B10" s="75"/>
      <c r="C10" s="7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81"/>
      <c r="R10" s="81"/>
      <c r="S10" s="18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99"/>
      <c r="AE10" s="34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9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137501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perancangan usaha konversi energi</v>
      </c>
      <c r="K11" s="28">
        <f t="shared" ref="K11:K50" si="5">IF((COUNTA(AF11:AO11)&gt;0),AVERAGE(AF11:AO11),"")</f>
        <v>84.5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merancang usaha konversi energi</v>
      </c>
      <c r="Q11" s="39"/>
      <c r="R11" s="48" t="s">
        <v>9</v>
      </c>
      <c r="S11" s="18"/>
      <c r="T11" s="41">
        <v>82</v>
      </c>
      <c r="U11" s="44">
        <v>70</v>
      </c>
      <c r="V11" s="53">
        <v>85</v>
      </c>
      <c r="W11" s="41">
        <v>80</v>
      </c>
      <c r="X11" s="1"/>
      <c r="Y11" s="1"/>
      <c r="Z11" s="1"/>
      <c r="AA11" s="1"/>
      <c r="AB11" s="1"/>
      <c r="AC11" s="1"/>
      <c r="AD11" s="1"/>
      <c r="AE11" s="18"/>
      <c r="AF11" s="41">
        <v>70</v>
      </c>
      <c r="AG11" s="41">
        <v>80</v>
      </c>
      <c r="AH11" s="41">
        <v>88</v>
      </c>
      <c r="AI11" s="41">
        <v>100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56</v>
      </c>
      <c r="FD11" s="73"/>
      <c r="FE11" s="73"/>
      <c r="FG11" s="72" t="s">
        <v>57</v>
      </c>
      <c r="FH11" s="72"/>
      <c r="FI11" s="72"/>
    </row>
    <row r="12" spans="1:167" ht="15.75" x14ac:dyDescent="0.25">
      <c r="A12" s="19">
        <v>2</v>
      </c>
      <c r="B12" s="19">
        <v>137516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3</v>
      </c>
      <c r="J12" s="28" t="str">
        <f t="shared" si="4"/>
        <v>Memiliki kemampuan memahami perhitungan BEP dari usaha kerajinan bangun ruang</v>
      </c>
      <c r="K12" s="28">
        <f t="shared" si="5"/>
        <v>86.25</v>
      </c>
      <c r="L12" s="28" t="str">
        <f t="shared" si="6"/>
        <v>A</v>
      </c>
      <c r="M12" s="28">
        <f t="shared" si="7"/>
        <v>86.25</v>
      </c>
      <c r="N12" s="28" t="str">
        <f t="shared" si="8"/>
        <v>A</v>
      </c>
      <c r="O12" s="36">
        <v>3</v>
      </c>
      <c r="P12" s="28" t="str">
        <f t="shared" si="9"/>
        <v>Sangat terampil dalam melakukan perhitungan BEP</v>
      </c>
      <c r="Q12" s="39"/>
      <c r="R12" s="48" t="s">
        <v>8</v>
      </c>
      <c r="S12" s="18"/>
      <c r="T12" s="42">
        <v>80</v>
      </c>
      <c r="U12" s="45">
        <v>92</v>
      </c>
      <c r="V12" s="54">
        <v>80</v>
      </c>
      <c r="W12" s="41">
        <v>90</v>
      </c>
      <c r="X12" s="1"/>
      <c r="Y12" s="1"/>
      <c r="Z12" s="1"/>
      <c r="AA12" s="1"/>
      <c r="AB12" s="1"/>
      <c r="AC12" s="1"/>
      <c r="AD12" s="1"/>
      <c r="AE12" s="18"/>
      <c r="AF12" s="41">
        <v>90</v>
      </c>
      <c r="AG12" s="41">
        <v>80</v>
      </c>
      <c r="AH12" s="41">
        <v>90</v>
      </c>
      <c r="AI12" s="4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137531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4</v>
      </c>
      <c r="J13" s="28" t="str">
        <f t="shared" si="4"/>
        <v>Memiliki kemampuan dalam menganalisis strategi promosi produk usaha kerajinan bangun ruang</v>
      </c>
      <c r="K13" s="28">
        <f t="shared" si="5"/>
        <v>85.625</v>
      </c>
      <c r="L13" s="28" t="str">
        <f t="shared" si="6"/>
        <v>A</v>
      </c>
      <c r="M13" s="28">
        <f t="shared" si="7"/>
        <v>85.625</v>
      </c>
      <c r="N13" s="28" t="str">
        <f t="shared" si="8"/>
        <v>A</v>
      </c>
      <c r="O13" s="36">
        <v>4</v>
      </c>
      <c r="P13" s="28" t="str">
        <f t="shared" si="9"/>
        <v>Sangat terampil dalam menyusun strategi promosi usaha kerajinan</v>
      </c>
      <c r="Q13" s="39"/>
      <c r="R13" s="48" t="s">
        <v>8</v>
      </c>
      <c r="S13" s="18"/>
      <c r="T13" s="41">
        <v>80</v>
      </c>
      <c r="U13" s="45">
        <v>84</v>
      </c>
      <c r="V13" s="53">
        <v>75</v>
      </c>
      <c r="W13" s="41">
        <v>100</v>
      </c>
      <c r="X13" s="1"/>
      <c r="Y13" s="1"/>
      <c r="Z13" s="1"/>
      <c r="AA13" s="1"/>
      <c r="AB13" s="1"/>
      <c r="AC13" s="1"/>
      <c r="AD13" s="1"/>
      <c r="AE13" s="18"/>
      <c r="AF13" s="41">
        <v>80</v>
      </c>
      <c r="AG13" s="41">
        <v>85</v>
      </c>
      <c r="AH13" s="41">
        <v>80</v>
      </c>
      <c r="AI13" s="41">
        <v>97.5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63">
        <v>1</v>
      </c>
      <c r="FH13" s="68" t="s">
        <v>187</v>
      </c>
      <c r="FI13" s="65" t="s">
        <v>197</v>
      </c>
      <c r="FJ13" s="62">
        <v>61341</v>
      </c>
      <c r="FK13" s="62">
        <v>61351</v>
      </c>
    </row>
    <row r="14" spans="1:167" ht="15.75" x14ac:dyDescent="0.25">
      <c r="A14" s="19">
        <v>4</v>
      </c>
      <c r="B14" s="19">
        <v>137546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7</v>
      </c>
      <c r="J14" s="28" t="str">
        <f t="shared" si="4"/>
        <v>Memiliki kemampuan dalam menganalisis sistem budidaya ikan hias</v>
      </c>
      <c r="K14" s="28">
        <f t="shared" si="5"/>
        <v>87.75</v>
      </c>
      <c r="L14" s="28" t="str">
        <f t="shared" si="6"/>
        <v>A</v>
      </c>
      <c r="M14" s="28">
        <f t="shared" si="7"/>
        <v>87.75</v>
      </c>
      <c r="N14" s="28" t="str">
        <f t="shared" si="8"/>
        <v>A</v>
      </c>
      <c r="O14" s="36">
        <v>7</v>
      </c>
      <c r="P14" s="28" t="str">
        <f t="shared" si="9"/>
        <v>Sangat terampil dalam menyusun sistem budidaya ikan hias</v>
      </c>
      <c r="Q14" s="39"/>
      <c r="R14" s="48" t="s">
        <v>8</v>
      </c>
      <c r="S14" s="18"/>
      <c r="T14" s="41">
        <v>89</v>
      </c>
      <c r="U14" s="45">
        <v>94</v>
      </c>
      <c r="V14" s="53">
        <v>85</v>
      </c>
      <c r="W14" s="41">
        <v>90</v>
      </c>
      <c r="X14" s="1"/>
      <c r="Y14" s="1"/>
      <c r="Z14" s="1"/>
      <c r="AA14" s="1"/>
      <c r="AB14" s="1"/>
      <c r="AC14" s="1"/>
      <c r="AD14" s="1"/>
      <c r="AE14" s="18"/>
      <c r="AF14" s="41">
        <v>85</v>
      </c>
      <c r="AG14" s="41">
        <v>85</v>
      </c>
      <c r="AH14" s="41">
        <v>81</v>
      </c>
      <c r="AI14" s="41">
        <v>100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63"/>
      <c r="FH14" s="69"/>
      <c r="FI14" s="64"/>
      <c r="FJ14" s="62"/>
      <c r="FK14" s="62"/>
    </row>
    <row r="15" spans="1:167" ht="15.75" x14ac:dyDescent="0.25">
      <c r="A15" s="19">
        <v>5</v>
      </c>
      <c r="B15" s="19">
        <v>137561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3</v>
      </c>
      <c r="J15" s="28" t="str">
        <f t="shared" si="4"/>
        <v>Memiliki kemampuan memahami perhitungan BEP dari usaha kerajinan bangun ruang</v>
      </c>
      <c r="K15" s="28">
        <f t="shared" si="5"/>
        <v>89.25</v>
      </c>
      <c r="L15" s="28" t="str">
        <f t="shared" si="6"/>
        <v>A</v>
      </c>
      <c r="M15" s="28">
        <f t="shared" si="7"/>
        <v>89.25</v>
      </c>
      <c r="N15" s="28" t="str">
        <f t="shared" si="8"/>
        <v>A</v>
      </c>
      <c r="O15" s="36">
        <v>3</v>
      </c>
      <c r="P15" s="28" t="str">
        <f t="shared" si="9"/>
        <v>Sangat terampil dalam melakukan perhitungan BEP</v>
      </c>
      <c r="Q15" s="39"/>
      <c r="R15" s="48" t="s">
        <v>8</v>
      </c>
      <c r="S15" s="18"/>
      <c r="T15" s="41">
        <v>98</v>
      </c>
      <c r="U15" s="45">
        <v>96</v>
      </c>
      <c r="V15" s="54">
        <v>80</v>
      </c>
      <c r="W15" s="41">
        <v>90</v>
      </c>
      <c r="X15" s="1"/>
      <c r="Y15" s="1"/>
      <c r="Z15" s="1"/>
      <c r="AA15" s="1"/>
      <c r="AB15" s="1"/>
      <c r="AC15" s="1"/>
      <c r="AD15" s="1"/>
      <c r="AE15" s="18"/>
      <c r="AF15" s="41">
        <v>70</v>
      </c>
      <c r="AG15" s="41">
        <v>90</v>
      </c>
      <c r="AH15" s="41">
        <v>97</v>
      </c>
      <c r="AI15" s="41">
        <v>100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63">
        <v>2</v>
      </c>
      <c r="FH15" s="66" t="s">
        <v>189</v>
      </c>
      <c r="FI15" s="65" t="s">
        <v>198</v>
      </c>
      <c r="FJ15" s="62">
        <v>61342</v>
      </c>
      <c r="FK15" s="62">
        <v>61352</v>
      </c>
    </row>
    <row r="16" spans="1:167" ht="15.75" x14ac:dyDescent="0.25">
      <c r="A16" s="19">
        <v>6</v>
      </c>
      <c r="B16" s="19">
        <v>137576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9</v>
      </c>
      <c r="J16" s="28" t="str">
        <f t="shared" si="4"/>
        <v>Memiliki kemampuan dalam menganalisis strategi promosi produk usaha pengolahan makanan internasional</v>
      </c>
      <c r="K16" s="28">
        <f t="shared" si="5"/>
        <v>87.25</v>
      </c>
      <c r="L16" s="28" t="str">
        <f t="shared" si="6"/>
        <v>A</v>
      </c>
      <c r="M16" s="28">
        <f t="shared" si="7"/>
        <v>87.25</v>
      </c>
      <c r="N16" s="28" t="str">
        <f t="shared" si="8"/>
        <v>A</v>
      </c>
      <c r="O16" s="36">
        <v>9</v>
      </c>
      <c r="P16" s="28" t="str">
        <f t="shared" si="9"/>
        <v>Sangat terampil dalam menyusun strategi promosi usaha pengolahan makanan internasional</v>
      </c>
      <c r="Q16" s="39"/>
      <c r="R16" s="48" t="s">
        <v>8</v>
      </c>
      <c r="S16" s="18"/>
      <c r="T16" s="41">
        <v>92</v>
      </c>
      <c r="U16" s="45">
        <v>86</v>
      </c>
      <c r="V16" s="54">
        <v>85</v>
      </c>
      <c r="W16" s="41">
        <v>90</v>
      </c>
      <c r="X16" s="1"/>
      <c r="Y16" s="1"/>
      <c r="Z16" s="1"/>
      <c r="AA16" s="1"/>
      <c r="AB16" s="1"/>
      <c r="AC16" s="1"/>
      <c r="AD16" s="1"/>
      <c r="AE16" s="18"/>
      <c r="AF16" s="41">
        <v>80</v>
      </c>
      <c r="AG16" s="41">
        <v>80</v>
      </c>
      <c r="AH16" s="41">
        <v>94</v>
      </c>
      <c r="AI16" s="4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63"/>
      <c r="FH16" s="67"/>
      <c r="FI16" s="64"/>
      <c r="FJ16" s="62"/>
      <c r="FK16" s="62"/>
    </row>
    <row r="17" spans="1:167" ht="15.75" x14ac:dyDescent="0.25">
      <c r="A17" s="19">
        <v>7</v>
      </c>
      <c r="B17" s="19">
        <v>137591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menganalisis sistem produksi usaha konversi energi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2</v>
      </c>
      <c r="P17" s="28" t="str">
        <f t="shared" si="9"/>
        <v>Sangat terampil dalam menyusun sistem produksi</v>
      </c>
      <c r="Q17" s="39"/>
      <c r="R17" s="48" t="s">
        <v>8</v>
      </c>
      <c r="S17" s="18"/>
      <c r="T17" s="41">
        <v>83</v>
      </c>
      <c r="U17" s="45">
        <v>84</v>
      </c>
      <c r="V17" s="54">
        <v>75</v>
      </c>
      <c r="W17" s="41">
        <v>80</v>
      </c>
      <c r="X17" s="1"/>
      <c r="Y17" s="1"/>
      <c r="Z17" s="1"/>
      <c r="AA17" s="1"/>
      <c r="AB17" s="1"/>
      <c r="AC17" s="1"/>
      <c r="AD17" s="1"/>
      <c r="AE17" s="18"/>
      <c r="AF17" s="41">
        <v>80</v>
      </c>
      <c r="AG17" s="41">
        <v>90</v>
      </c>
      <c r="AH17" s="41">
        <v>89</v>
      </c>
      <c r="AI17" s="4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63">
        <v>3</v>
      </c>
      <c r="FH17" s="66" t="s">
        <v>190</v>
      </c>
      <c r="FI17" s="65" t="s">
        <v>199</v>
      </c>
      <c r="FJ17" s="62">
        <v>61343</v>
      </c>
      <c r="FK17" s="62">
        <v>61353</v>
      </c>
    </row>
    <row r="18" spans="1:167" ht="15.75" x14ac:dyDescent="0.25">
      <c r="A18" s="19">
        <v>8</v>
      </c>
      <c r="B18" s="19">
        <v>137606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Memiliki kemampuan dalam perancangan usaha konversi energi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>Sangat terampil dalam merancang usaha konversi energi</v>
      </c>
      <c r="Q18" s="39"/>
      <c r="R18" s="48" t="s">
        <v>8</v>
      </c>
      <c r="S18" s="18"/>
      <c r="T18" s="41">
        <v>78</v>
      </c>
      <c r="U18" s="45">
        <v>84</v>
      </c>
      <c r="V18" s="53">
        <v>85</v>
      </c>
      <c r="W18" s="56">
        <v>80</v>
      </c>
      <c r="X18" s="1"/>
      <c r="Y18" s="1"/>
      <c r="Z18" s="1"/>
      <c r="AA18" s="1"/>
      <c r="AB18" s="1"/>
      <c r="AC18" s="1"/>
      <c r="AD18" s="1"/>
      <c r="AE18" s="18"/>
      <c r="AF18" s="41">
        <v>80</v>
      </c>
      <c r="AG18" s="41">
        <v>85</v>
      </c>
      <c r="AH18" s="41">
        <v>85</v>
      </c>
      <c r="AI18" s="41">
        <v>100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63"/>
      <c r="FH18" s="67"/>
      <c r="FI18" s="64"/>
      <c r="FJ18" s="62"/>
      <c r="FK18" s="62"/>
    </row>
    <row r="19" spans="1:167" ht="15.75" x14ac:dyDescent="0.25">
      <c r="A19" s="19">
        <v>9</v>
      </c>
      <c r="B19" s="19">
        <v>137621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6</v>
      </c>
      <c r="J19" s="28" t="str">
        <f t="shared" si="4"/>
        <v>Memiliki kemampuan dalam perancangan usaha budidaya ikan hias</v>
      </c>
      <c r="K19" s="28">
        <f t="shared" si="5"/>
        <v>88.75</v>
      </c>
      <c r="L19" s="28" t="str">
        <f t="shared" si="6"/>
        <v>A</v>
      </c>
      <c r="M19" s="28">
        <f t="shared" si="7"/>
        <v>88.75</v>
      </c>
      <c r="N19" s="28" t="str">
        <f t="shared" si="8"/>
        <v>A</v>
      </c>
      <c r="O19" s="36">
        <v>6</v>
      </c>
      <c r="P19" s="28" t="str">
        <f t="shared" si="9"/>
        <v>Sangat terampil dalam merancang usaha budidaya ikan hais</v>
      </c>
      <c r="Q19" s="39"/>
      <c r="R19" s="48" t="s">
        <v>8</v>
      </c>
      <c r="S19" s="18"/>
      <c r="T19" s="41">
        <v>84</v>
      </c>
      <c r="U19" s="45">
        <v>88</v>
      </c>
      <c r="V19" s="53">
        <v>75</v>
      </c>
      <c r="W19" s="41">
        <v>80</v>
      </c>
      <c r="X19" s="1"/>
      <c r="Y19" s="1"/>
      <c r="Z19" s="1"/>
      <c r="AA19" s="1"/>
      <c r="AB19" s="1"/>
      <c r="AC19" s="1"/>
      <c r="AD19" s="1"/>
      <c r="AE19" s="18"/>
      <c r="AF19" s="41">
        <v>85</v>
      </c>
      <c r="AG19" s="41">
        <v>90</v>
      </c>
      <c r="AH19" s="41">
        <v>80</v>
      </c>
      <c r="AI19" s="41">
        <v>100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63">
        <v>4</v>
      </c>
      <c r="FH19" s="66" t="s">
        <v>191</v>
      </c>
      <c r="FI19" s="65" t="s">
        <v>200</v>
      </c>
      <c r="FJ19" s="62">
        <v>61344</v>
      </c>
      <c r="FK19" s="62">
        <v>61354</v>
      </c>
    </row>
    <row r="20" spans="1:167" ht="15.75" x14ac:dyDescent="0.25">
      <c r="A20" s="19">
        <v>10</v>
      </c>
      <c r="B20" s="19">
        <v>137636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5</v>
      </c>
      <c r="J20" s="28" t="str">
        <f t="shared" si="4"/>
        <v>Memiliki kemampuan dalam menganalisis laporan kegiatan usaha konversi energi</v>
      </c>
      <c r="K20" s="28">
        <f t="shared" si="5"/>
        <v>88.75</v>
      </c>
      <c r="L20" s="28" t="str">
        <f t="shared" si="6"/>
        <v>A</v>
      </c>
      <c r="M20" s="28">
        <f t="shared" si="7"/>
        <v>88.75</v>
      </c>
      <c r="N20" s="28" t="str">
        <f t="shared" si="8"/>
        <v>A</v>
      </c>
      <c r="O20" s="36">
        <v>5</v>
      </c>
      <c r="P20" s="28" t="str">
        <f t="shared" si="9"/>
        <v>Sangat terampil dalam menyusun laporan kegiatan usaha kerajinan</v>
      </c>
      <c r="Q20" s="39"/>
      <c r="R20" s="48" t="s">
        <v>8</v>
      </c>
      <c r="S20" s="18"/>
      <c r="T20" s="41">
        <v>88</v>
      </c>
      <c r="U20" s="45">
        <v>80</v>
      </c>
      <c r="V20" s="54">
        <v>85</v>
      </c>
      <c r="W20" s="41">
        <v>90</v>
      </c>
      <c r="X20" s="1"/>
      <c r="Y20" s="1"/>
      <c r="Z20" s="1"/>
      <c r="AA20" s="1"/>
      <c r="AB20" s="1"/>
      <c r="AC20" s="1"/>
      <c r="AD20" s="1"/>
      <c r="AE20" s="18"/>
      <c r="AF20" s="41">
        <v>85</v>
      </c>
      <c r="AG20" s="41">
        <v>85</v>
      </c>
      <c r="AH20" s="41">
        <v>85</v>
      </c>
      <c r="AI20" s="41">
        <v>100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63"/>
      <c r="FH20" s="67"/>
      <c r="FI20" s="64"/>
      <c r="FJ20" s="62"/>
      <c r="FK20" s="62"/>
    </row>
    <row r="21" spans="1:167" ht="15.75" x14ac:dyDescent="0.25">
      <c r="A21" s="19">
        <v>11</v>
      </c>
      <c r="B21" s="19">
        <v>137651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5</v>
      </c>
      <c r="J21" s="28" t="str">
        <f t="shared" si="4"/>
        <v>Memiliki kemampuan dalam menganalisis laporan kegiatan usaha konversi energi</v>
      </c>
      <c r="K21" s="28">
        <f t="shared" si="5"/>
        <v>86.25</v>
      </c>
      <c r="L21" s="28" t="str">
        <f t="shared" si="6"/>
        <v>A</v>
      </c>
      <c r="M21" s="28">
        <f t="shared" si="7"/>
        <v>86.25</v>
      </c>
      <c r="N21" s="28" t="str">
        <f t="shared" si="8"/>
        <v>A</v>
      </c>
      <c r="O21" s="36">
        <v>5</v>
      </c>
      <c r="P21" s="28" t="str">
        <f t="shared" si="9"/>
        <v>Sangat terampil dalam menyusun laporan kegiatan usaha kerajinan</v>
      </c>
      <c r="Q21" s="39"/>
      <c r="R21" s="48" t="s">
        <v>8</v>
      </c>
      <c r="S21" s="18"/>
      <c r="T21" s="41">
        <v>79</v>
      </c>
      <c r="U21" s="45">
        <v>92</v>
      </c>
      <c r="V21" s="54">
        <v>85</v>
      </c>
      <c r="W21" s="41">
        <v>70</v>
      </c>
      <c r="X21" s="1"/>
      <c r="Y21" s="1"/>
      <c r="Z21" s="1"/>
      <c r="AA21" s="1"/>
      <c r="AB21" s="1"/>
      <c r="AC21" s="1"/>
      <c r="AD21" s="1"/>
      <c r="AE21" s="18"/>
      <c r="AF21" s="41">
        <v>85</v>
      </c>
      <c r="AG21" s="41">
        <v>80</v>
      </c>
      <c r="AH21" s="41">
        <v>80</v>
      </c>
      <c r="AI21" s="41">
        <v>100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63">
        <v>5</v>
      </c>
      <c r="FH21" s="66" t="s">
        <v>192</v>
      </c>
      <c r="FI21" s="65" t="s">
        <v>201</v>
      </c>
      <c r="FJ21" s="62">
        <v>61345</v>
      </c>
      <c r="FK21" s="62">
        <v>61355</v>
      </c>
    </row>
    <row r="22" spans="1:167" ht="15.75" x14ac:dyDescent="0.25">
      <c r="A22" s="19">
        <v>12</v>
      </c>
      <c r="B22" s="19">
        <v>137666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4</v>
      </c>
      <c r="J22" s="28" t="str">
        <f t="shared" si="4"/>
        <v>Memiliki kemampuan dalam menganalisis strategi promosi produk usaha kerajinan bangun ruang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4</v>
      </c>
      <c r="P22" s="28" t="str">
        <f t="shared" si="9"/>
        <v>Sangat terampil dalam menyusun strategi promosi usaha kerajinan</v>
      </c>
      <c r="Q22" s="39"/>
      <c r="R22" s="48" t="s">
        <v>8</v>
      </c>
      <c r="S22" s="18"/>
      <c r="T22" s="41">
        <v>88</v>
      </c>
      <c r="U22" s="45">
        <v>80</v>
      </c>
      <c r="V22" s="54">
        <v>90</v>
      </c>
      <c r="W22" s="41">
        <v>90</v>
      </c>
      <c r="X22" s="1"/>
      <c r="Y22" s="1"/>
      <c r="Z22" s="1"/>
      <c r="AA22" s="1"/>
      <c r="AB22" s="1"/>
      <c r="AC22" s="1"/>
      <c r="AD22" s="1"/>
      <c r="AE22" s="18"/>
      <c r="AF22" s="41">
        <v>80</v>
      </c>
      <c r="AG22" s="41">
        <v>80</v>
      </c>
      <c r="AH22" s="41">
        <v>86</v>
      </c>
      <c r="AI22" s="41">
        <v>100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63"/>
      <c r="FH22" s="67"/>
      <c r="FI22" s="64"/>
      <c r="FJ22" s="62"/>
      <c r="FK22" s="62"/>
    </row>
    <row r="23" spans="1:167" ht="15.75" x14ac:dyDescent="0.25">
      <c r="A23" s="19">
        <v>13</v>
      </c>
      <c r="B23" s="19">
        <v>137681</v>
      </c>
      <c r="C23" s="19" t="s">
        <v>77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8</v>
      </c>
      <c r="J23" s="28" t="str">
        <f t="shared" si="4"/>
        <v>Memiliki kemampuan memahami perhitungan BEP dari usaha budidaya ikan hias</v>
      </c>
      <c r="K23" s="28">
        <f t="shared" si="5"/>
        <v>88.75</v>
      </c>
      <c r="L23" s="28" t="str">
        <f t="shared" si="6"/>
        <v>A</v>
      </c>
      <c r="M23" s="28">
        <f t="shared" si="7"/>
        <v>88.75</v>
      </c>
      <c r="N23" s="28" t="str">
        <f t="shared" si="8"/>
        <v>A</v>
      </c>
      <c r="O23" s="36">
        <v>8</v>
      </c>
      <c r="P23" s="28" t="str">
        <f t="shared" si="9"/>
        <v>Sangat terampil dalam melakukan perhitungan BEP budidaya ikan hias</v>
      </c>
      <c r="Q23" s="39"/>
      <c r="R23" s="48" t="s">
        <v>8</v>
      </c>
      <c r="S23" s="18"/>
      <c r="T23" s="41">
        <v>98</v>
      </c>
      <c r="U23" s="45">
        <v>92</v>
      </c>
      <c r="V23" s="53">
        <v>75</v>
      </c>
      <c r="W23" s="41">
        <v>100</v>
      </c>
      <c r="X23" s="1"/>
      <c r="Y23" s="1"/>
      <c r="Z23" s="1"/>
      <c r="AA23" s="1"/>
      <c r="AB23" s="1"/>
      <c r="AC23" s="1"/>
      <c r="AD23" s="1"/>
      <c r="AE23" s="18"/>
      <c r="AF23" s="41">
        <v>85</v>
      </c>
      <c r="AG23" s="41">
        <v>85</v>
      </c>
      <c r="AH23" s="41">
        <v>85</v>
      </c>
      <c r="AI23" s="41">
        <v>100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63">
        <v>6</v>
      </c>
      <c r="FH23" s="68" t="s">
        <v>188</v>
      </c>
      <c r="FI23" s="65" t="s">
        <v>202</v>
      </c>
      <c r="FJ23" s="62">
        <v>61346</v>
      </c>
      <c r="FK23" s="62">
        <v>61356</v>
      </c>
    </row>
    <row r="24" spans="1:167" ht="15.75" x14ac:dyDescent="0.25">
      <c r="A24" s="19">
        <v>14</v>
      </c>
      <c r="B24" s="19">
        <v>137696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9</v>
      </c>
      <c r="J24" s="28" t="str">
        <f t="shared" si="4"/>
        <v>Memiliki kemampuan dalam menganalisis strategi promosi produk usaha pengolahan makanan internasional</v>
      </c>
      <c r="K24" s="28">
        <f t="shared" si="5"/>
        <v>86.75</v>
      </c>
      <c r="L24" s="28" t="str">
        <f t="shared" si="6"/>
        <v>A</v>
      </c>
      <c r="M24" s="28">
        <f t="shared" si="7"/>
        <v>86.75</v>
      </c>
      <c r="N24" s="28" t="str">
        <f t="shared" si="8"/>
        <v>A</v>
      </c>
      <c r="O24" s="36">
        <v>9</v>
      </c>
      <c r="P24" s="28" t="str">
        <f t="shared" si="9"/>
        <v>Sangat terampil dalam menyusun strategi promosi usaha pengolahan makanan internasional</v>
      </c>
      <c r="Q24" s="39"/>
      <c r="R24" s="48" t="s">
        <v>8</v>
      </c>
      <c r="S24" s="18"/>
      <c r="T24" s="41">
        <v>94</v>
      </c>
      <c r="U24" s="45">
        <v>84</v>
      </c>
      <c r="V24" s="54">
        <v>90</v>
      </c>
      <c r="W24" s="41">
        <v>90</v>
      </c>
      <c r="X24" s="1"/>
      <c r="Y24" s="1"/>
      <c r="Z24" s="1"/>
      <c r="AA24" s="1"/>
      <c r="AB24" s="1"/>
      <c r="AC24" s="1"/>
      <c r="AD24" s="1"/>
      <c r="AE24" s="18"/>
      <c r="AF24" s="41">
        <v>80</v>
      </c>
      <c r="AG24" s="41">
        <v>85</v>
      </c>
      <c r="AH24" s="41">
        <v>82</v>
      </c>
      <c r="AI24" s="41">
        <v>100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63"/>
      <c r="FH24" s="69"/>
      <c r="FI24" s="64"/>
      <c r="FJ24" s="62"/>
      <c r="FK24" s="62"/>
    </row>
    <row r="25" spans="1:167" ht="15.75" x14ac:dyDescent="0.25">
      <c r="A25" s="19">
        <v>15</v>
      </c>
      <c r="B25" s="19">
        <v>137711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10</v>
      </c>
      <c r="J25" s="28" t="str">
        <f t="shared" si="4"/>
        <v xml:space="preserve">Memiliki kemampuan dalam menganalisis laporan kegiatan </v>
      </c>
      <c r="K25" s="28">
        <f t="shared" si="5"/>
        <v>88.5</v>
      </c>
      <c r="L25" s="28" t="str">
        <f t="shared" si="6"/>
        <v>A</v>
      </c>
      <c r="M25" s="28">
        <f t="shared" si="7"/>
        <v>88.5</v>
      </c>
      <c r="N25" s="28" t="str">
        <f t="shared" si="8"/>
        <v>A</v>
      </c>
      <c r="O25" s="36">
        <v>10</v>
      </c>
      <c r="P25" s="28" t="str">
        <f t="shared" si="9"/>
        <v>Sangat terampil dalam menyusun laporan kegiatan usaha pengolahan makanan internasional</v>
      </c>
      <c r="Q25" s="39"/>
      <c r="R25" s="48" t="s">
        <v>8</v>
      </c>
      <c r="S25" s="18"/>
      <c r="T25" s="41">
        <v>94</v>
      </c>
      <c r="U25" s="45">
        <v>94</v>
      </c>
      <c r="V25" s="54">
        <v>90</v>
      </c>
      <c r="W25" s="41">
        <v>80</v>
      </c>
      <c r="X25" s="1"/>
      <c r="Y25" s="1"/>
      <c r="Z25" s="1"/>
      <c r="AA25" s="1"/>
      <c r="AB25" s="1"/>
      <c r="AC25" s="1"/>
      <c r="AD25" s="1"/>
      <c r="AE25" s="18"/>
      <c r="AF25" s="41">
        <v>85</v>
      </c>
      <c r="AG25" s="41">
        <v>90</v>
      </c>
      <c r="AH25" s="41">
        <v>79</v>
      </c>
      <c r="AI25" s="41">
        <v>100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94" t="s">
        <v>80</v>
      </c>
      <c r="FD25" s="94"/>
      <c r="FE25" s="94"/>
      <c r="FG25" s="63">
        <v>7</v>
      </c>
      <c r="FH25" s="65" t="s">
        <v>193</v>
      </c>
      <c r="FI25" s="65" t="s">
        <v>203</v>
      </c>
      <c r="FJ25" s="62">
        <v>61347</v>
      </c>
      <c r="FK25" s="62">
        <v>61357</v>
      </c>
    </row>
    <row r="26" spans="1:167" ht="15.75" x14ac:dyDescent="0.25">
      <c r="A26" s="19">
        <v>16</v>
      </c>
      <c r="B26" s="19">
        <v>137726</v>
      </c>
      <c r="C26" s="19" t="s">
        <v>81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9</v>
      </c>
      <c r="J26" s="28" t="str">
        <f t="shared" si="4"/>
        <v>Memiliki kemampuan dalam menganalisis strategi promosi produk usaha pengolahan makanan internasional</v>
      </c>
      <c r="K26" s="28">
        <f t="shared" si="5"/>
        <v>91</v>
      </c>
      <c r="L26" s="28" t="str">
        <f t="shared" si="6"/>
        <v>A</v>
      </c>
      <c r="M26" s="28">
        <f t="shared" si="7"/>
        <v>91</v>
      </c>
      <c r="N26" s="28" t="str">
        <f t="shared" si="8"/>
        <v>A</v>
      </c>
      <c r="O26" s="36">
        <v>9</v>
      </c>
      <c r="P26" s="28" t="str">
        <f t="shared" si="9"/>
        <v>Sangat terampil dalam menyusun strategi promosi usaha pengolahan makanan internasional</v>
      </c>
      <c r="Q26" s="39"/>
      <c r="R26" s="48" t="s">
        <v>8</v>
      </c>
      <c r="S26" s="18"/>
      <c r="T26" s="41">
        <v>98</v>
      </c>
      <c r="U26" s="45">
        <v>94</v>
      </c>
      <c r="V26" s="54">
        <v>90</v>
      </c>
      <c r="W26" s="41">
        <v>80</v>
      </c>
      <c r="X26" s="1"/>
      <c r="Y26" s="1"/>
      <c r="Z26" s="1"/>
      <c r="AA26" s="1"/>
      <c r="AB26" s="1"/>
      <c r="AC26" s="1"/>
      <c r="AD26" s="1"/>
      <c r="AE26" s="18"/>
      <c r="AF26" s="41">
        <v>85</v>
      </c>
      <c r="AG26" s="41">
        <v>85</v>
      </c>
      <c r="AH26" s="41">
        <v>94</v>
      </c>
      <c r="AI26" s="41">
        <v>100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63"/>
      <c r="FH26" s="64"/>
      <c r="FI26" s="64"/>
      <c r="FJ26" s="62"/>
      <c r="FK26" s="62"/>
    </row>
    <row r="27" spans="1:167" ht="15.75" x14ac:dyDescent="0.25">
      <c r="A27" s="19">
        <v>17</v>
      </c>
      <c r="B27" s="19">
        <v>137741</v>
      </c>
      <c r="C27" s="19" t="s">
        <v>82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10</v>
      </c>
      <c r="J27" s="28" t="str">
        <f t="shared" si="4"/>
        <v xml:space="preserve">Memiliki kemampuan dalam menganalisis laporan kegiatan </v>
      </c>
      <c r="K27" s="28">
        <f t="shared" si="5"/>
        <v>87.375</v>
      </c>
      <c r="L27" s="28" t="str">
        <f t="shared" si="6"/>
        <v>A</v>
      </c>
      <c r="M27" s="28">
        <f t="shared" si="7"/>
        <v>87.375</v>
      </c>
      <c r="N27" s="28" t="str">
        <f t="shared" si="8"/>
        <v>A</v>
      </c>
      <c r="O27" s="36">
        <v>10</v>
      </c>
      <c r="P27" s="28" t="str">
        <f t="shared" si="9"/>
        <v>Sangat terampil dalam menyusun laporan kegiatan usaha pengolahan makanan internasional</v>
      </c>
      <c r="Q27" s="39"/>
      <c r="R27" s="48" t="s">
        <v>8</v>
      </c>
      <c r="S27" s="18"/>
      <c r="T27" s="41">
        <v>96</v>
      </c>
      <c r="U27" s="45">
        <v>98</v>
      </c>
      <c r="V27" s="53">
        <v>85</v>
      </c>
      <c r="W27" s="41">
        <v>90</v>
      </c>
      <c r="X27" s="1"/>
      <c r="Y27" s="1"/>
      <c r="Z27" s="1"/>
      <c r="AA27" s="1"/>
      <c r="AB27" s="1"/>
      <c r="AC27" s="1"/>
      <c r="AD27" s="1"/>
      <c r="AE27" s="18"/>
      <c r="AF27" s="41">
        <v>85</v>
      </c>
      <c r="AG27" s="41">
        <v>80</v>
      </c>
      <c r="AH27" s="41">
        <v>92</v>
      </c>
      <c r="AI27" s="41">
        <v>92.5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63">
        <v>8</v>
      </c>
      <c r="FH27" s="65" t="s">
        <v>194</v>
      </c>
      <c r="FI27" s="65" t="s">
        <v>204</v>
      </c>
      <c r="FJ27" s="62">
        <v>61348</v>
      </c>
      <c r="FK27" s="62">
        <v>61358</v>
      </c>
    </row>
    <row r="28" spans="1:167" ht="15.75" x14ac:dyDescent="0.25">
      <c r="A28" s="19">
        <v>18</v>
      </c>
      <c r="B28" s="19">
        <v>137756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>Memiliki kemampuan dalam menganalisis sistem produksi usaha konversi energi</v>
      </c>
      <c r="K28" s="28">
        <f t="shared" si="5"/>
        <v>88.75</v>
      </c>
      <c r="L28" s="28" t="str">
        <f t="shared" si="6"/>
        <v>A</v>
      </c>
      <c r="M28" s="28">
        <f t="shared" si="7"/>
        <v>88.75</v>
      </c>
      <c r="N28" s="28" t="str">
        <f t="shared" si="8"/>
        <v>A</v>
      </c>
      <c r="O28" s="36">
        <v>2</v>
      </c>
      <c r="P28" s="28" t="str">
        <f t="shared" si="9"/>
        <v>Sangat terampil dalam menyusun sistem produksi</v>
      </c>
      <c r="Q28" s="39"/>
      <c r="R28" s="48" t="s">
        <v>8</v>
      </c>
      <c r="S28" s="18"/>
      <c r="T28" s="41">
        <v>86</v>
      </c>
      <c r="U28" s="45">
        <v>90</v>
      </c>
      <c r="V28" s="54">
        <v>85</v>
      </c>
      <c r="W28" s="41">
        <v>90</v>
      </c>
      <c r="X28" s="1"/>
      <c r="Y28" s="1"/>
      <c r="Z28" s="1"/>
      <c r="AA28" s="1"/>
      <c r="AB28" s="1"/>
      <c r="AC28" s="1"/>
      <c r="AD28" s="1"/>
      <c r="AE28" s="18"/>
      <c r="AF28" s="41">
        <v>85</v>
      </c>
      <c r="AG28" s="41">
        <v>80</v>
      </c>
      <c r="AH28" s="41">
        <v>90</v>
      </c>
      <c r="AI28" s="41">
        <v>100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63"/>
      <c r="FH28" s="64"/>
      <c r="FI28" s="64"/>
      <c r="FJ28" s="62"/>
      <c r="FK28" s="62"/>
    </row>
    <row r="29" spans="1:167" ht="15.75" x14ac:dyDescent="0.25">
      <c r="A29" s="19">
        <v>19</v>
      </c>
      <c r="B29" s="19">
        <v>149913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5</v>
      </c>
      <c r="J29" s="28" t="str">
        <f t="shared" si="4"/>
        <v>Memiliki kemampuan dalam menganalisis laporan kegiatan usaha konversi energi</v>
      </c>
      <c r="K29" s="28">
        <f t="shared" si="5"/>
        <v>80.625</v>
      </c>
      <c r="L29" s="28" t="str">
        <f t="shared" si="6"/>
        <v>B</v>
      </c>
      <c r="M29" s="28">
        <f t="shared" si="7"/>
        <v>80.625</v>
      </c>
      <c r="N29" s="28" t="str">
        <f t="shared" si="8"/>
        <v>B</v>
      </c>
      <c r="O29" s="36">
        <v>5</v>
      </c>
      <c r="P29" s="28" t="str">
        <f t="shared" si="9"/>
        <v>Sangat terampil dalam menyusun laporan kegiatan usaha kerajinan</v>
      </c>
      <c r="Q29" s="39"/>
      <c r="R29" s="48" t="s">
        <v>8</v>
      </c>
      <c r="S29" s="18"/>
      <c r="T29" s="41">
        <v>80</v>
      </c>
      <c r="U29" s="46">
        <v>84</v>
      </c>
      <c r="V29" s="55">
        <v>75</v>
      </c>
      <c r="W29" s="41">
        <v>90</v>
      </c>
      <c r="X29" s="1"/>
      <c r="Y29" s="1"/>
      <c r="Z29" s="1"/>
      <c r="AA29" s="1"/>
      <c r="AB29" s="1"/>
      <c r="AC29" s="1"/>
      <c r="AD29" s="1"/>
      <c r="AE29" s="18"/>
      <c r="AF29" s="41">
        <v>85</v>
      </c>
      <c r="AG29" s="41">
        <v>80</v>
      </c>
      <c r="AH29" s="41">
        <v>85</v>
      </c>
      <c r="AI29" s="41">
        <v>72.5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63">
        <v>9</v>
      </c>
      <c r="FH29" s="64" t="s">
        <v>195</v>
      </c>
      <c r="FI29" s="65" t="s">
        <v>205</v>
      </c>
      <c r="FJ29" s="62">
        <v>61349</v>
      </c>
      <c r="FK29" s="62">
        <v>61359</v>
      </c>
    </row>
    <row r="30" spans="1:167" ht="15.75" x14ac:dyDescent="0.25">
      <c r="A30" s="19">
        <v>20</v>
      </c>
      <c r="B30" s="19">
        <v>137771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8</v>
      </c>
      <c r="J30" s="28" t="str">
        <f t="shared" si="4"/>
        <v>Memiliki kemampuan memahami perhitungan BEP dari usaha budidaya ikan hias</v>
      </c>
      <c r="K30" s="28">
        <f t="shared" si="5"/>
        <v>92.5</v>
      </c>
      <c r="L30" s="28" t="str">
        <f t="shared" si="6"/>
        <v>A</v>
      </c>
      <c r="M30" s="28">
        <f t="shared" si="7"/>
        <v>92.5</v>
      </c>
      <c r="N30" s="28" t="str">
        <f t="shared" si="8"/>
        <v>A</v>
      </c>
      <c r="O30" s="36">
        <v>8</v>
      </c>
      <c r="P30" s="28" t="str">
        <f t="shared" si="9"/>
        <v>Sangat terampil dalam melakukan perhitungan BEP budidaya ikan hias</v>
      </c>
      <c r="Q30" s="39"/>
      <c r="R30" s="48" t="s">
        <v>8</v>
      </c>
      <c r="S30" s="18"/>
      <c r="T30" s="41">
        <v>80</v>
      </c>
      <c r="U30" s="45">
        <v>92</v>
      </c>
      <c r="V30" s="54">
        <v>90</v>
      </c>
      <c r="W30" s="41">
        <v>90</v>
      </c>
      <c r="X30" s="1"/>
      <c r="Y30" s="1"/>
      <c r="Z30" s="1"/>
      <c r="AA30" s="1"/>
      <c r="AB30" s="1"/>
      <c r="AC30" s="1"/>
      <c r="AD30" s="1"/>
      <c r="AE30" s="18"/>
      <c r="AF30" s="41">
        <v>85</v>
      </c>
      <c r="AG30" s="41">
        <v>85</v>
      </c>
      <c r="AH30" s="41">
        <v>100</v>
      </c>
      <c r="AI30" s="60">
        <v>100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63"/>
      <c r="FH30" s="64"/>
      <c r="FI30" s="64"/>
      <c r="FJ30" s="62"/>
      <c r="FK30" s="62"/>
    </row>
    <row r="31" spans="1:167" ht="15.75" x14ac:dyDescent="0.25">
      <c r="A31" s="19">
        <v>21</v>
      </c>
      <c r="B31" s="19">
        <v>137786</v>
      </c>
      <c r="C31" s="19" t="s">
        <v>86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9</v>
      </c>
      <c r="J31" s="28" t="str">
        <f t="shared" si="4"/>
        <v>Memiliki kemampuan dalam menganalisis strategi promosi produk usaha pengolahan makanan internasional</v>
      </c>
      <c r="K31" s="28">
        <f t="shared" si="5"/>
        <v>91.25</v>
      </c>
      <c r="L31" s="28" t="str">
        <f t="shared" si="6"/>
        <v>A</v>
      </c>
      <c r="M31" s="28">
        <f t="shared" si="7"/>
        <v>91.25</v>
      </c>
      <c r="N31" s="28" t="str">
        <f t="shared" si="8"/>
        <v>A</v>
      </c>
      <c r="O31" s="36">
        <v>9</v>
      </c>
      <c r="P31" s="28" t="str">
        <f t="shared" si="9"/>
        <v>Sangat terampil dalam menyusun strategi promosi usaha pengolahan makanan internasional</v>
      </c>
      <c r="Q31" s="39"/>
      <c r="R31" s="48" t="s">
        <v>8</v>
      </c>
      <c r="S31" s="18"/>
      <c r="T31" s="41">
        <v>84</v>
      </c>
      <c r="U31" s="45">
        <v>98</v>
      </c>
      <c r="V31" s="54">
        <v>85</v>
      </c>
      <c r="W31" s="41">
        <v>90</v>
      </c>
      <c r="X31" s="1"/>
      <c r="Y31" s="1"/>
      <c r="Z31" s="1"/>
      <c r="AA31" s="1"/>
      <c r="AB31" s="1"/>
      <c r="AC31" s="1"/>
      <c r="AD31" s="1"/>
      <c r="AE31" s="18"/>
      <c r="AF31" s="41">
        <v>85</v>
      </c>
      <c r="AG31" s="41">
        <v>90</v>
      </c>
      <c r="AH31" s="41">
        <v>90</v>
      </c>
      <c r="AI31" s="61">
        <v>100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63">
        <v>10</v>
      </c>
      <c r="FH31" s="65" t="s">
        <v>196</v>
      </c>
      <c r="FI31" s="65" t="s">
        <v>206</v>
      </c>
      <c r="FJ31" s="62">
        <v>61350</v>
      </c>
      <c r="FK31" s="62">
        <v>61360</v>
      </c>
    </row>
    <row r="32" spans="1:167" ht="15.75" x14ac:dyDescent="0.25">
      <c r="A32" s="19">
        <v>22</v>
      </c>
      <c r="B32" s="19">
        <v>137801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7</v>
      </c>
      <c r="J32" s="28" t="str">
        <f t="shared" si="4"/>
        <v>Memiliki kemampuan dalam menganalisis sistem budidaya ikan hias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7</v>
      </c>
      <c r="P32" s="28" t="str">
        <f t="shared" si="9"/>
        <v>Sangat terampil dalam menyusun sistem budidaya ikan hias</v>
      </c>
      <c r="Q32" s="39"/>
      <c r="R32" s="48" t="s">
        <v>8</v>
      </c>
      <c r="S32" s="18"/>
      <c r="T32" s="41">
        <v>88</v>
      </c>
      <c r="U32" s="45">
        <v>88</v>
      </c>
      <c r="V32" s="54">
        <v>90</v>
      </c>
      <c r="W32" s="41">
        <v>90</v>
      </c>
      <c r="X32" s="1"/>
      <c r="Y32" s="1"/>
      <c r="Z32" s="1"/>
      <c r="AA32" s="1"/>
      <c r="AB32" s="1"/>
      <c r="AC32" s="1"/>
      <c r="AD32" s="1"/>
      <c r="AE32" s="18"/>
      <c r="AF32" s="41">
        <v>90</v>
      </c>
      <c r="AG32" s="41">
        <v>85</v>
      </c>
      <c r="AH32" s="41">
        <v>85</v>
      </c>
      <c r="AI32" s="61">
        <v>100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63"/>
      <c r="FH32" s="62"/>
      <c r="FI32" s="62"/>
      <c r="FJ32" s="62"/>
      <c r="FK32" s="62"/>
    </row>
    <row r="33" spans="1:157" ht="15.75" x14ac:dyDescent="0.25">
      <c r="A33" s="19">
        <v>23</v>
      </c>
      <c r="B33" s="19">
        <v>137816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7</v>
      </c>
      <c r="J33" s="28" t="str">
        <f t="shared" si="4"/>
        <v>Memiliki kemampuan dalam menganalisis sistem budidaya ikan hias</v>
      </c>
      <c r="K33" s="28">
        <f t="shared" si="5"/>
        <v>88.5</v>
      </c>
      <c r="L33" s="28" t="str">
        <f t="shared" si="6"/>
        <v>A</v>
      </c>
      <c r="M33" s="28">
        <f t="shared" si="7"/>
        <v>88.5</v>
      </c>
      <c r="N33" s="28" t="str">
        <f t="shared" si="8"/>
        <v>A</v>
      </c>
      <c r="O33" s="36">
        <v>7</v>
      </c>
      <c r="P33" s="28" t="str">
        <f t="shared" si="9"/>
        <v>Sangat terampil dalam menyusun sistem budidaya ikan hias</v>
      </c>
      <c r="Q33" s="39"/>
      <c r="R33" s="48" t="s">
        <v>8</v>
      </c>
      <c r="S33" s="18"/>
      <c r="T33" s="41">
        <v>88</v>
      </c>
      <c r="U33" s="45">
        <v>82</v>
      </c>
      <c r="V33" s="53">
        <v>75</v>
      </c>
      <c r="W33" s="56">
        <v>80</v>
      </c>
      <c r="X33" s="1"/>
      <c r="Y33" s="1"/>
      <c r="Z33" s="1"/>
      <c r="AA33" s="1"/>
      <c r="AB33" s="1"/>
      <c r="AC33" s="1"/>
      <c r="AD33" s="1"/>
      <c r="AE33" s="18"/>
      <c r="AF33" s="41">
        <v>90</v>
      </c>
      <c r="AG33" s="41">
        <v>90</v>
      </c>
      <c r="AH33" s="41">
        <v>74</v>
      </c>
      <c r="AI33" s="61">
        <v>100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137831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9</v>
      </c>
      <c r="J34" s="28" t="str">
        <f t="shared" si="4"/>
        <v>Memiliki kemampuan dalam menganalisis strategi promosi produk usaha pengolahan makanan internasional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9</v>
      </c>
      <c r="P34" s="28" t="str">
        <f t="shared" si="9"/>
        <v>Sangat terampil dalam menyusun strategi promosi usaha pengolahan makanan internasional</v>
      </c>
      <c r="Q34" s="39"/>
      <c r="R34" s="48" t="s">
        <v>8</v>
      </c>
      <c r="S34" s="18"/>
      <c r="T34" s="41">
        <v>88</v>
      </c>
      <c r="U34" s="45">
        <v>82</v>
      </c>
      <c r="V34" s="53">
        <v>75</v>
      </c>
      <c r="W34" s="41">
        <v>80</v>
      </c>
      <c r="X34" s="1"/>
      <c r="Y34" s="1"/>
      <c r="Z34" s="1"/>
      <c r="AA34" s="1"/>
      <c r="AB34" s="1"/>
      <c r="AC34" s="1"/>
      <c r="AD34" s="1"/>
      <c r="AE34" s="18"/>
      <c r="AF34" s="41">
        <v>90</v>
      </c>
      <c r="AG34" s="41">
        <v>80</v>
      </c>
      <c r="AH34" s="41">
        <v>70</v>
      </c>
      <c r="AI34" s="61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137846</v>
      </c>
      <c r="C35" s="19" t="s">
        <v>90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10</v>
      </c>
      <c r="J35" s="28" t="str">
        <f t="shared" si="4"/>
        <v xml:space="preserve">Memiliki kemampuan dalam menganalisis laporan kegiatan </v>
      </c>
      <c r="K35" s="28">
        <f t="shared" si="5"/>
        <v>91.75</v>
      </c>
      <c r="L35" s="28" t="str">
        <f t="shared" si="6"/>
        <v>A</v>
      </c>
      <c r="M35" s="28">
        <f t="shared" si="7"/>
        <v>91.75</v>
      </c>
      <c r="N35" s="28" t="str">
        <f t="shared" si="8"/>
        <v>A</v>
      </c>
      <c r="O35" s="36">
        <v>10</v>
      </c>
      <c r="P35" s="28" t="str">
        <f t="shared" si="9"/>
        <v>Sangat terampil dalam menyusun laporan kegiatan usaha pengolahan makanan internasional</v>
      </c>
      <c r="Q35" s="39"/>
      <c r="R35" s="48" t="s">
        <v>8</v>
      </c>
      <c r="S35" s="18"/>
      <c r="T35" s="41">
        <v>89</v>
      </c>
      <c r="U35" s="45">
        <v>90</v>
      </c>
      <c r="V35" s="54">
        <v>90</v>
      </c>
      <c r="W35" s="41">
        <v>100</v>
      </c>
      <c r="X35" s="1"/>
      <c r="Y35" s="1"/>
      <c r="Z35" s="1"/>
      <c r="AA35" s="1"/>
      <c r="AB35" s="1"/>
      <c r="AC35" s="1"/>
      <c r="AD35" s="1"/>
      <c r="AE35" s="18"/>
      <c r="AF35" s="41">
        <v>90</v>
      </c>
      <c r="AG35" s="41">
        <v>80</v>
      </c>
      <c r="AH35" s="41">
        <v>97</v>
      </c>
      <c r="AI35" s="61">
        <v>100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137861</v>
      </c>
      <c r="C36" s="19" t="s">
        <v>91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9</v>
      </c>
      <c r="J36" s="28" t="str">
        <f t="shared" si="4"/>
        <v>Memiliki kemampuan dalam menganalisis strategi promosi produk usaha pengolahan makanan internasional</v>
      </c>
      <c r="K36" s="28">
        <f t="shared" si="5"/>
        <v>91.75</v>
      </c>
      <c r="L36" s="28" t="str">
        <f t="shared" si="6"/>
        <v>A</v>
      </c>
      <c r="M36" s="28">
        <f t="shared" si="7"/>
        <v>91.75</v>
      </c>
      <c r="N36" s="28" t="str">
        <f t="shared" si="8"/>
        <v>A</v>
      </c>
      <c r="O36" s="36">
        <v>9</v>
      </c>
      <c r="P36" s="28" t="str">
        <f t="shared" si="9"/>
        <v>Sangat terampil dalam menyusun strategi promosi usaha pengolahan makanan internasional</v>
      </c>
      <c r="Q36" s="39"/>
      <c r="R36" s="48" t="s">
        <v>8</v>
      </c>
      <c r="S36" s="18"/>
      <c r="T36" s="41">
        <v>94</v>
      </c>
      <c r="U36" s="45">
        <v>96</v>
      </c>
      <c r="V36" s="54">
        <v>85</v>
      </c>
      <c r="W36" s="41">
        <v>90</v>
      </c>
      <c r="X36" s="1"/>
      <c r="Y36" s="1"/>
      <c r="Z36" s="1"/>
      <c r="AA36" s="1"/>
      <c r="AB36" s="1"/>
      <c r="AC36" s="1"/>
      <c r="AD36" s="1"/>
      <c r="AE36" s="18"/>
      <c r="AF36" s="41">
        <v>90</v>
      </c>
      <c r="AG36" s="41">
        <v>90</v>
      </c>
      <c r="AH36" s="41">
        <v>87</v>
      </c>
      <c r="AI36" s="61">
        <v>100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137876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5</v>
      </c>
      <c r="J37" s="28" t="str">
        <f t="shared" si="4"/>
        <v>Memiliki kemampuan dalam menganalisis laporan kegiatan usaha konversi energi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5</v>
      </c>
      <c r="P37" s="28" t="str">
        <f t="shared" si="9"/>
        <v>Sangat terampil dalam menyusun laporan kegiatan usaha kerajinan</v>
      </c>
      <c r="Q37" s="39"/>
      <c r="R37" s="48" t="s">
        <v>8</v>
      </c>
      <c r="S37" s="18"/>
      <c r="T37" s="41">
        <v>94</v>
      </c>
      <c r="U37" s="45">
        <v>75</v>
      </c>
      <c r="V37" s="53">
        <v>80</v>
      </c>
      <c r="W37" s="41">
        <v>80</v>
      </c>
      <c r="X37" s="1"/>
      <c r="Y37" s="1"/>
      <c r="Z37" s="1"/>
      <c r="AA37" s="1"/>
      <c r="AB37" s="1"/>
      <c r="AC37" s="1"/>
      <c r="AD37" s="1"/>
      <c r="AE37" s="18"/>
      <c r="AF37" s="41">
        <v>85</v>
      </c>
      <c r="AG37" s="41">
        <v>85</v>
      </c>
      <c r="AH37" s="41">
        <v>80</v>
      </c>
      <c r="AI37" s="6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137891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menganalisis sistem produksi usaha konversi energi</v>
      </c>
      <c r="K38" s="28">
        <f t="shared" si="5"/>
        <v>87.75</v>
      </c>
      <c r="L38" s="28" t="str">
        <f t="shared" si="6"/>
        <v>A</v>
      </c>
      <c r="M38" s="28">
        <f t="shared" si="7"/>
        <v>87.75</v>
      </c>
      <c r="N38" s="28" t="str">
        <f t="shared" si="8"/>
        <v>A</v>
      </c>
      <c r="O38" s="36">
        <v>2</v>
      </c>
      <c r="P38" s="28" t="str">
        <f t="shared" si="9"/>
        <v>Sangat terampil dalam menyusun sistem produksi</v>
      </c>
      <c r="Q38" s="39"/>
      <c r="R38" s="48" t="s">
        <v>8</v>
      </c>
      <c r="S38" s="18"/>
      <c r="T38" s="41">
        <v>82</v>
      </c>
      <c r="U38" s="45">
        <v>92</v>
      </c>
      <c r="V38" s="53">
        <v>75</v>
      </c>
      <c r="W38" s="41">
        <v>70</v>
      </c>
      <c r="X38" s="1"/>
      <c r="Y38" s="1"/>
      <c r="Z38" s="1"/>
      <c r="AA38" s="1"/>
      <c r="AB38" s="1"/>
      <c r="AC38" s="1"/>
      <c r="AD38" s="1"/>
      <c r="AE38" s="18"/>
      <c r="AF38" s="41">
        <v>85</v>
      </c>
      <c r="AG38" s="41">
        <v>90</v>
      </c>
      <c r="AH38" s="41">
        <v>86</v>
      </c>
      <c r="AI38" s="6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137906</v>
      </c>
      <c r="C39" s="19" t="s">
        <v>94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2</v>
      </c>
      <c r="J39" s="28" t="str">
        <f t="shared" si="4"/>
        <v>Memiliki kemampuan dalam menganalisis sistem produksi usaha konversi energi</v>
      </c>
      <c r="K39" s="28">
        <f t="shared" si="5"/>
        <v>93.75</v>
      </c>
      <c r="L39" s="28" t="str">
        <f t="shared" si="6"/>
        <v>A</v>
      </c>
      <c r="M39" s="28">
        <f t="shared" si="7"/>
        <v>93.75</v>
      </c>
      <c r="N39" s="28" t="str">
        <f t="shared" si="8"/>
        <v>A</v>
      </c>
      <c r="O39" s="36">
        <v>2</v>
      </c>
      <c r="P39" s="28" t="str">
        <f t="shared" si="9"/>
        <v>Sangat terampil dalam menyusun sistem produksi</v>
      </c>
      <c r="Q39" s="39"/>
      <c r="R39" s="48" t="s">
        <v>8</v>
      </c>
      <c r="S39" s="18"/>
      <c r="T39" s="41">
        <v>100</v>
      </c>
      <c r="U39" s="45">
        <v>92</v>
      </c>
      <c r="V39" s="53">
        <v>75</v>
      </c>
      <c r="W39" s="41">
        <v>100</v>
      </c>
      <c r="X39" s="1"/>
      <c r="Y39" s="1"/>
      <c r="Z39" s="1"/>
      <c r="AA39" s="1"/>
      <c r="AB39" s="1"/>
      <c r="AC39" s="1"/>
      <c r="AD39" s="1"/>
      <c r="AE39" s="18"/>
      <c r="AF39" s="41">
        <v>90</v>
      </c>
      <c r="AG39" s="41">
        <v>85</v>
      </c>
      <c r="AH39" s="41">
        <v>100</v>
      </c>
      <c r="AI39" s="61">
        <v>100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137921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6</v>
      </c>
      <c r="J40" s="28" t="str">
        <f t="shared" si="4"/>
        <v>Memiliki kemampuan dalam perancangan usaha budidaya ikan hias</v>
      </c>
      <c r="K40" s="28">
        <f t="shared" si="5"/>
        <v>85.625</v>
      </c>
      <c r="L40" s="28" t="str">
        <f t="shared" si="6"/>
        <v>A</v>
      </c>
      <c r="M40" s="28">
        <f t="shared" si="7"/>
        <v>85.625</v>
      </c>
      <c r="N40" s="28" t="str">
        <f t="shared" si="8"/>
        <v>A</v>
      </c>
      <c r="O40" s="36">
        <v>6</v>
      </c>
      <c r="P40" s="28" t="str">
        <f t="shared" si="9"/>
        <v>Sangat terampil dalam merancang usaha budidaya ikan hais</v>
      </c>
      <c r="Q40" s="39"/>
      <c r="R40" s="48" t="s">
        <v>8</v>
      </c>
      <c r="S40" s="18"/>
      <c r="T40" s="41">
        <v>82</v>
      </c>
      <c r="U40" s="45">
        <v>94</v>
      </c>
      <c r="V40" s="54">
        <v>75</v>
      </c>
      <c r="W40" s="41">
        <v>80</v>
      </c>
      <c r="X40" s="1"/>
      <c r="Y40" s="1"/>
      <c r="Z40" s="1"/>
      <c r="AA40" s="1"/>
      <c r="AB40" s="1"/>
      <c r="AC40" s="1"/>
      <c r="AD40" s="1"/>
      <c r="AE40" s="18"/>
      <c r="AF40" s="41">
        <v>85</v>
      </c>
      <c r="AG40" s="41">
        <v>80</v>
      </c>
      <c r="AH40" s="41">
        <v>85</v>
      </c>
      <c r="AI40" s="61">
        <v>92.5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137936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8</v>
      </c>
      <c r="J41" s="28" t="str">
        <f t="shared" si="4"/>
        <v>Memiliki kemampuan memahami perhitungan BEP dari usaha budidaya ikan hias</v>
      </c>
      <c r="K41" s="28">
        <f t="shared" si="5"/>
        <v>83.125</v>
      </c>
      <c r="L41" s="28" t="str">
        <f t="shared" si="6"/>
        <v>B</v>
      </c>
      <c r="M41" s="28">
        <f t="shared" si="7"/>
        <v>83.125</v>
      </c>
      <c r="N41" s="28" t="str">
        <f t="shared" si="8"/>
        <v>B</v>
      </c>
      <c r="O41" s="36">
        <v>8</v>
      </c>
      <c r="P41" s="28" t="str">
        <f t="shared" si="9"/>
        <v>Sangat terampil dalam melakukan perhitungan BEP budidaya ikan hias</v>
      </c>
      <c r="Q41" s="39"/>
      <c r="R41" s="48" t="s">
        <v>8</v>
      </c>
      <c r="S41" s="18"/>
      <c r="T41" s="41">
        <v>96</v>
      </c>
      <c r="U41" s="45">
        <v>88</v>
      </c>
      <c r="V41" s="54">
        <v>95</v>
      </c>
      <c r="W41" s="41">
        <v>80</v>
      </c>
      <c r="X41" s="1"/>
      <c r="Y41" s="1"/>
      <c r="Z41" s="1"/>
      <c r="AA41" s="1"/>
      <c r="AB41" s="1"/>
      <c r="AC41" s="1"/>
      <c r="AD41" s="1"/>
      <c r="AE41" s="18"/>
      <c r="AF41" s="41">
        <v>85</v>
      </c>
      <c r="AG41" s="41">
        <v>80</v>
      </c>
      <c r="AH41" s="41">
        <v>80</v>
      </c>
      <c r="AI41" s="61">
        <v>87.5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137951</v>
      </c>
      <c r="C42" s="19" t="s">
        <v>97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9</v>
      </c>
      <c r="J42" s="28" t="str">
        <f t="shared" si="4"/>
        <v>Memiliki kemampuan dalam menganalisis strategi promosi produk usaha pengolahan makanan internasional</v>
      </c>
      <c r="K42" s="28">
        <f t="shared" si="5"/>
        <v>91.75</v>
      </c>
      <c r="L42" s="28" t="str">
        <f t="shared" si="6"/>
        <v>A</v>
      </c>
      <c r="M42" s="28">
        <f t="shared" si="7"/>
        <v>91.75</v>
      </c>
      <c r="N42" s="28" t="str">
        <f t="shared" si="8"/>
        <v>A</v>
      </c>
      <c r="O42" s="36">
        <v>9</v>
      </c>
      <c r="P42" s="28" t="str">
        <f t="shared" si="9"/>
        <v>Sangat terampil dalam menyusun strategi promosi usaha pengolahan makanan internasional</v>
      </c>
      <c r="Q42" s="39"/>
      <c r="R42" s="48" t="s">
        <v>8</v>
      </c>
      <c r="S42" s="18"/>
      <c r="T42" s="41">
        <v>92</v>
      </c>
      <c r="U42" s="45">
        <v>90</v>
      </c>
      <c r="V42" s="54">
        <v>95</v>
      </c>
      <c r="W42" s="41">
        <v>90</v>
      </c>
      <c r="X42" s="1"/>
      <c r="Y42" s="1"/>
      <c r="Z42" s="1"/>
      <c r="AA42" s="1"/>
      <c r="AB42" s="1"/>
      <c r="AC42" s="1"/>
      <c r="AD42" s="1"/>
      <c r="AE42" s="18"/>
      <c r="AF42" s="41">
        <v>90</v>
      </c>
      <c r="AG42" s="41">
        <v>80</v>
      </c>
      <c r="AH42" s="41">
        <v>97</v>
      </c>
      <c r="AI42" s="61">
        <v>100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137966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10</v>
      </c>
      <c r="J43" s="28" t="str">
        <f t="shared" si="4"/>
        <v xml:space="preserve">Memiliki kemampuan dalam menganalisis laporan kegiatan 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10</v>
      </c>
      <c r="P43" s="28" t="str">
        <f t="shared" si="9"/>
        <v>Sangat terampil dalam menyusun laporan kegiatan usaha pengolahan makanan internasional</v>
      </c>
      <c r="Q43" s="39"/>
      <c r="R43" s="48" t="s">
        <v>9</v>
      </c>
      <c r="S43" s="18"/>
      <c r="T43" s="41">
        <v>82</v>
      </c>
      <c r="U43" s="47">
        <v>88</v>
      </c>
      <c r="V43" s="53">
        <v>75</v>
      </c>
      <c r="W43" s="41">
        <v>90</v>
      </c>
      <c r="X43" s="1"/>
      <c r="Y43" s="1"/>
      <c r="Z43" s="1"/>
      <c r="AA43" s="1"/>
      <c r="AB43" s="1"/>
      <c r="AC43" s="1"/>
      <c r="AD43" s="1"/>
      <c r="AE43" s="18"/>
      <c r="AF43" s="41">
        <v>85</v>
      </c>
      <c r="AG43" s="41">
        <v>80</v>
      </c>
      <c r="AH43" s="41">
        <v>80</v>
      </c>
      <c r="AI43" s="61">
        <v>95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137981</v>
      </c>
      <c r="C44" s="19" t="s">
        <v>99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36">
        <v>1</v>
      </c>
      <c r="J44" s="28" t="str">
        <f t="shared" si="4"/>
        <v>Memiliki kemampuan dalam perancangan usaha konversi energi</v>
      </c>
      <c r="K44" s="28">
        <f t="shared" si="5"/>
        <v>91.25</v>
      </c>
      <c r="L44" s="28" t="str">
        <f t="shared" si="6"/>
        <v>A</v>
      </c>
      <c r="M44" s="28">
        <f t="shared" si="7"/>
        <v>91.25</v>
      </c>
      <c r="N44" s="28" t="str">
        <f t="shared" si="8"/>
        <v>A</v>
      </c>
      <c r="O44" s="36">
        <v>1</v>
      </c>
      <c r="P44" s="28" t="str">
        <f t="shared" si="9"/>
        <v>Sangat terampil dalam merancang usaha konversi energi</v>
      </c>
      <c r="Q44" s="39"/>
      <c r="R44" s="48" t="s">
        <v>8</v>
      </c>
      <c r="S44" s="18"/>
      <c r="T44" s="41">
        <v>88</v>
      </c>
      <c r="U44" s="47">
        <v>94</v>
      </c>
      <c r="V44" s="57">
        <v>100</v>
      </c>
      <c r="W44" s="43">
        <v>90</v>
      </c>
      <c r="X44" s="1"/>
      <c r="Y44" s="1"/>
      <c r="Z44" s="1"/>
      <c r="AA44" s="1"/>
      <c r="AB44" s="1"/>
      <c r="AC44" s="1"/>
      <c r="AD44" s="1"/>
      <c r="AE44" s="18"/>
      <c r="AF44" s="41">
        <v>85</v>
      </c>
      <c r="AG44" s="41">
        <v>85</v>
      </c>
      <c r="AH44" s="43">
        <v>95</v>
      </c>
      <c r="AI44" s="61">
        <v>100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137996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5</v>
      </c>
      <c r="J45" s="28" t="str">
        <f t="shared" si="4"/>
        <v>Memiliki kemampuan dalam menganalisis laporan kegiatan usaha konversi energi</v>
      </c>
      <c r="K45" s="28">
        <f t="shared" si="5"/>
        <v>84.75</v>
      </c>
      <c r="L45" s="28" t="str">
        <f t="shared" si="6"/>
        <v>A</v>
      </c>
      <c r="M45" s="28">
        <f t="shared" si="7"/>
        <v>84.75</v>
      </c>
      <c r="N45" s="28" t="str">
        <f t="shared" si="8"/>
        <v>A</v>
      </c>
      <c r="O45" s="36">
        <v>5</v>
      </c>
      <c r="P45" s="28" t="str">
        <f t="shared" si="9"/>
        <v>Sangat terampil dalam menyusun laporan kegiatan usaha kerajinan</v>
      </c>
      <c r="Q45" s="39"/>
      <c r="R45" s="48" t="s">
        <v>8</v>
      </c>
      <c r="S45" s="18"/>
      <c r="T45" s="43">
        <v>67</v>
      </c>
      <c r="U45" s="47">
        <v>90</v>
      </c>
      <c r="V45" s="58">
        <v>90</v>
      </c>
      <c r="W45" s="41">
        <v>80</v>
      </c>
      <c r="X45" s="1"/>
      <c r="Y45" s="1"/>
      <c r="Z45" s="1"/>
      <c r="AA45" s="1"/>
      <c r="AB45" s="1"/>
      <c r="AC45" s="1"/>
      <c r="AD45" s="1"/>
      <c r="AE45" s="18"/>
      <c r="AF45" s="43">
        <v>90</v>
      </c>
      <c r="AG45" s="43">
        <v>85</v>
      </c>
      <c r="AH45" s="41">
        <v>94</v>
      </c>
      <c r="AI45" s="61">
        <v>70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86.628571428571433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60" zoomScaleNormal="60" workbookViewId="0">
      <pane xSplit="3" ySplit="10" topLeftCell="AE12" activePane="bottomRight" state="frozen"/>
      <selection pane="topRight"/>
      <selection pane="bottomLeft"/>
      <selection pane="bottomRight" activeCell="FI29" sqref="FI29:FI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1221</v>
      </c>
      <c r="B1" s="20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267</v>
      </c>
      <c r="C7" s="18"/>
      <c r="D7" s="18"/>
      <c r="E7" s="77" t="s">
        <v>13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18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18"/>
      <c r="T8" s="100" t="s">
        <v>20</v>
      </c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34"/>
      <c r="AF8" s="95" t="s">
        <v>21</v>
      </c>
      <c r="AG8" s="95"/>
      <c r="AH8" s="95"/>
      <c r="AI8" s="95"/>
      <c r="AJ8" s="95"/>
      <c r="AK8" s="95"/>
      <c r="AL8" s="95"/>
      <c r="AM8" s="95"/>
      <c r="AN8" s="95"/>
      <c r="AO8" s="95"/>
      <c r="AP8" s="34"/>
      <c r="AQ8" s="97" t="s">
        <v>19</v>
      </c>
      <c r="AR8" s="97"/>
      <c r="AS8" s="97"/>
      <c r="AT8" s="97"/>
      <c r="AU8" s="97"/>
      <c r="AV8" s="97"/>
      <c r="AW8" s="97"/>
      <c r="AX8" s="97"/>
      <c r="AY8" s="97"/>
      <c r="AZ8" s="97"/>
      <c r="BA8" s="9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74"/>
      <c r="B9" s="75"/>
      <c r="C9" s="74"/>
      <c r="D9" s="18"/>
      <c r="E9" s="100" t="s">
        <v>23</v>
      </c>
      <c r="F9" s="100"/>
      <c r="G9" s="88" t="s">
        <v>24</v>
      </c>
      <c r="H9" s="89"/>
      <c r="I9" s="89"/>
      <c r="J9" s="90"/>
      <c r="K9" s="78" t="s">
        <v>23</v>
      </c>
      <c r="L9" s="79"/>
      <c r="M9" s="91" t="s">
        <v>24</v>
      </c>
      <c r="N9" s="92"/>
      <c r="O9" s="92"/>
      <c r="P9" s="93"/>
      <c r="Q9" s="80" t="s">
        <v>23</v>
      </c>
      <c r="R9" s="80" t="s">
        <v>24</v>
      </c>
      <c r="S9" s="18"/>
      <c r="T9" s="102" t="s">
        <v>25</v>
      </c>
      <c r="U9" s="102" t="s">
        <v>26</v>
      </c>
      <c r="V9" s="102" t="s">
        <v>27</v>
      </c>
      <c r="W9" s="102" t="s">
        <v>28</v>
      </c>
      <c r="X9" s="102" t="s">
        <v>29</v>
      </c>
      <c r="Y9" s="102" t="s">
        <v>30</v>
      </c>
      <c r="Z9" s="102" t="s">
        <v>31</v>
      </c>
      <c r="AA9" s="102" t="s">
        <v>32</v>
      </c>
      <c r="AB9" s="102" t="s">
        <v>33</v>
      </c>
      <c r="AC9" s="102" t="s">
        <v>34</v>
      </c>
      <c r="AD9" s="99" t="s">
        <v>35</v>
      </c>
      <c r="AE9" s="34"/>
      <c r="AF9" s="70" t="s">
        <v>36</v>
      </c>
      <c r="AG9" s="70" t="s">
        <v>37</v>
      </c>
      <c r="AH9" s="70" t="s">
        <v>38</v>
      </c>
      <c r="AI9" s="70" t="s">
        <v>39</v>
      </c>
      <c r="AJ9" s="70" t="s">
        <v>40</v>
      </c>
      <c r="AK9" s="70" t="s">
        <v>41</v>
      </c>
      <c r="AL9" s="70" t="s">
        <v>42</v>
      </c>
      <c r="AM9" s="70" t="s">
        <v>43</v>
      </c>
      <c r="AN9" s="70" t="s">
        <v>44</v>
      </c>
      <c r="AO9" s="70" t="s">
        <v>45</v>
      </c>
      <c r="AP9" s="34"/>
      <c r="AQ9" s="96" t="s">
        <v>46</v>
      </c>
      <c r="AR9" s="96"/>
      <c r="AS9" s="96" t="s">
        <v>47</v>
      </c>
      <c r="AT9" s="96"/>
      <c r="AU9" s="96" t="s">
        <v>48</v>
      </c>
      <c r="AV9" s="96"/>
      <c r="AW9" s="96"/>
      <c r="AX9" s="96" t="s">
        <v>49</v>
      </c>
      <c r="AY9" s="96"/>
      <c r="AZ9" s="96"/>
      <c r="BA9" s="9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74"/>
      <c r="B10" s="75"/>
      <c r="C10" s="7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81"/>
      <c r="R10" s="81"/>
      <c r="S10" s="18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99"/>
      <c r="AE10" s="34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9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138011</v>
      </c>
      <c r="C11" s="19" t="s">
        <v>115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perancangan usaha konversi energi</v>
      </c>
      <c r="K11" s="28">
        <f t="shared" ref="K11:K50" si="5">IF((COUNTA(AF11:AO11)&gt;0),AVERAGE(AF11:AO11),"")</f>
        <v>90.25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merancang usaha konversi energi</v>
      </c>
      <c r="Q11" s="39"/>
      <c r="R11" s="48" t="s">
        <v>8</v>
      </c>
      <c r="S11" s="18"/>
      <c r="T11" s="41">
        <v>96</v>
      </c>
      <c r="U11" s="49">
        <v>94</v>
      </c>
      <c r="V11" s="54">
        <v>90</v>
      </c>
      <c r="W11" s="41">
        <v>80</v>
      </c>
      <c r="X11" s="1"/>
      <c r="Y11" s="1"/>
      <c r="Z11" s="1"/>
      <c r="AA11" s="1"/>
      <c r="AB11" s="1"/>
      <c r="AC11" s="1"/>
      <c r="AD11" s="1"/>
      <c r="AE11" s="18"/>
      <c r="AF11" s="41">
        <v>82</v>
      </c>
      <c r="AG11" s="41">
        <v>95</v>
      </c>
      <c r="AH11" s="41">
        <v>84</v>
      </c>
      <c r="AI11" s="41">
        <v>100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56</v>
      </c>
      <c r="FD11" s="73"/>
      <c r="FE11" s="73"/>
      <c r="FG11" s="72" t="s">
        <v>57</v>
      </c>
      <c r="FH11" s="72"/>
      <c r="FI11" s="72"/>
    </row>
    <row r="12" spans="1:167" ht="15.75" x14ac:dyDescent="0.25">
      <c r="A12" s="19">
        <v>2</v>
      </c>
      <c r="B12" s="19">
        <v>138026</v>
      </c>
      <c r="C12" s="19" t="s">
        <v>116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3</v>
      </c>
      <c r="J12" s="28" t="str">
        <f t="shared" si="4"/>
        <v>Memiliki kemampuan memahami perhitungan BEP dari usaha kerajinan bangun ruang</v>
      </c>
      <c r="K12" s="28">
        <f t="shared" si="5"/>
        <v>89.75</v>
      </c>
      <c r="L12" s="28" t="str">
        <f t="shared" si="6"/>
        <v>A</v>
      </c>
      <c r="M12" s="28">
        <f t="shared" si="7"/>
        <v>89.75</v>
      </c>
      <c r="N12" s="28" t="str">
        <f t="shared" si="8"/>
        <v>A</v>
      </c>
      <c r="O12" s="36">
        <v>3</v>
      </c>
      <c r="P12" s="28" t="str">
        <f t="shared" si="9"/>
        <v>Sangat terampil dalam melakukan perhitungan BEP</v>
      </c>
      <c r="Q12" s="39"/>
      <c r="R12" s="48" t="s">
        <v>8</v>
      </c>
      <c r="S12" s="18"/>
      <c r="T12" s="42">
        <v>90</v>
      </c>
      <c r="U12" s="49">
        <v>90</v>
      </c>
      <c r="V12" s="54">
        <v>90</v>
      </c>
      <c r="W12" s="41">
        <v>100</v>
      </c>
      <c r="X12" s="1"/>
      <c r="Y12" s="1"/>
      <c r="Z12" s="1"/>
      <c r="AA12" s="1"/>
      <c r="AB12" s="1"/>
      <c r="AC12" s="1"/>
      <c r="AD12" s="1"/>
      <c r="AE12" s="18"/>
      <c r="AF12" s="41">
        <v>82</v>
      </c>
      <c r="AG12" s="41">
        <v>80</v>
      </c>
      <c r="AH12" s="41">
        <v>97</v>
      </c>
      <c r="AI12" s="41">
        <v>100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138057</v>
      </c>
      <c r="C13" s="19" t="s">
        <v>117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4</v>
      </c>
      <c r="J13" s="28" t="str">
        <f t="shared" si="4"/>
        <v>Memiliki kemampuan dalam menganalisis strategi promosi produk usaha kerajinan bangun ruang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4</v>
      </c>
      <c r="P13" s="28" t="str">
        <f t="shared" si="9"/>
        <v>Sangat terampil dalam menyusun strategi promosi usaha kerajinan</v>
      </c>
      <c r="Q13" s="39"/>
      <c r="R13" s="48" t="s">
        <v>8</v>
      </c>
      <c r="S13" s="18"/>
      <c r="T13" s="41">
        <v>92</v>
      </c>
      <c r="U13" s="49">
        <v>92</v>
      </c>
      <c r="V13" s="54">
        <v>80</v>
      </c>
      <c r="W13" s="41">
        <v>100</v>
      </c>
      <c r="X13" s="1"/>
      <c r="Y13" s="1"/>
      <c r="Z13" s="1"/>
      <c r="AA13" s="1"/>
      <c r="AB13" s="1"/>
      <c r="AC13" s="1"/>
      <c r="AD13" s="1"/>
      <c r="AE13" s="18"/>
      <c r="AF13" s="41">
        <v>80</v>
      </c>
      <c r="AG13" s="41">
        <v>80</v>
      </c>
      <c r="AH13" s="41">
        <v>84</v>
      </c>
      <c r="AI13" s="41">
        <v>100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63">
        <v>1</v>
      </c>
      <c r="FH13" s="68" t="s">
        <v>187</v>
      </c>
      <c r="FI13" s="65" t="s">
        <v>197</v>
      </c>
      <c r="FJ13" s="62">
        <v>61361</v>
      </c>
      <c r="FK13" s="62">
        <v>61371</v>
      </c>
    </row>
    <row r="14" spans="1:167" ht="15.75" x14ac:dyDescent="0.25">
      <c r="A14" s="19">
        <v>4</v>
      </c>
      <c r="B14" s="19">
        <v>138072</v>
      </c>
      <c r="C14" s="19" t="s">
        <v>118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7</v>
      </c>
      <c r="J14" s="28" t="str">
        <f t="shared" si="4"/>
        <v>Memiliki kemampuan dalam menganalisis sistem budidaya ikan hias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7</v>
      </c>
      <c r="P14" s="28" t="str">
        <f t="shared" si="9"/>
        <v>Sangat terampil dalam menyusun sistem budidaya ikan hias</v>
      </c>
      <c r="Q14" s="39"/>
      <c r="R14" s="48" t="s">
        <v>8</v>
      </c>
      <c r="S14" s="18"/>
      <c r="T14" s="41">
        <v>90</v>
      </c>
      <c r="U14" s="49">
        <v>90</v>
      </c>
      <c r="V14" s="54">
        <v>90</v>
      </c>
      <c r="W14" s="41">
        <v>100</v>
      </c>
      <c r="X14" s="1"/>
      <c r="Y14" s="1"/>
      <c r="Z14" s="1"/>
      <c r="AA14" s="1"/>
      <c r="AB14" s="1"/>
      <c r="AC14" s="1"/>
      <c r="AD14" s="1"/>
      <c r="AE14" s="18"/>
      <c r="AF14" s="41">
        <v>82</v>
      </c>
      <c r="AG14" s="41">
        <v>80</v>
      </c>
      <c r="AH14" s="41">
        <v>94</v>
      </c>
      <c r="AI14" s="41">
        <v>100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63"/>
      <c r="FH14" s="69"/>
      <c r="FI14" s="64"/>
      <c r="FJ14" s="62"/>
      <c r="FK14" s="62"/>
    </row>
    <row r="15" spans="1:167" ht="15.75" x14ac:dyDescent="0.25">
      <c r="A15" s="19">
        <v>5</v>
      </c>
      <c r="B15" s="19">
        <v>149099</v>
      </c>
      <c r="C15" s="19" t="s">
        <v>119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3</v>
      </c>
      <c r="J15" s="28" t="str">
        <f t="shared" si="4"/>
        <v>Memiliki kemampuan memahami perhitungan BEP dari usaha kerajinan bangun ruang</v>
      </c>
      <c r="K15" s="28">
        <f t="shared" si="5"/>
        <v>94</v>
      </c>
      <c r="L15" s="28" t="str">
        <f t="shared" si="6"/>
        <v>A</v>
      </c>
      <c r="M15" s="28">
        <f t="shared" si="7"/>
        <v>94</v>
      </c>
      <c r="N15" s="28" t="str">
        <f t="shared" si="8"/>
        <v>A</v>
      </c>
      <c r="O15" s="36">
        <v>3</v>
      </c>
      <c r="P15" s="28" t="str">
        <f t="shared" si="9"/>
        <v>Sangat terampil dalam melakukan perhitungan BEP</v>
      </c>
      <c r="Q15" s="39"/>
      <c r="R15" s="48" t="s">
        <v>8</v>
      </c>
      <c r="S15" s="18"/>
      <c r="T15" s="41">
        <v>88</v>
      </c>
      <c r="U15" s="49">
        <v>94</v>
      </c>
      <c r="V15" s="54">
        <v>85</v>
      </c>
      <c r="W15" s="41">
        <v>100</v>
      </c>
      <c r="X15" s="1"/>
      <c r="Y15" s="1"/>
      <c r="Z15" s="1"/>
      <c r="AA15" s="1"/>
      <c r="AB15" s="1"/>
      <c r="AC15" s="1"/>
      <c r="AD15" s="1"/>
      <c r="AE15" s="18"/>
      <c r="AF15" s="41">
        <v>86</v>
      </c>
      <c r="AG15" s="41">
        <v>90</v>
      </c>
      <c r="AH15" s="41">
        <v>100</v>
      </c>
      <c r="AI15" s="41">
        <v>100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63">
        <v>2</v>
      </c>
      <c r="FH15" s="66" t="s">
        <v>189</v>
      </c>
      <c r="FI15" s="65" t="s">
        <v>198</v>
      </c>
      <c r="FJ15" s="62">
        <v>61362</v>
      </c>
      <c r="FK15" s="62">
        <v>61372</v>
      </c>
    </row>
    <row r="16" spans="1:167" ht="15.75" x14ac:dyDescent="0.25">
      <c r="A16" s="19">
        <v>6</v>
      </c>
      <c r="B16" s="19">
        <v>138087</v>
      </c>
      <c r="C16" s="19" t="s">
        <v>120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9</v>
      </c>
      <c r="J16" s="28" t="str">
        <f t="shared" si="4"/>
        <v>Memiliki kemampuan dalam menganalisis strategi promosi produk usaha pengolahan makanan internasional</v>
      </c>
      <c r="K16" s="28">
        <f t="shared" si="5"/>
        <v>81.25</v>
      </c>
      <c r="L16" s="28" t="str">
        <f t="shared" si="6"/>
        <v>B</v>
      </c>
      <c r="M16" s="28">
        <f t="shared" si="7"/>
        <v>81.25</v>
      </c>
      <c r="N16" s="28" t="str">
        <f t="shared" si="8"/>
        <v>B</v>
      </c>
      <c r="O16" s="36">
        <v>9</v>
      </c>
      <c r="P16" s="28" t="str">
        <f t="shared" si="9"/>
        <v>Sangat terampil dalam menyusun strategi promosi usaha pengolahan makanan internasional</v>
      </c>
      <c r="Q16" s="39"/>
      <c r="R16" s="48" t="s">
        <v>8</v>
      </c>
      <c r="S16" s="18"/>
      <c r="T16" s="41">
        <v>88</v>
      </c>
      <c r="U16" s="49">
        <v>76</v>
      </c>
      <c r="V16" s="54">
        <v>90</v>
      </c>
      <c r="W16" s="41">
        <v>100</v>
      </c>
      <c r="X16" s="1"/>
      <c r="Y16" s="1"/>
      <c r="Z16" s="1"/>
      <c r="AA16" s="1"/>
      <c r="AB16" s="1"/>
      <c r="AC16" s="1"/>
      <c r="AD16" s="1"/>
      <c r="AE16" s="18"/>
      <c r="AF16" s="41">
        <v>80</v>
      </c>
      <c r="AG16" s="41">
        <v>85</v>
      </c>
      <c r="AH16" s="41">
        <v>70</v>
      </c>
      <c r="AI16" s="4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63"/>
      <c r="FH16" s="67"/>
      <c r="FI16" s="64"/>
      <c r="FJ16" s="62"/>
      <c r="FK16" s="62"/>
    </row>
    <row r="17" spans="1:167" ht="15.75" x14ac:dyDescent="0.25">
      <c r="A17" s="19">
        <v>7</v>
      </c>
      <c r="B17" s="19">
        <v>138102</v>
      </c>
      <c r="C17" s="19" t="s">
        <v>121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sistem produksi usaha konversi energi</v>
      </c>
      <c r="K17" s="28">
        <f t="shared" si="5"/>
        <v>82.25</v>
      </c>
      <c r="L17" s="28" t="str">
        <f t="shared" si="6"/>
        <v>B</v>
      </c>
      <c r="M17" s="28">
        <f t="shared" si="7"/>
        <v>82.25</v>
      </c>
      <c r="N17" s="28" t="str">
        <f t="shared" si="8"/>
        <v>B</v>
      </c>
      <c r="O17" s="36">
        <v>2</v>
      </c>
      <c r="P17" s="28" t="str">
        <f t="shared" si="9"/>
        <v>Sangat terampil dalam menyusun sistem produksi</v>
      </c>
      <c r="Q17" s="39"/>
      <c r="R17" s="48" t="s">
        <v>8</v>
      </c>
      <c r="S17" s="18"/>
      <c r="T17" s="41">
        <v>80</v>
      </c>
      <c r="U17" s="49">
        <v>75</v>
      </c>
      <c r="V17" s="54">
        <v>80</v>
      </c>
      <c r="W17" s="41">
        <v>100</v>
      </c>
      <c r="X17" s="1"/>
      <c r="Y17" s="1"/>
      <c r="Z17" s="1"/>
      <c r="AA17" s="1"/>
      <c r="AB17" s="1"/>
      <c r="AC17" s="1"/>
      <c r="AD17" s="1"/>
      <c r="AE17" s="18"/>
      <c r="AF17" s="41">
        <v>84</v>
      </c>
      <c r="AG17" s="41">
        <v>80</v>
      </c>
      <c r="AH17" s="41">
        <v>70</v>
      </c>
      <c r="AI17" s="41">
        <v>95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63">
        <v>3</v>
      </c>
      <c r="FH17" s="66" t="s">
        <v>190</v>
      </c>
      <c r="FI17" s="65" t="s">
        <v>199</v>
      </c>
      <c r="FJ17" s="62">
        <v>61363</v>
      </c>
      <c r="FK17" s="62">
        <v>61373</v>
      </c>
    </row>
    <row r="18" spans="1:167" ht="15.75" x14ac:dyDescent="0.25">
      <c r="A18" s="19">
        <v>8</v>
      </c>
      <c r="B18" s="19">
        <v>138117</v>
      </c>
      <c r="C18" s="19" t="s">
        <v>122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dalam perancangan usaha konversi energi</v>
      </c>
      <c r="K18" s="28">
        <f t="shared" si="5"/>
        <v>90.25</v>
      </c>
      <c r="L18" s="28" t="str">
        <f t="shared" si="6"/>
        <v>A</v>
      </c>
      <c r="M18" s="28">
        <f t="shared" si="7"/>
        <v>90.25</v>
      </c>
      <c r="N18" s="28" t="str">
        <f t="shared" si="8"/>
        <v>A</v>
      </c>
      <c r="O18" s="36">
        <v>1</v>
      </c>
      <c r="P18" s="28" t="str">
        <f t="shared" si="9"/>
        <v>Sangat terampil dalam merancang usaha konversi energi</v>
      </c>
      <c r="Q18" s="39"/>
      <c r="R18" s="48" t="s">
        <v>8</v>
      </c>
      <c r="S18" s="18"/>
      <c r="T18" s="41">
        <v>98</v>
      </c>
      <c r="U18" s="49">
        <v>98</v>
      </c>
      <c r="V18" s="54">
        <v>85</v>
      </c>
      <c r="W18" s="41">
        <v>90</v>
      </c>
      <c r="X18" s="1"/>
      <c r="Y18" s="1"/>
      <c r="Z18" s="1"/>
      <c r="AA18" s="1"/>
      <c r="AB18" s="1"/>
      <c r="AC18" s="1"/>
      <c r="AD18" s="1"/>
      <c r="AE18" s="18"/>
      <c r="AF18" s="41">
        <v>84</v>
      </c>
      <c r="AG18" s="41">
        <v>80</v>
      </c>
      <c r="AH18" s="41">
        <v>97</v>
      </c>
      <c r="AI18" s="41">
        <v>100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63"/>
      <c r="FH18" s="67"/>
      <c r="FI18" s="64"/>
      <c r="FJ18" s="62"/>
      <c r="FK18" s="62"/>
    </row>
    <row r="19" spans="1:167" ht="15.75" x14ac:dyDescent="0.25">
      <c r="A19" s="19">
        <v>9</v>
      </c>
      <c r="B19" s="19">
        <v>138132</v>
      </c>
      <c r="C19" s="19" t="s">
        <v>123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6</v>
      </c>
      <c r="J19" s="28" t="str">
        <f t="shared" si="4"/>
        <v>Memiliki kemampuan dalam perancangan usaha budidaya ikan hias</v>
      </c>
      <c r="K19" s="28">
        <f t="shared" si="5"/>
        <v>90.25</v>
      </c>
      <c r="L19" s="28" t="str">
        <f t="shared" si="6"/>
        <v>A</v>
      </c>
      <c r="M19" s="28">
        <f t="shared" si="7"/>
        <v>90.25</v>
      </c>
      <c r="N19" s="28" t="str">
        <f t="shared" si="8"/>
        <v>A</v>
      </c>
      <c r="O19" s="36">
        <v>6</v>
      </c>
      <c r="P19" s="28" t="str">
        <f t="shared" si="9"/>
        <v>Sangat terampil dalam merancang usaha budidaya ikan hais</v>
      </c>
      <c r="Q19" s="39"/>
      <c r="R19" s="48" t="s">
        <v>8</v>
      </c>
      <c r="S19" s="18"/>
      <c r="T19" s="41">
        <v>86</v>
      </c>
      <c r="U19" s="49">
        <v>94</v>
      </c>
      <c r="V19" s="54">
        <v>85</v>
      </c>
      <c r="W19" s="41">
        <v>100</v>
      </c>
      <c r="X19" s="1"/>
      <c r="Y19" s="1"/>
      <c r="Z19" s="1"/>
      <c r="AA19" s="1"/>
      <c r="AB19" s="1"/>
      <c r="AC19" s="1"/>
      <c r="AD19" s="1"/>
      <c r="AE19" s="18"/>
      <c r="AF19" s="41">
        <v>82</v>
      </c>
      <c r="AG19" s="41">
        <v>95</v>
      </c>
      <c r="AH19" s="41">
        <v>84</v>
      </c>
      <c r="AI19" s="41">
        <v>100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63">
        <v>4</v>
      </c>
      <c r="FH19" s="66" t="s">
        <v>191</v>
      </c>
      <c r="FI19" s="65" t="s">
        <v>200</v>
      </c>
      <c r="FJ19" s="62">
        <v>61364</v>
      </c>
      <c r="FK19" s="62">
        <v>61374</v>
      </c>
    </row>
    <row r="20" spans="1:167" ht="15.75" x14ac:dyDescent="0.25">
      <c r="A20" s="19">
        <v>10</v>
      </c>
      <c r="B20" s="19">
        <v>138147</v>
      </c>
      <c r="C20" s="19" t="s">
        <v>124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5</v>
      </c>
      <c r="J20" s="28" t="str">
        <f t="shared" si="4"/>
        <v>Memiliki kemampuan dalam menganalisis laporan kegiatan usaha konversi energi</v>
      </c>
      <c r="K20" s="28">
        <f t="shared" si="5"/>
        <v>90.25</v>
      </c>
      <c r="L20" s="28" t="str">
        <f t="shared" si="6"/>
        <v>A</v>
      </c>
      <c r="M20" s="28">
        <f t="shared" si="7"/>
        <v>90.25</v>
      </c>
      <c r="N20" s="28" t="str">
        <f t="shared" si="8"/>
        <v>A</v>
      </c>
      <c r="O20" s="36">
        <v>5</v>
      </c>
      <c r="P20" s="28" t="str">
        <f t="shared" si="9"/>
        <v>Sangat terampil dalam menyusun laporan kegiatan usaha kerajinan</v>
      </c>
      <c r="Q20" s="39"/>
      <c r="R20" s="48" t="s">
        <v>8</v>
      </c>
      <c r="S20" s="18"/>
      <c r="T20" s="41">
        <v>94</v>
      </c>
      <c r="U20" s="49">
        <v>94</v>
      </c>
      <c r="V20" s="54">
        <v>90</v>
      </c>
      <c r="W20" s="41">
        <v>90</v>
      </c>
      <c r="X20" s="1"/>
      <c r="Y20" s="1"/>
      <c r="Z20" s="1"/>
      <c r="AA20" s="1"/>
      <c r="AB20" s="1"/>
      <c r="AC20" s="1"/>
      <c r="AD20" s="1"/>
      <c r="AE20" s="18"/>
      <c r="AF20" s="41">
        <v>84</v>
      </c>
      <c r="AG20" s="41">
        <v>80</v>
      </c>
      <c r="AH20" s="41">
        <v>97</v>
      </c>
      <c r="AI20" s="41">
        <v>100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63"/>
      <c r="FH20" s="67"/>
      <c r="FI20" s="64"/>
      <c r="FJ20" s="62"/>
      <c r="FK20" s="62"/>
    </row>
    <row r="21" spans="1:167" ht="15.75" x14ac:dyDescent="0.25">
      <c r="A21" s="19">
        <v>11</v>
      </c>
      <c r="B21" s="19">
        <v>138162</v>
      </c>
      <c r="C21" s="19" t="s">
        <v>125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5</v>
      </c>
      <c r="J21" s="28" t="str">
        <f t="shared" si="4"/>
        <v>Memiliki kemampuan dalam menganalisis laporan kegiatan usaha konversi energi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5</v>
      </c>
      <c r="P21" s="28" t="str">
        <f t="shared" si="9"/>
        <v>Sangat terampil dalam menyusun laporan kegiatan usaha kerajinan</v>
      </c>
      <c r="Q21" s="39"/>
      <c r="R21" s="48" t="s">
        <v>8</v>
      </c>
      <c r="S21" s="18"/>
      <c r="T21" s="41">
        <v>96</v>
      </c>
      <c r="U21" s="49">
        <v>96</v>
      </c>
      <c r="V21" s="54">
        <v>85</v>
      </c>
      <c r="W21" s="41">
        <v>85</v>
      </c>
      <c r="X21" s="1"/>
      <c r="Y21" s="1"/>
      <c r="Z21" s="1"/>
      <c r="AA21" s="1"/>
      <c r="AB21" s="1"/>
      <c r="AC21" s="1"/>
      <c r="AD21" s="1"/>
      <c r="AE21" s="18"/>
      <c r="AF21" s="41">
        <v>86</v>
      </c>
      <c r="AG21" s="41">
        <v>90</v>
      </c>
      <c r="AH21" s="41">
        <v>76</v>
      </c>
      <c r="AI21" s="41">
        <v>100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63">
        <v>5</v>
      </c>
      <c r="FH21" s="66" t="s">
        <v>192</v>
      </c>
      <c r="FI21" s="65" t="s">
        <v>201</v>
      </c>
      <c r="FJ21" s="62">
        <v>61365</v>
      </c>
      <c r="FK21" s="62">
        <v>61375</v>
      </c>
    </row>
    <row r="22" spans="1:167" ht="15.75" x14ac:dyDescent="0.25">
      <c r="A22" s="19">
        <v>12</v>
      </c>
      <c r="B22" s="19">
        <v>138177</v>
      </c>
      <c r="C22" s="19" t="s">
        <v>126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4</v>
      </c>
      <c r="J22" s="28" t="str">
        <f t="shared" si="4"/>
        <v>Memiliki kemampuan dalam menganalisis strategi promosi produk usaha kerajinan bangun ruang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4</v>
      </c>
      <c r="P22" s="28" t="str">
        <f t="shared" si="9"/>
        <v>Sangat terampil dalam menyusun strategi promosi usaha kerajinan</v>
      </c>
      <c r="Q22" s="39"/>
      <c r="R22" s="48" t="s">
        <v>8</v>
      </c>
      <c r="S22" s="18"/>
      <c r="T22" s="41">
        <v>90</v>
      </c>
      <c r="U22" s="49">
        <v>92</v>
      </c>
      <c r="V22" s="54">
        <v>80</v>
      </c>
      <c r="W22" s="41">
        <v>90</v>
      </c>
      <c r="X22" s="1"/>
      <c r="Y22" s="1"/>
      <c r="Z22" s="1"/>
      <c r="AA22" s="1"/>
      <c r="AB22" s="1"/>
      <c r="AC22" s="1"/>
      <c r="AD22" s="1"/>
      <c r="AE22" s="18"/>
      <c r="AF22" s="41">
        <v>80</v>
      </c>
      <c r="AG22" s="41">
        <v>85</v>
      </c>
      <c r="AH22" s="41">
        <v>85</v>
      </c>
      <c r="AI22" s="41">
        <v>100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63"/>
      <c r="FH22" s="67"/>
      <c r="FI22" s="64"/>
      <c r="FJ22" s="62"/>
      <c r="FK22" s="62"/>
    </row>
    <row r="23" spans="1:167" ht="15.75" x14ac:dyDescent="0.25">
      <c r="A23" s="19">
        <v>13</v>
      </c>
      <c r="B23" s="19">
        <v>138192</v>
      </c>
      <c r="C23" s="19" t="s">
        <v>127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8</v>
      </c>
      <c r="J23" s="28" t="str">
        <f t="shared" si="4"/>
        <v>Memiliki kemampuan memahami perhitungan BEP dari usaha budidaya ikan hias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8</v>
      </c>
      <c r="P23" s="28" t="str">
        <f t="shared" si="9"/>
        <v>Sangat terampil dalam melakukan perhitungan BEP budidaya ikan hias</v>
      </c>
      <c r="Q23" s="39"/>
      <c r="R23" s="48" t="s">
        <v>8</v>
      </c>
      <c r="S23" s="18"/>
      <c r="T23" s="41">
        <v>96</v>
      </c>
      <c r="U23" s="49">
        <v>86</v>
      </c>
      <c r="V23" s="54">
        <v>90</v>
      </c>
      <c r="W23" s="41">
        <v>100</v>
      </c>
      <c r="X23" s="1"/>
      <c r="Y23" s="1"/>
      <c r="Z23" s="1"/>
      <c r="AA23" s="1"/>
      <c r="AB23" s="1"/>
      <c r="AC23" s="1"/>
      <c r="AD23" s="1"/>
      <c r="AE23" s="18"/>
      <c r="AF23" s="41">
        <v>84</v>
      </c>
      <c r="AG23" s="41">
        <v>85</v>
      </c>
      <c r="AH23" s="41">
        <v>73</v>
      </c>
      <c r="AI23" s="41">
        <v>100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63">
        <v>6</v>
      </c>
      <c r="FH23" s="68" t="s">
        <v>188</v>
      </c>
      <c r="FI23" s="65" t="s">
        <v>202</v>
      </c>
      <c r="FJ23" s="62">
        <v>61366</v>
      </c>
      <c r="FK23" s="62">
        <v>61376</v>
      </c>
    </row>
    <row r="24" spans="1:167" ht="15.75" x14ac:dyDescent="0.25">
      <c r="A24" s="19">
        <v>14</v>
      </c>
      <c r="B24" s="19">
        <v>142813</v>
      </c>
      <c r="C24" s="19" t="s">
        <v>128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9</v>
      </c>
      <c r="J24" s="28" t="str">
        <f t="shared" si="4"/>
        <v>Memiliki kemampuan dalam menganalisis strategi promosi produk usaha pengolahan makanan internasional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9</v>
      </c>
      <c r="P24" s="28" t="str">
        <f t="shared" si="9"/>
        <v>Sangat terampil dalam menyusun strategi promosi usaha pengolahan makanan internasional</v>
      </c>
      <c r="Q24" s="39"/>
      <c r="R24" s="48" t="s">
        <v>8</v>
      </c>
      <c r="S24" s="18"/>
      <c r="T24" s="41">
        <v>92</v>
      </c>
      <c r="U24" s="49">
        <v>90</v>
      </c>
      <c r="V24" s="54">
        <v>90</v>
      </c>
      <c r="W24" s="41">
        <v>100</v>
      </c>
      <c r="X24" s="1"/>
      <c r="Y24" s="1"/>
      <c r="Z24" s="1"/>
      <c r="AA24" s="1"/>
      <c r="AB24" s="1"/>
      <c r="AC24" s="1"/>
      <c r="AD24" s="1"/>
      <c r="AE24" s="18"/>
      <c r="AF24" s="41">
        <v>86</v>
      </c>
      <c r="AG24" s="41">
        <v>80</v>
      </c>
      <c r="AH24" s="41">
        <v>82</v>
      </c>
      <c r="AI24" s="41">
        <v>100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63"/>
      <c r="FH24" s="69"/>
      <c r="FI24" s="64"/>
      <c r="FJ24" s="62"/>
      <c r="FK24" s="62"/>
    </row>
    <row r="25" spans="1:167" ht="15.75" x14ac:dyDescent="0.25">
      <c r="A25" s="19">
        <v>15</v>
      </c>
      <c r="B25" s="19">
        <v>138207</v>
      </c>
      <c r="C25" s="19" t="s">
        <v>129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10</v>
      </c>
      <c r="J25" s="28" t="str">
        <f t="shared" si="4"/>
        <v xml:space="preserve">Memiliki kemampuan dalam menganalisis laporan kegiatan </v>
      </c>
      <c r="K25" s="28">
        <f t="shared" si="5"/>
        <v>80.625</v>
      </c>
      <c r="L25" s="28" t="str">
        <f t="shared" si="6"/>
        <v>B</v>
      </c>
      <c r="M25" s="28">
        <f t="shared" si="7"/>
        <v>80.625</v>
      </c>
      <c r="N25" s="28" t="str">
        <f t="shared" si="8"/>
        <v>B</v>
      </c>
      <c r="O25" s="36">
        <v>10</v>
      </c>
      <c r="P25" s="28" t="str">
        <f t="shared" si="9"/>
        <v>Sangat terampil dalam menyusun laporan kegiatan usaha pengolahan makanan internasional</v>
      </c>
      <c r="Q25" s="39"/>
      <c r="R25" s="48" t="s">
        <v>8</v>
      </c>
      <c r="S25" s="18"/>
      <c r="T25" s="41">
        <v>86</v>
      </c>
      <c r="U25" s="49">
        <v>85</v>
      </c>
      <c r="V25" s="54">
        <v>85</v>
      </c>
      <c r="W25" s="41">
        <v>90</v>
      </c>
      <c r="X25" s="1"/>
      <c r="Y25" s="1"/>
      <c r="Z25" s="1"/>
      <c r="AA25" s="1"/>
      <c r="AB25" s="1"/>
      <c r="AC25" s="1"/>
      <c r="AD25" s="1"/>
      <c r="AE25" s="18"/>
      <c r="AF25" s="41">
        <v>80</v>
      </c>
      <c r="AG25" s="41">
        <v>80</v>
      </c>
      <c r="AH25" s="41">
        <v>85</v>
      </c>
      <c r="AI25" s="41">
        <v>77.5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94" t="s">
        <v>80</v>
      </c>
      <c r="FD25" s="94"/>
      <c r="FE25" s="94"/>
      <c r="FG25" s="63">
        <v>7</v>
      </c>
      <c r="FH25" s="65" t="s">
        <v>193</v>
      </c>
      <c r="FI25" s="65" t="s">
        <v>203</v>
      </c>
      <c r="FJ25" s="62">
        <v>61367</v>
      </c>
      <c r="FK25" s="62">
        <v>61377</v>
      </c>
    </row>
    <row r="26" spans="1:167" ht="15.75" x14ac:dyDescent="0.25">
      <c r="A26" s="19">
        <v>16</v>
      </c>
      <c r="B26" s="19">
        <v>138222</v>
      </c>
      <c r="C26" s="19" t="s">
        <v>130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9</v>
      </c>
      <c r="J26" s="28" t="str">
        <f t="shared" si="4"/>
        <v>Memiliki kemampuan dalam menganalisis strategi promosi produk usaha pengolahan makanan internasional</v>
      </c>
      <c r="K26" s="28">
        <f t="shared" si="5"/>
        <v>95.25</v>
      </c>
      <c r="L26" s="28" t="str">
        <f t="shared" si="6"/>
        <v>A</v>
      </c>
      <c r="M26" s="28">
        <f t="shared" si="7"/>
        <v>95.25</v>
      </c>
      <c r="N26" s="28" t="str">
        <f t="shared" si="8"/>
        <v>A</v>
      </c>
      <c r="O26" s="36">
        <v>9</v>
      </c>
      <c r="P26" s="28" t="str">
        <f t="shared" si="9"/>
        <v>Sangat terampil dalam menyusun strategi promosi usaha pengolahan makanan internasional</v>
      </c>
      <c r="Q26" s="39"/>
      <c r="R26" s="48" t="s">
        <v>8</v>
      </c>
      <c r="S26" s="18"/>
      <c r="T26" s="41">
        <v>90</v>
      </c>
      <c r="U26" s="49">
        <v>90</v>
      </c>
      <c r="V26" s="54">
        <v>90</v>
      </c>
      <c r="W26" s="41">
        <v>100</v>
      </c>
      <c r="X26" s="1"/>
      <c r="Y26" s="1"/>
      <c r="Z26" s="1"/>
      <c r="AA26" s="1"/>
      <c r="AB26" s="1"/>
      <c r="AC26" s="1"/>
      <c r="AD26" s="1"/>
      <c r="AE26" s="18"/>
      <c r="AF26" s="41">
        <v>86</v>
      </c>
      <c r="AG26" s="41">
        <v>95</v>
      </c>
      <c r="AH26" s="41">
        <v>100</v>
      </c>
      <c r="AI26" s="41">
        <v>100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63"/>
      <c r="FH26" s="64"/>
      <c r="FI26" s="64"/>
      <c r="FJ26" s="62"/>
      <c r="FK26" s="62"/>
    </row>
    <row r="27" spans="1:167" ht="15.75" x14ac:dyDescent="0.25">
      <c r="A27" s="19">
        <v>17</v>
      </c>
      <c r="B27" s="19">
        <v>138237</v>
      </c>
      <c r="C27" s="19" t="s">
        <v>131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10</v>
      </c>
      <c r="J27" s="28" t="str">
        <f t="shared" si="4"/>
        <v xml:space="preserve">Memiliki kemampuan dalam menganalisis laporan kegiatan </v>
      </c>
      <c r="K27" s="28">
        <f t="shared" si="5"/>
        <v>81.25</v>
      </c>
      <c r="L27" s="28" t="str">
        <f t="shared" si="6"/>
        <v>B</v>
      </c>
      <c r="M27" s="28">
        <f t="shared" si="7"/>
        <v>81.25</v>
      </c>
      <c r="N27" s="28" t="str">
        <f t="shared" si="8"/>
        <v>B</v>
      </c>
      <c r="O27" s="36">
        <v>10</v>
      </c>
      <c r="P27" s="28" t="str">
        <f t="shared" si="9"/>
        <v>Sangat terampil dalam menyusun laporan kegiatan usaha pengolahan makanan internasional</v>
      </c>
      <c r="Q27" s="39"/>
      <c r="R27" s="48" t="s">
        <v>8</v>
      </c>
      <c r="S27" s="18"/>
      <c r="T27" s="41">
        <v>94</v>
      </c>
      <c r="U27" s="49">
        <v>74</v>
      </c>
      <c r="V27" s="54">
        <v>80</v>
      </c>
      <c r="W27" s="41">
        <v>90</v>
      </c>
      <c r="X27" s="1"/>
      <c r="Y27" s="1"/>
      <c r="Z27" s="1"/>
      <c r="AA27" s="1"/>
      <c r="AB27" s="1"/>
      <c r="AC27" s="1"/>
      <c r="AD27" s="1"/>
      <c r="AE27" s="18"/>
      <c r="AF27" s="41">
        <v>85</v>
      </c>
      <c r="AG27" s="41">
        <v>80</v>
      </c>
      <c r="AH27" s="41">
        <v>80</v>
      </c>
      <c r="AI27" s="4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63">
        <v>8</v>
      </c>
      <c r="FH27" s="65" t="s">
        <v>194</v>
      </c>
      <c r="FI27" s="65" t="s">
        <v>204</v>
      </c>
      <c r="FJ27" s="62">
        <v>61368</v>
      </c>
      <c r="FK27" s="62">
        <v>61378</v>
      </c>
    </row>
    <row r="28" spans="1:167" ht="15.75" x14ac:dyDescent="0.25">
      <c r="A28" s="19">
        <v>18</v>
      </c>
      <c r="B28" s="19">
        <v>138252</v>
      </c>
      <c r="C28" s="19" t="s">
        <v>132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dalam menganalisis sistem produksi usaha konversi energi</v>
      </c>
      <c r="K28" s="28">
        <f t="shared" si="5"/>
        <v>76.25</v>
      </c>
      <c r="L28" s="28" t="str">
        <f t="shared" si="6"/>
        <v>B</v>
      </c>
      <c r="M28" s="28">
        <f t="shared" si="7"/>
        <v>76.25</v>
      </c>
      <c r="N28" s="28" t="str">
        <f t="shared" si="8"/>
        <v>B</v>
      </c>
      <c r="O28" s="36">
        <v>2</v>
      </c>
      <c r="P28" s="28" t="str">
        <f t="shared" si="9"/>
        <v>Sangat terampil dalam menyusun sistem produksi</v>
      </c>
      <c r="Q28" s="39"/>
      <c r="R28" s="48" t="s">
        <v>9</v>
      </c>
      <c r="S28" s="18"/>
      <c r="T28" s="41">
        <v>88</v>
      </c>
      <c r="U28" s="49">
        <v>72</v>
      </c>
      <c r="V28" s="59">
        <v>80</v>
      </c>
      <c r="W28" s="41">
        <v>100</v>
      </c>
      <c r="X28" s="1"/>
      <c r="Y28" s="1"/>
      <c r="Z28" s="1"/>
      <c r="AA28" s="1"/>
      <c r="AB28" s="1"/>
      <c r="AC28" s="1"/>
      <c r="AD28" s="1"/>
      <c r="AE28" s="18"/>
      <c r="AF28" s="41">
        <v>75</v>
      </c>
      <c r="AG28" s="41">
        <v>90</v>
      </c>
      <c r="AH28" s="41">
        <v>70</v>
      </c>
      <c r="AI28" s="41">
        <v>70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63"/>
      <c r="FH28" s="64"/>
      <c r="FI28" s="64"/>
      <c r="FJ28" s="62"/>
      <c r="FK28" s="62"/>
    </row>
    <row r="29" spans="1:167" ht="15.75" x14ac:dyDescent="0.25">
      <c r="A29" s="19">
        <v>19</v>
      </c>
      <c r="B29" s="19">
        <v>138267</v>
      </c>
      <c r="C29" s="19" t="s">
        <v>133</v>
      </c>
      <c r="D29" s="18"/>
      <c r="E29" s="28">
        <f t="shared" si="0"/>
        <v>93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36">
        <v>5</v>
      </c>
      <c r="J29" s="28" t="str">
        <f t="shared" si="4"/>
        <v>Memiliki kemampuan dalam menganalisis laporan kegiatan usaha konversi energi</v>
      </c>
      <c r="K29" s="28">
        <f t="shared" si="5"/>
        <v>89.5</v>
      </c>
      <c r="L29" s="28" t="str">
        <f t="shared" si="6"/>
        <v>A</v>
      </c>
      <c r="M29" s="28">
        <f t="shared" si="7"/>
        <v>89.5</v>
      </c>
      <c r="N29" s="28" t="str">
        <f t="shared" si="8"/>
        <v>A</v>
      </c>
      <c r="O29" s="36">
        <v>5</v>
      </c>
      <c r="P29" s="28" t="str">
        <f t="shared" si="9"/>
        <v>Sangat terampil dalam menyusun laporan kegiatan usaha kerajinan</v>
      </c>
      <c r="Q29" s="39"/>
      <c r="R29" s="48" t="s">
        <v>8</v>
      </c>
      <c r="S29" s="18"/>
      <c r="T29" s="41">
        <v>90</v>
      </c>
      <c r="U29" s="49">
        <v>90</v>
      </c>
      <c r="V29" s="54">
        <v>100</v>
      </c>
      <c r="W29" s="41">
        <v>90</v>
      </c>
      <c r="X29" s="1"/>
      <c r="Y29" s="1"/>
      <c r="Z29" s="1"/>
      <c r="AA29" s="1"/>
      <c r="AB29" s="1"/>
      <c r="AC29" s="1"/>
      <c r="AD29" s="1"/>
      <c r="AE29" s="18"/>
      <c r="AF29" s="41">
        <v>84</v>
      </c>
      <c r="AG29" s="41">
        <v>95</v>
      </c>
      <c r="AH29" s="41">
        <v>79</v>
      </c>
      <c r="AI29" s="41">
        <v>100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63">
        <v>9</v>
      </c>
      <c r="FH29" s="64" t="s">
        <v>195</v>
      </c>
      <c r="FI29" s="65" t="s">
        <v>205</v>
      </c>
      <c r="FJ29" s="62">
        <v>61369</v>
      </c>
      <c r="FK29" s="62">
        <v>61379</v>
      </c>
    </row>
    <row r="30" spans="1:167" ht="15.75" x14ac:dyDescent="0.25">
      <c r="A30" s="19">
        <v>20</v>
      </c>
      <c r="B30" s="19">
        <v>138282</v>
      </c>
      <c r="C30" s="19" t="s">
        <v>134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8</v>
      </c>
      <c r="J30" s="28" t="str">
        <f t="shared" si="4"/>
        <v>Memiliki kemampuan memahami perhitungan BEP dari usaha budidaya ikan hias</v>
      </c>
      <c r="K30" s="28">
        <f t="shared" si="5"/>
        <v>85.75</v>
      </c>
      <c r="L30" s="28" t="str">
        <f t="shared" si="6"/>
        <v>A</v>
      </c>
      <c r="M30" s="28">
        <f t="shared" si="7"/>
        <v>85.75</v>
      </c>
      <c r="N30" s="28" t="str">
        <f t="shared" si="8"/>
        <v>A</v>
      </c>
      <c r="O30" s="36">
        <v>8</v>
      </c>
      <c r="P30" s="28" t="str">
        <f t="shared" si="9"/>
        <v>Sangat terampil dalam melakukan perhitungan BEP budidaya ikan hias</v>
      </c>
      <c r="Q30" s="39"/>
      <c r="R30" s="48" t="s">
        <v>8</v>
      </c>
      <c r="S30" s="18"/>
      <c r="T30" s="41">
        <v>94</v>
      </c>
      <c r="U30" s="49">
        <v>86</v>
      </c>
      <c r="V30" s="59">
        <v>80</v>
      </c>
      <c r="W30" s="41">
        <v>90</v>
      </c>
      <c r="X30" s="1"/>
      <c r="Y30" s="1"/>
      <c r="Z30" s="1"/>
      <c r="AA30" s="1"/>
      <c r="AB30" s="1"/>
      <c r="AC30" s="1"/>
      <c r="AD30" s="1"/>
      <c r="AE30" s="18"/>
      <c r="AF30" s="41">
        <v>82</v>
      </c>
      <c r="AG30" s="41">
        <v>80</v>
      </c>
      <c r="AH30" s="41">
        <v>81</v>
      </c>
      <c r="AI30" s="41">
        <v>100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63"/>
      <c r="FH30" s="64"/>
      <c r="FI30" s="64"/>
      <c r="FJ30" s="62"/>
      <c r="FK30" s="62"/>
    </row>
    <row r="31" spans="1:167" ht="15.75" x14ac:dyDescent="0.25">
      <c r="A31" s="19">
        <v>21</v>
      </c>
      <c r="B31" s="19">
        <v>138297</v>
      </c>
      <c r="C31" s="19" t="s">
        <v>135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9</v>
      </c>
      <c r="J31" s="28" t="str">
        <f t="shared" si="4"/>
        <v>Memiliki kemampuan dalam menganalisis strategi promosi produk usaha pengolahan makanan internasional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9</v>
      </c>
      <c r="P31" s="28" t="str">
        <f t="shared" si="9"/>
        <v>Sangat terampil dalam menyusun strategi promosi usaha pengolahan makanan internasional</v>
      </c>
      <c r="Q31" s="39"/>
      <c r="R31" s="48" t="s">
        <v>9</v>
      </c>
      <c r="S31" s="18"/>
      <c r="T31" s="41">
        <v>94</v>
      </c>
      <c r="U31" s="49">
        <v>86</v>
      </c>
      <c r="V31" s="59">
        <v>80</v>
      </c>
      <c r="W31" s="41">
        <v>70</v>
      </c>
      <c r="X31" s="1"/>
      <c r="Y31" s="1"/>
      <c r="Z31" s="1"/>
      <c r="AA31" s="1"/>
      <c r="AB31" s="1"/>
      <c r="AC31" s="1"/>
      <c r="AD31" s="1"/>
      <c r="AE31" s="18"/>
      <c r="AF31" s="41">
        <v>80</v>
      </c>
      <c r="AG31" s="41">
        <v>95</v>
      </c>
      <c r="AH31" s="41">
        <v>70</v>
      </c>
      <c r="AI31" s="4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63">
        <v>10</v>
      </c>
      <c r="FH31" s="65" t="s">
        <v>196</v>
      </c>
      <c r="FI31" s="65" t="s">
        <v>206</v>
      </c>
      <c r="FJ31" s="62">
        <v>61370</v>
      </c>
      <c r="FK31" s="62">
        <v>61380</v>
      </c>
    </row>
    <row r="32" spans="1:167" ht="15.75" x14ac:dyDescent="0.25">
      <c r="A32" s="19">
        <v>22</v>
      </c>
      <c r="B32" s="19">
        <v>138312</v>
      </c>
      <c r="C32" s="19" t="s">
        <v>136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7</v>
      </c>
      <c r="J32" s="28" t="str">
        <f t="shared" si="4"/>
        <v>Memiliki kemampuan dalam menganalisis sistem budidaya ikan hias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7</v>
      </c>
      <c r="P32" s="28" t="str">
        <f t="shared" si="9"/>
        <v>Sangat terampil dalam menyusun sistem budidaya ikan hias</v>
      </c>
      <c r="Q32" s="39"/>
      <c r="R32" s="48" t="s">
        <v>8</v>
      </c>
      <c r="S32" s="18"/>
      <c r="T32" s="41">
        <v>92</v>
      </c>
      <c r="U32" s="49">
        <v>80</v>
      </c>
      <c r="V32" s="54">
        <v>95</v>
      </c>
      <c r="W32" s="41">
        <v>100</v>
      </c>
      <c r="X32" s="1"/>
      <c r="Y32" s="1"/>
      <c r="Z32" s="1"/>
      <c r="AA32" s="1"/>
      <c r="AB32" s="1"/>
      <c r="AC32" s="1"/>
      <c r="AD32" s="1"/>
      <c r="AE32" s="18"/>
      <c r="AF32" s="41">
        <v>84</v>
      </c>
      <c r="AG32" s="41">
        <v>80</v>
      </c>
      <c r="AH32" s="41">
        <v>100</v>
      </c>
      <c r="AI32" s="41">
        <v>100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63"/>
      <c r="FH32" s="62"/>
      <c r="FI32" s="62"/>
      <c r="FJ32" s="62"/>
      <c r="FK32" s="62"/>
    </row>
    <row r="33" spans="1:157" ht="15.75" x14ac:dyDescent="0.25">
      <c r="A33" s="19">
        <v>23</v>
      </c>
      <c r="B33" s="19">
        <v>138327</v>
      </c>
      <c r="C33" s="19" t="s">
        <v>137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7</v>
      </c>
      <c r="J33" s="28" t="str">
        <f t="shared" si="4"/>
        <v>Memiliki kemampuan dalam menganalisis sistem budidaya ikan hias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7</v>
      </c>
      <c r="P33" s="28" t="str">
        <f t="shared" si="9"/>
        <v>Sangat terampil dalam menyusun sistem budidaya ikan hias</v>
      </c>
      <c r="Q33" s="39"/>
      <c r="R33" s="48" t="s">
        <v>8</v>
      </c>
      <c r="S33" s="18"/>
      <c r="T33" s="41">
        <v>94</v>
      </c>
      <c r="U33" s="49">
        <v>86</v>
      </c>
      <c r="V33" s="54">
        <v>90</v>
      </c>
      <c r="W33" s="41">
        <v>100</v>
      </c>
      <c r="X33" s="1"/>
      <c r="Y33" s="1"/>
      <c r="Z33" s="1"/>
      <c r="AA33" s="1"/>
      <c r="AB33" s="1"/>
      <c r="AC33" s="1"/>
      <c r="AD33" s="1"/>
      <c r="AE33" s="18"/>
      <c r="AF33" s="41">
        <v>82</v>
      </c>
      <c r="AG33" s="41">
        <v>80</v>
      </c>
      <c r="AH33" s="41">
        <v>94</v>
      </c>
      <c r="AI33" s="41">
        <v>100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138342</v>
      </c>
      <c r="C34" s="19" t="s">
        <v>138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9</v>
      </c>
      <c r="J34" s="28" t="str">
        <f t="shared" si="4"/>
        <v>Memiliki kemampuan dalam menganalisis strategi promosi produk usaha pengolahan makanan internasional</v>
      </c>
      <c r="K34" s="28">
        <f t="shared" si="5"/>
        <v>82.375</v>
      </c>
      <c r="L34" s="28" t="str">
        <f t="shared" si="6"/>
        <v>B</v>
      </c>
      <c r="M34" s="28">
        <f t="shared" si="7"/>
        <v>82.375</v>
      </c>
      <c r="N34" s="28" t="str">
        <f t="shared" si="8"/>
        <v>B</v>
      </c>
      <c r="O34" s="36">
        <v>9</v>
      </c>
      <c r="P34" s="28" t="str">
        <f t="shared" si="9"/>
        <v>Sangat terampil dalam menyusun strategi promosi usaha pengolahan makanan internasional</v>
      </c>
      <c r="Q34" s="39"/>
      <c r="R34" s="48" t="s">
        <v>8</v>
      </c>
      <c r="S34" s="18"/>
      <c r="T34" s="41">
        <v>90</v>
      </c>
      <c r="U34" s="49">
        <v>90</v>
      </c>
      <c r="V34" s="54">
        <v>100</v>
      </c>
      <c r="W34" s="41">
        <v>90</v>
      </c>
      <c r="X34" s="1"/>
      <c r="Y34" s="1"/>
      <c r="Z34" s="1"/>
      <c r="AA34" s="1"/>
      <c r="AB34" s="1"/>
      <c r="AC34" s="1"/>
      <c r="AD34" s="1"/>
      <c r="AE34" s="18"/>
      <c r="AF34" s="41">
        <v>82</v>
      </c>
      <c r="AG34" s="41">
        <v>80</v>
      </c>
      <c r="AH34" s="41">
        <v>70</v>
      </c>
      <c r="AI34" s="41">
        <v>97.5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138357</v>
      </c>
      <c r="C35" s="19" t="s">
        <v>139</v>
      </c>
      <c r="D35" s="18"/>
      <c r="E35" s="28">
        <f t="shared" si="0"/>
        <v>93</v>
      </c>
      <c r="F35" s="28" t="str">
        <f t="shared" si="1"/>
        <v>A</v>
      </c>
      <c r="G35" s="28">
        <f t="shared" si="2"/>
        <v>93</v>
      </c>
      <c r="H35" s="28" t="str">
        <f t="shared" si="3"/>
        <v>A</v>
      </c>
      <c r="I35" s="36">
        <v>10</v>
      </c>
      <c r="J35" s="28" t="str">
        <f t="shared" si="4"/>
        <v xml:space="preserve">Memiliki kemampuan dalam menganalisis laporan kegiatan 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10</v>
      </c>
      <c r="P35" s="28" t="str">
        <f t="shared" si="9"/>
        <v>Sangat terampil dalam menyusun laporan kegiatan usaha pengolahan makanan internasional</v>
      </c>
      <c r="Q35" s="39"/>
      <c r="R35" s="48" t="s">
        <v>8</v>
      </c>
      <c r="S35" s="18"/>
      <c r="T35" s="41">
        <v>90</v>
      </c>
      <c r="U35" s="49">
        <v>85</v>
      </c>
      <c r="V35" s="54">
        <v>95</v>
      </c>
      <c r="W35" s="41">
        <v>100</v>
      </c>
      <c r="X35" s="1"/>
      <c r="Y35" s="1"/>
      <c r="Z35" s="1"/>
      <c r="AA35" s="1"/>
      <c r="AB35" s="1"/>
      <c r="AC35" s="1"/>
      <c r="AD35" s="1"/>
      <c r="AE35" s="18"/>
      <c r="AF35" s="41">
        <v>82</v>
      </c>
      <c r="AG35" s="41">
        <v>85</v>
      </c>
      <c r="AH35" s="41">
        <v>85</v>
      </c>
      <c r="AI35" s="41">
        <v>100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138372</v>
      </c>
      <c r="C36" s="19" t="s">
        <v>140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9</v>
      </c>
      <c r="J36" s="28" t="str">
        <f t="shared" si="4"/>
        <v>Memiliki kemampuan dalam menganalisis strategi promosi produk usaha pengolahan makanan internasional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9</v>
      </c>
      <c r="P36" s="28" t="str">
        <f t="shared" si="9"/>
        <v>Sangat terampil dalam menyusun strategi promosi usaha pengolahan makanan internasional</v>
      </c>
      <c r="Q36" s="39"/>
      <c r="R36" s="48" t="s">
        <v>8</v>
      </c>
      <c r="S36" s="18"/>
      <c r="T36" s="41">
        <v>90</v>
      </c>
      <c r="U36" s="49">
        <v>84</v>
      </c>
      <c r="V36" s="54">
        <v>85</v>
      </c>
      <c r="W36" s="41">
        <v>80</v>
      </c>
      <c r="X36" s="1"/>
      <c r="Y36" s="1"/>
      <c r="Z36" s="1"/>
      <c r="AA36" s="1"/>
      <c r="AB36" s="1"/>
      <c r="AC36" s="1"/>
      <c r="AD36" s="1"/>
      <c r="AE36" s="18"/>
      <c r="AF36" s="41">
        <v>82</v>
      </c>
      <c r="AG36" s="41">
        <v>90</v>
      </c>
      <c r="AH36" s="41">
        <v>70</v>
      </c>
      <c r="AI36" s="41">
        <v>100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138387</v>
      </c>
      <c r="C37" s="19" t="s">
        <v>141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5</v>
      </c>
      <c r="J37" s="28" t="str">
        <f t="shared" si="4"/>
        <v>Memiliki kemampuan dalam menganalisis laporan kegiatan usaha konversi energi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5</v>
      </c>
      <c r="P37" s="28" t="str">
        <f t="shared" si="9"/>
        <v>Sangat terampil dalam menyusun laporan kegiatan usaha kerajinan</v>
      </c>
      <c r="Q37" s="39"/>
      <c r="R37" s="48" t="s">
        <v>8</v>
      </c>
      <c r="S37" s="18"/>
      <c r="T37" s="41">
        <v>88</v>
      </c>
      <c r="U37" s="49">
        <v>80</v>
      </c>
      <c r="V37" s="54">
        <v>85</v>
      </c>
      <c r="W37" s="41">
        <v>100</v>
      </c>
      <c r="X37" s="1"/>
      <c r="Y37" s="1"/>
      <c r="Z37" s="1"/>
      <c r="AA37" s="1"/>
      <c r="AB37" s="1"/>
      <c r="AC37" s="1"/>
      <c r="AD37" s="1"/>
      <c r="AE37" s="18"/>
      <c r="AF37" s="41">
        <v>84</v>
      </c>
      <c r="AG37" s="41">
        <v>80</v>
      </c>
      <c r="AH37" s="41">
        <v>70</v>
      </c>
      <c r="AI37" s="41">
        <v>100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138402</v>
      </c>
      <c r="C38" s="19" t="s">
        <v>142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2</v>
      </c>
      <c r="J38" s="28" t="str">
        <f t="shared" si="4"/>
        <v>Memiliki kemampuan dalam menganalisis sistem produksi usaha konversi energi</v>
      </c>
      <c r="K38" s="28">
        <f t="shared" si="5"/>
        <v>94</v>
      </c>
      <c r="L38" s="28" t="str">
        <f t="shared" si="6"/>
        <v>A</v>
      </c>
      <c r="M38" s="28">
        <f t="shared" si="7"/>
        <v>94</v>
      </c>
      <c r="N38" s="28" t="str">
        <f t="shared" si="8"/>
        <v>A</v>
      </c>
      <c r="O38" s="36">
        <v>2</v>
      </c>
      <c r="P38" s="28" t="str">
        <f t="shared" si="9"/>
        <v>Sangat terampil dalam menyusun sistem produksi</v>
      </c>
      <c r="Q38" s="39"/>
      <c r="R38" s="48" t="s">
        <v>8</v>
      </c>
      <c r="S38" s="18"/>
      <c r="T38" s="41">
        <v>90</v>
      </c>
      <c r="U38" s="49">
        <v>90</v>
      </c>
      <c r="V38" s="54">
        <v>85</v>
      </c>
      <c r="W38" s="41">
        <v>100</v>
      </c>
      <c r="X38" s="1"/>
      <c r="Y38" s="1"/>
      <c r="Z38" s="1"/>
      <c r="AA38" s="1"/>
      <c r="AB38" s="1"/>
      <c r="AC38" s="1"/>
      <c r="AD38" s="1"/>
      <c r="AE38" s="18"/>
      <c r="AF38" s="41">
        <v>84</v>
      </c>
      <c r="AG38" s="41">
        <v>95</v>
      </c>
      <c r="AH38" s="41">
        <v>97</v>
      </c>
      <c r="AI38" s="41">
        <v>100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149114</v>
      </c>
      <c r="C39" s="19" t="s">
        <v>143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>Memiliki kemampuan dalam menganalisis sistem produksi usaha konversi energi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>Sangat terampil dalam menyusun sistem produksi</v>
      </c>
      <c r="Q39" s="39"/>
      <c r="R39" s="48" t="s">
        <v>8</v>
      </c>
      <c r="S39" s="18"/>
      <c r="T39" s="41">
        <v>94</v>
      </c>
      <c r="U39" s="49">
        <v>84</v>
      </c>
      <c r="V39" s="54">
        <v>90</v>
      </c>
      <c r="W39" s="41">
        <v>70</v>
      </c>
      <c r="X39" s="1"/>
      <c r="Y39" s="1"/>
      <c r="Z39" s="1"/>
      <c r="AA39" s="1"/>
      <c r="AB39" s="1"/>
      <c r="AC39" s="1"/>
      <c r="AD39" s="1"/>
      <c r="AE39" s="18"/>
      <c r="AF39" s="41">
        <v>82</v>
      </c>
      <c r="AG39" s="41">
        <v>80</v>
      </c>
      <c r="AH39" s="41">
        <v>97</v>
      </c>
      <c r="AI39" s="41">
        <v>75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138417</v>
      </c>
      <c r="C40" s="19" t="s">
        <v>144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6</v>
      </c>
      <c r="J40" s="28" t="str">
        <f t="shared" si="4"/>
        <v>Memiliki kemampuan dalam perancangan usaha budidaya ikan hias</v>
      </c>
      <c r="K40" s="28">
        <f t="shared" si="5"/>
        <v>88.25</v>
      </c>
      <c r="L40" s="28" t="str">
        <f t="shared" si="6"/>
        <v>A</v>
      </c>
      <c r="M40" s="28">
        <f t="shared" si="7"/>
        <v>88.25</v>
      </c>
      <c r="N40" s="28" t="str">
        <f t="shared" si="8"/>
        <v>A</v>
      </c>
      <c r="O40" s="36">
        <v>6</v>
      </c>
      <c r="P40" s="28" t="str">
        <f t="shared" si="9"/>
        <v>Sangat terampil dalam merancang usaha budidaya ikan hais</v>
      </c>
      <c r="Q40" s="39"/>
      <c r="R40" s="48" t="s">
        <v>8</v>
      </c>
      <c r="S40" s="18"/>
      <c r="T40" s="41">
        <v>98</v>
      </c>
      <c r="U40" s="50">
        <v>90</v>
      </c>
      <c r="V40" s="54">
        <v>80</v>
      </c>
      <c r="W40" s="41">
        <v>100</v>
      </c>
      <c r="X40" s="1"/>
      <c r="Y40" s="1"/>
      <c r="Z40" s="1"/>
      <c r="AA40" s="1"/>
      <c r="AB40" s="1"/>
      <c r="AC40" s="1"/>
      <c r="AD40" s="1"/>
      <c r="AE40" s="18"/>
      <c r="AF40" s="41">
        <v>84</v>
      </c>
      <c r="AG40" s="41">
        <v>80</v>
      </c>
      <c r="AH40" s="41">
        <v>89</v>
      </c>
      <c r="AI40" s="41">
        <v>100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138432</v>
      </c>
      <c r="C41" s="19" t="s">
        <v>145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8</v>
      </c>
      <c r="J41" s="28" t="str">
        <f t="shared" si="4"/>
        <v>Memiliki kemampuan memahami perhitungan BEP dari usaha budidaya ikan hias</v>
      </c>
      <c r="K41" s="28">
        <f t="shared" si="5"/>
        <v>89.25</v>
      </c>
      <c r="L41" s="28" t="str">
        <f t="shared" si="6"/>
        <v>A</v>
      </c>
      <c r="M41" s="28">
        <f t="shared" si="7"/>
        <v>89.25</v>
      </c>
      <c r="N41" s="28" t="str">
        <f t="shared" si="8"/>
        <v>A</v>
      </c>
      <c r="O41" s="36">
        <v>8</v>
      </c>
      <c r="P41" s="28" t="str">
        <f t="shared" si="9"/>
        <v>Sangat terampil dalam melakukan perhitungan BEP budidaya ikan hias</v>
      </c>
      <c r="Q41" s="39"/>
      <c r="R41" s="48" t="s">
        <v>8</v>
      </c>
      <c r="S41" s="18"/>
      <c r="T41" s="41">
        <v>92</v>
      </c>
      <c r="U41" s="50">
        <v>85</v>
      </c>
      <c r="V41" s="59">
        <v>80</v>
      </c>
      <c r="W41" s="41">
        <v>85</v>
      </c>
      <c r="X41" s="1"/>
      <c r="Y41" s="1"/>
      <c r="Z41" s="1"/>
      <c r="AA41" s="1"/>
      <c r="AB41" s="1"/>
      <c r="AC41" s="1"/>
      <c r="AD41" s="1"/>
      <c r="AE41" s="18"/>
      <c r="AF41" s="41">
        <v>80</v>
      </c>
      <c r="AG41" s="41">
        <v>80</v>
      </c>
      <c r="AH41" s="41">
        <v>97</v>
      </c>
      <c r="AI41" s="41">
        <v>100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138447</v>
      </c>
      <c r="C42" s="19" t="s">
        <v>146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9</v>
      </c>
      <c r="J42" s="28" t="str">
        <f t="shared" si="4"/>
        <v>Memiliki kemampuan dalam menganalisis strategi promosi produk usaha pengolahan makanan internasional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9</v>
      </c>
      <c r="P42" s="28" t="str">
        <f t="shared" si="9"/>
        <v>Sangat terampil dalam menyusun strategi promosi usaha pengolahan makanan internasional</v>
      </c>
      <c r="Q42" s="39"/>
      <c r="R42" s="48" t="s">
        <v>8</v>
      </c>
      <c r="S42" s="18"/>
      <c r="T42" s="41">
        <v>90</v>
      </c>
      <c r="U42" s="50">
        <v>88</v>
      </c>
      <c r="V42" s="54">
        <v>95</v>
      </c>
      <c r="W42" s="41">
        <v>100</v>
      </c>
      <c r="X42" s="1"/>
      <c r="Y42" s="1"/>
      <c r="Z42" s="1"/>
      <c r="AA42" s="1"/>
      <c r="AB42" s="1"/>
      <c r="AC42" s="1"/>
      <c r="AD42" s="1"/>
      <c r="AE42" s="18"/>
      <c r="AF42" s="41">
        <v>84</v>
      </c>
      <c r="AG42" s="41">
        <v>85</v>
      </c>
      <c r="AH42" s="41">
        <v>87</v>
      </c>
      <c r="AI42" s="41">
        <v>100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138462</v>
      </c>
      <c r="C43" s="19" t="s">
        <v>147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10</v>
      </c>
      <c r="J43" s="28" t="str">
        <f t="shared" si="4"/>
        <v xml:space="preserve">Memiliki kemampuan dalam menganalisis laporan kegiatan </v>
      </c>
      <c r="K43" s="28">
        <f t="shared" si="5"/>
        <v>91.75</v>
      </c>
      <c r="L43" s="28" t="str">
        <f t="shared" si="6"/>
        <v>A</v>
      </c>
      <c r="M43" s="28">
        <f t="shared" si="7"/>
        <v>91.75</v>
      </c>
      <c r="N43" s="28" t="str">
        <f t="shared" si="8"/>
        <v>A</v>
      </c>
      <c r="O43" s="36">
        <v>10</v>
      </c>
      <c r="P43" s="28" t="str">
        <f t="shared" si="9"/>
        <v>Sangat terampil dalam menyusun laporan kegiatan usaha pengolahan makanan internasional</v>
      </c>
      <c r="Q43" s="39"/>
      <c r="R43" s="48" t="s">
        <v>8</v>
      </c>
      <c r="S43" s="18"/>
      <c r="T43" s="43">
        <v>92</v>
      </c>
      <c r="U43" s="51">
        <v>90</v>
      </c>
      <c r="V43" s="54">
        <v>90</v>
      </c>
      <c r="W43" s="43">
        <v>100</v>
      </c>
      <c r="X43" s="1"/>
      <c r="Y43" s="1"/>
      <c r="Z43" s="1"/>
      <c r="AA43" s="1"/>
      <c r="AB43" s="1"/>
      <c r="AC43" s="1"/>
      <c r="AD43" s="1"/>
      <c r="AE43" s="18"/>
      <c r="AF43" s="43">
        <v>82</v>
      </c>
      <c r="AG43" s="43">
        <v>90</v>
      </c>
      <c r="AH43" s="43">
        <v>95</v>
      </c>
      <c r="AI43" s="41">
        <v>100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138477</v>
      </c>
      <c r="C44" s="19" t="s">
        <v>148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perancangan usaha konversi energi</v>
      </c>
      <c r="K44" s="28">
        <f t="shared" si="5"/>
        <v>81.25</v>
      </c>
      <c r="L44" s="28" t="str">
        <f t="shared" si="6"/>
        <v>B</v>
      </c>
      <c r="M44" s="28">
        <f t="shared" si="7"/>
        <v>81.25</v>
      </c>
      <c r="N44" s="28" t="str">
        <f t="shared" si="8"/>
        <v>B</v>
      </c>
      <c r="O44" s="36">
        <v>1</v>
      </c>
      <c r="P44" s="28" t="str">
        <f t="shared" si="9"/>
        <v>Sangat terampil dalam merancang usaha konversi energi</v>
      </c>
      <c r="Q44" s="39"/>
      <c r="R44" s="48" t="s">
        <v>8</v>
      </c>
      <c r="S44" s="18"/>
      <c r="T44" s="43">
        <v>94</v>
      </c>
      <c r="U44" s="51">
        <v>80</v>
      </c>
      <c r="V44" s="54">
        <v>85</v>
      </c>
      <c r="W44" s="43">
        <v>90</v>
      </c>
      <c r="X44" s="1"/>
      <c r="Y44" s="1"/>
      <c r="Z44" s="1"/>
      <c r="AA44" s="1"/>
      <c r="AB44" s="1"/>
      <c r="AC44" s="1"/>
      <c r="AD44" s="1"/>
      <c r="AE44" s="18"/>
      <c r="AF44" s="43">
        <v>80</v>
      </c>
      <c r="AG44" s="43">
        <v>80</v>
      </c>
      <c r="AH44" s="43">
        <v>95</v>
      </c>
      <c r="AI44" s="43">
        <v>70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138492</v>
      </c>
      <c r="C45" s="19" t="s">
        <v>149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5</v>
      </c>
      <c r="J45" s="28" t="str">
        <f t="shared" si="4"/>
        <v>Memiliki kemampuan dalam menganalisis laporan kegiatan usaha konversi energi</v>
      </c>
      <c r="K45" s="28">
        <f t="shared" si="5"/>
        <v>87.75</v>
      </c>
      <c r="L45" s="28" t="str">
        <f t="shared" si="6"/>
        <v>A</v>
      </c>
      <c r="M45" s="28">
        <f t="shared" si="7"/>
        <v>87.75</v>
      </c>
      <c r="N45" s="28" t="str">
        <f t="shared" si="8"/>
        <v>A</v>
      </c>
      <c r="O45" s="36">
        <v>5</v>
      </c>
      <c r="P45" s="28" t="str">
        <f t="shared" si="9"/>
        <v>Sangat terampil dalam menyusun laporan kegiatan usaha kerajinan</v>
      </c>
      <c r="Q45" s="39"/>
      <c r="R45" s="48" t="s">
        <v>8</v>
      </c>
      <c r="S45" s="18"/>
      <c r="T45" s="41">
        <v>94</v>
      </c>
      <c r="U45" s="50">
        <v>70</v>
      </c>
      <c r="V45" s="54">
        <v>90</v>
      </c>
      <c r="W45" s="41">
        <v>100</v>
      </c>
      <c r="X45" s="1"/>
      <c r="Y45" s="1"/>
      <c r="Z45" s="1"/>
      <c r="AA45" s="1"/>
      <c r="AB45" s="1"/>
      <c r="AC45" s="1"/>
      <c r="AD45" s="1"/>
      <c r="AE45" s="18"/>
      <c r="AF45" s="41">
        <v>84</v>
      </c>
      <c r="AG45" s="41">
        <v>80</v>
      </c>
      <c r="AH45" s="41">
        <v>87</v>
      </c>
      <c r="AI45" s="41">
        <v>100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89.914285714285711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60" zoomScaleNormal="60" workbookViewId="0">
      <pane xSplit="3" ySplit="10" topLeftCell="Z11" activePane="bottomRight" state="frozen"/>
      <selection pane="topRight"/>
      <selection pane="bottomLeft"/>
      <selection pane="bottomRight" activeCell="FI27" sqref="FH13:FI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1221</v>
      </c>
      <c r="B1" s="20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281</v>
      </c>
      <c r="C7" s="18"/>
      <c r="D7" s="18"/>
      <c r="E7" s="77" t="s">
        <v>13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18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18"/>
      <c r="T8" s="100" t="s">
        <v>20</v>
      </c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34"/>
      <c r="AF8" s="95" t="s">
        <v>21</v>
      </c>
      <c r="AG8" s="95"/>
      <c r="AH8" s="95"/>
      <c r="AI8" s="95"/>
      <c r="AJ8" s="95"/>
      <c r="AK8" s="95"/>
      <c r="AL8" s="95"/>
      <c r="AM8" s="95"/>
      <c r="AN8" s="95"/>
      <c r="AO8" s="95"/>
      <c r="AP8" s="34"/>
      <c r="AQ8" s="97" t="s">
        <v>19</v>
      </c>
      <c r="AR8" s="97"/>
      <c r="AS8" s="97"/>
      <c r="AT8" s="97"/>
      <c r="AU8" s="97"/>
      <c r="AV8" s="97"/>
      <c r="AW8" s="97"/>
      <c r="AX8" s="97"/>
      <c r="AY8" s="97"/>
      <c r="AZ8" s="97"/>
      <c r="BA8" s="98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74"/>
      <c r="B9" s="75"/>
      <c r="C9" s="74"/>
      <c r="D9" s="18"/>
      <c r="E9" s="100" t="s">
        <v>23</v>
      </c>
      <c r="F9" s="100"/>
      <c r="G9" s="88" t="s">
        <v>24</v>
      </c>
      <c r="H9" s="89"/>
      <c r="I9" s="89"/>
      <c r="J9" s="90"/>
      <c r="K9" s="78" t="s">
        <v>23</v>
      </c>
      <c r="L9" s="79"/>
      <c r="M9" s="91" t="s">
        <v>24</v>
      </c>
      <c r="N9" s="92"/>
      <c r="O9" s="92"/>
      <c r="P9" s="93"/>
      <c r="Q9" s="80" t="s">
        <v>23</v>
      </c>
      <c r="R9" s="80" t="s">
        <v>24</v>
      </c>
      <c r="S9" s="18"/>
      <c r="T9" s="102" t="s">
        <v>25</v>
      </c>
      <c r="U9" s="102" t="s">
        <v>26</v>
      </c>
      <c r="V9" s="102" t="s">
        <v>27</v>
      </c>
      <c r="W9" s="102" t="s">
        <v>28</v>
      </c>
      <c r="X9" s="102" t="s">
        <v>29</v>
      </c>
      <c r="Y9" s="102" t="s">
        <v>30</v>
      </c>
      <c r="Z9" s="102" t="s">
        <v>31</v>
      </c>
      <c r="AA9" s="102" t="s">
        <v>32</v>
      </c>
      <c r="AB9" s="102" t="s">
        <v>33</v>
      </c>
      <c r="AC9" s="102" t="s">
        <v>34</v>
      </c>
      <c r="AD9" s="99" t="s">
        <v>35</v>
      </c>
      <c r="AE9" s="34"/>
      <c r="AF9" s="70" t="s">
        <v>36</v>
      </c>
      <c r="AG9" s="70" t="s">
        <v>37</v>
      </c>
      <c r="AH9" s="70" t="s">
        <v>38</v>
      </c>
      <c r="AI9" s="70" t="s">
        <v>39</v>
      </c>
      <c r="AJ9" s="70" t="s">
        <v>40</v>
      </c>
      <c r="AK9" s="70" t="s">
        <v>41</v>
      </c>
      <c r="AL9" s="70" t="s">
        <v>42</v>
      </c>
      <c r="AM9" s="70" t="s">
        <v>43</v>
      </c>
      <c r="AN9" s="70" t="s">
        <v>44</v>
      </c>
      <c r="AO9" s="70" t="s">
        <v>45</v>
      </c>
      <c r="AP9" s="34"/>
      <c r="AQ9" s="96" t="s">
        <v>46</v>
      </c>
      <c r="AR9" s="96"/>
      <c r="AS9" s="96" t="s">
        <v>47</v>
      </c>
      <c r="AT9" s="96"/>
      <c r="AU9" s="96" t="s">
        <v>48</v>
      </c>
      <c r="AV9" s="96"/>
      <c r="AW9" s="96"/>
      <c r="AX9" s="96" t="s">
        <v>49</v>
      </c>
      <c r="AY9" s="96"/>
      <c r="AZ9" s="96"/>
      <c r="BA9" s="9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74"/>
      <c r="B10" s="75"/>
      <c r="C10" s="7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81"/>
      <c r="R10" s="81"/>
      <c r="S10" s="18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99"/>
      <c r="AE10" s="34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9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138507</v>
      </c>
      <c r="C11" s="19" t="s">
        <v>151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7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sistem budidaya ikan hias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7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sistem budidaya ikan hias</v>
      </c>
      <c r="Q11" s="39"/>
      <c r="R11" s="48" t="s">
        <v>8</v>
      </c>
      <c r="S11" s="18"/>
      <c r="T11" s="41">
        <v>90</v>
      </c>
      <c r="U11" s="52">
        <v>86</v>
      </c>
      <c r="V11" s="54">
        <v>100</v>
      </c>
      <c r="W11" s="41">
        <v>80</v>
      </c>
      <c r="X11" s="1"/>
      <c r="Y11" s="1"/>
      <c r="Z11" s="1"/>
      <c r="AA11" s="1"/>
      <c r="AB11" s="1"/>
      <c r="AC11" s="1"/>
      <c r="AD11" s="1"/>
      <c r="AE11" s="18"/>
      <c r="AF11" s="41">
        <v>86</v>
      </c>
      <c r="AG11" s="41">
        <v>80</v>
      </c>
      <c r="AH11" s="41">
        <v>94</v>
      </c>
      <c r="AI11" s="41">
        <v>100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56</v>
      </c>
      <c r="FD11" s="73"/>
      <c r="FE11" s="73"/>
      <c r="FG11" s="72" t="s">
        <v>57</v>
      </c>
      <c r="FH11" s="72"/>
      <c r="FI11" s="72"/>
    </row>
    <row r="12" spans="1:167" ht="15.75" x14ac:dyDescent="0.25">
      <c r="A12" s="19">
        <v>2</v>
      </c>
      <c r="B12" s="19">
        <v>138522</v>
      </c>
      <c r="C12" s="19" t="s">
        <v>152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3</v>
      </c>
      <c r="J12" s="28" t="str">
        <f t="shared" si="4"/>
        <v>Memiliki kemampuan memahami perhitungan BEP dari usaha kerajinan bangun ruang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3</v>
      </c>
      <c r="P12" s="28" t="str">
        <f t="shared" si="9"/>
        <v>Sangat terampil dalam melakukan perhitungan BEP</v>
      </c>
      <c r="Q12" s="39"/>
      <c r="R12" s="48" t="s">
        <v>8</v>
      </c>
      <c r="S12" s="18"/>
      <c r="T12" s="42">
        <v>96</v>
      </c>
      <c r="U12" s="52">
        <v>92</v>
      </c>
      <c r="V12" s="54">
        <v>95</v>
      </c>
      <c r="W12" s="41">
        <v>90</v>
      </c>
      <c r="X12" s="1"/>
      <c r="Y12" s="1"/>
      <c r="Z12" s="1"/>
      <c r="AA12" s="1"/>
      <c r="AB12" s="1"/>
      <c r="AC12" s="1"/>
      <c r="AD12" s="1"/>
      <c r="AE12" s="18"/>
      <c r="AF12" s="41">
        <v>88</v>
      </c>
      <c r="AG12" s="41">
        <v>80</v>
      </c>
      <c r="AH12" s="41">
        <v>70</v>
      </c>
      <c r="AI12" s="41">
        <v>100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138537</v>
      </c>
      <c r="C13" s="19" t="s">
        <v>153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9</v>
      </c>
      <c r="J13" s="28" t="str">
        <f t="shared" si="4"/>
        <v>Memiliki kemampuan dalam menganalisis strategi promosi produk usaha pengolahan makanan internasional</v>
      </c>
      <c r="K13" s="28">
        <f t="shared" si="5"/>
        <v>93.25</v>
      </c>
      <c r="L13" s="28" t="str">
        <f t="shared" si="6"/>
        <v>A</v>
      </c>
      <c r="M13" s="28">
        <f t="shared" si="7"/>
        <v>93.25</v>
      </c>
      <c r="N13" s="28" t="str">
        <f t="shared" si="8"/>
        <v>A</v>
      </c>
      <c r="O13" s="36">
        <v>9</v>
      </c>
      <c r="P13" s="28" t="str">
        <f t="shared" si="9"/>
        <v>Sangat terampil dalam menyusun strategi promosi usaha pengolahan makanan internasional</v>
      </c>
      <c r="Q13" s="39"/>
      <c r="R13" s="48" t="s">
        <v>8</v>
      </c>
      <c r="S13" s="18"/>
      <c r="T13" s="41">
        <v>96</v>
      </c>
      <c r="U13" s="52">
        <v>96</v>
      </c>
      <c r="V13" s="54">
        <v>90</v>
      </c>
      <c r="W13" s="41">
        <v>90</v>
      </c>
      <c r="X13" s="1"/>
      <c r="Y13" s="1"/>
      <c r="Z13" s="1"/>
      <c r="AA13" s="1"/>
      <c r="AB13" s="1"/>
      <c r="AC13" s="1"/>
      <c r="AD13" s="1"/>
      <c r="AE13" s="18"/>
      <c r="AF13" s="41">
        <v>86</v>
      </c>
      <c r="AG13" s="41">
        <v>90</v>
      </c>
      <c r="AH13" s="41">
        <v>97</v>
      </c>
      <c r="AI13" s="41">
        <v>100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63">
        <v>1</v>
      </c>
      <c r="FH13" s="68" t="s">
        <v>187</v>
      </c>
      <c r="FI13" s="65" t="s">
        <v>197</v>
      </c>
      <c r="FJ13" s="62">
        <v>61381</v>
      </c>
      <c r="FK13" s="62">
        <v>61391</v>
      </c>
    </row>
    <row r="14" spans="1:167" ht="15.75" x14ac:dyDescent="0.25">
      <c r="A14" s="19">
        <v>4</v>
      </c>
      <c r="B14" s="19">
        <v>138552</v>
      </c>
      <c r="C14" s="19" t="s">
        <v>154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2</v>
      </c>
      <c r="J14" s="28" t="str">
        <f t="shared" si="4"/>
        <v>Memiliki kemampuan dalam menganalisis sistem produksi usaha konversi energi</v>
      </c>
      <c r="K14" s="28">
        <f t="shared" si="5"/>
        <v>90.75</v>
      </c>
      <c r="L14" s="28" t="str">
        <f t="shared" si="6"/>
        <v>A</v>
      </c>
      <c r="M14" s="28">
        <f t="shared" si="7"/>
        <v>90.75</v>
      </c>
      <c r="N14" s="28" t="str">
        <f t="shared" si="8"/>
        <v>A</v>
      </c>
      <c r="O14" s="36">
        <v>2</v>
      </c>
      <c r="P14" s="28" t="str">
        <f t="shared" si="9"/>
        <v>Sangat terampil dalam menyusun sistem produksi</v>
      </c>
      <c r="Q14" s="39"/>
      <c r="R14" s="48" t="s">
        <v>8</v>
      </c>
      <c r="S14" s="18"/>
      <c r="T14" s="41">
        <v>90</v>
      </c>
      <c r="U14" s="52">
        <v>85</v>
      </c>
      <c r="V14" s="54">
        <v>95</v>
      </c>
      <c r="W14" s="41">
        <v>100</v>
      </c>
      <c r="X14" s="1"/>
      <c r="Y14" s="1"/>
      <c r="Z14" s="1"/>
      <c r="AA14" s="1"/>
      <c r="AB14" s="1"/>
      <c r="AC14" s="1"/>
      <c r="AD14" s="1"/>
      <c r="AE14" s="18"/>
      <c r="AF14" s="41">
        <v>90</v>
      </c>
      <c r="AG14" s="41">
        <v>90</v>
      </c>
      <c r="AH14" s="41">
        <v>83</v>
      </c>
      <c r="AI14" s="41">
        <v>100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63"/>
      <c r="FH14" s="69"/>
      <c r="FI14" s="64"/>
      <c r="FJ14" s="62"/>
      <c r="FK14" s="62"/>
    </row>
    <row r="15" spans="1:167" ht="15.75" x14ac:dyDescent="0.25">
      <c r="A15" s="19">
        <v>5</v>
      </c>
      <c r="B15" s="19">
        <v>138567</v>
      </c>
      <c r="C15" s="19" t="s">
        <v>155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Memiliki kemampuan dalam perancangan usaha konversi energi</v>
      </c>
      <c r="K15" s="28">
        <f t="shared" si="5"/>
        <v>93.25</v>
      </c>
      <c r="L15" s="28" t="str">
        <f t="shared" si="6"/>
        <v>A</v>
      </c>
      <c r="M15" s="28">
        <f t="shared" si="7"/>
        <v>93.25</v>
      </c>
      <c r="N15" s="28" t="str">
        <f t="shared" si="8"/>
        <v>A</v>
      </c>
      <c r="O15" s="36">
        <v>1</v>
      </c>
      <c r="P15" s="28" t="str">
        <f t="shared" si="9"/>
        <v>Sangat terampil dalam merancang usaha konversi energi</v>
      </c>
      <c r="Q15" s="39"/>
      <c r="R15" s="48" t="s">
        <v>8</v>
      </c>
      <c r="S15" s="18"/>
      <c r="T15" s="41">
        <v>90</v>
      </c>
      <c r="U15" s="52">
        <v>90</v>
      </c>
      <c r="V15" s="54">
        <v>100</v>
      </c>
      <c r="W15" s="41">
        <v>90</v>
      </c>
      <c r="X15" s="1"/>
      <c r="Y15" s="1"/>
      <c r="Z15" s="1"/>
      <c r="AA15" s="1"/>
      <c r="AB15" s="1"/>
      <c r="AC15" s="1"/>
      <c r="AD15" s="1"/>
      <c r="AE15" s="18"/>
      <c r="AF15" s="41">
        <v>94</v>
      </c>
      <c r="AG15" s="41">
        <v>85</v>
      </c>
      <c r="AH15" s="41">
        <v>94</v>
      </c>
      <c r="AI15" s="41">
        <v>100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63">
        <v>2</v>
      </c>
      <c r="FH15" s="66" t="s">
        <v>189</v>
      </c>
      <c r="FI15" s="65" t="s">
        <v>198</v>
      </c>
      <c r="FJ15" s="62">
        <v>61382</v>
      </c>
      <c r="FK15" s="62">
        <v>61392</v>
      </c>
    </row>
    <row r="16" spans="1:167" ht="15.75" x14ac:dyDescent="0.25">
      <c r="A16" s="19">
        <v>6</v>
      </c>
      <c r="B16" s="19">
        <v>138582</v>
      </c>
      <c r="C16" s="19" t="s">
        <v>156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6</v>
      </c>
      <c r="J16" s="28" t="str">
        <f t="shared" si="4"/>
        <v>Memiliki kemampuan dalam perancangan usaha budidaya ikan hias</v>
      </c>
      <c r="K16" s="28">
        <f t="shared" si="5"/>
        <v>91.25</v>
      </c>
      <c r="L16" s="28" t="str">
        <f t="shared" si="6"/>
        <v>A</v>
      </c>
      <c r="M16" s="28">
        <f t="shared" si="7"/>
        <v>91.25</v>
      </c>
      <c r="N16" s="28" t="str">
        <f t="shared" si="8"/>
        <v>A</v>
      </c>
      <c r="O16" s="36">
        <v>6</v>
      </c>
      <c r="P16" s="28" t="str">
        <f t="shared" si="9"/>
        <v>Sangat terampil dalam merancang usaha budidaya ikan hais</v>
      </c>
      <c r="Q16" s="39"/>
      <c r="R16" s="48" t="s">
        <v>8</v>
      </c>
      <c r="S16" s="18"/>
      <c r="T16" s="41">
        <v>92</v>
      </c>
      <c r="U16" s="52">
        <v>92</v>
      </c>
      <c r="V16" s="54">
        <v>95</v>
      </c>
      <c r="W16" s="41">
        <v>70</v>
      </c>
      <c r="X16" s="1"/>
      <c r="Y16" s="1"/>
      <c r="Z16" s="1"/>
      <c r="AA16" s="1"/>
      <c r="AB16" s="1"/>
      <c r="AC16" s="1"/>
      <c r="AD16" s="1"/>
      <c r="AE16" s="18"/>
      <c r="AF16" s="41">
        <v>86</v>
      </c>
      <c r="AG16" s="41">
        <v>85</v>
      </c>
      <c r="AH16" s="41">
        <v>94</v>
      </c>
      <c r="AI16" s="41">
        <v>100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63"/>
      <c r="FH16" s="67"/>
      <c r="FI16" s="64"/>
      <c r="FJ16" s="62"/>
      <c r="FK16" s="62"/>
    </row>
    <row r="17" spans="1:167" ht="15.75" x14ac:dyDescent="0.25">
      <c r="A17" s="19">
        <v>7</v>
      </c>
      <c r="B17" s="19">
        <v>138597</v>
      </c>
      <c r="C17" s="19" t="s">
        <v>157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5</v>
      </c>
      <c r="J17" s="28" t="str">
        <f t="shared" si="4"/>
        <v>Memiliki kemampuan dalam menganalisis laporan kegiatan usaha konversi energi</v>
      </c>
      <c r="K17" s="28">
        <f t="shared" si="5"/>
        <v>90.5</v>
      </c>
      <c r="L17" s="28" t="str">
        <f t="shared" si="6"/>
        <v>A</v>
      </c>
      <c r="M17" s="28">
        <f t="shared" si="7"/>
        <v>90.5</v>
      </c>
      <c r="N17" s="28" t="str">
        <f t="shared" si="8"/>
        <v>A</v>
      </c>
      <c r="O17" s="36">
        <v>5</v>
      </c>
      <c r="P17" s="28" t="str">
        <f t="shared" si="9"/>
        <v>Sangat terampil dalam menyusun laporan kegiatan usaha kerajinan</v>
      </c>
      <c r="Q17" s="39"/>
      <c r="R17" s="48" t="s">
        <v>8</v>
      </c>
      <c r="S17" s="18"/>
      <c r="T17" s="41">
        <v>85</v>
      </c>
      <c r="U17" s="52">
        <v>92</v>
      </c>
      <c r="V17" s="54">
        <v>100</v>
      </c>
      <c r="W17" s="41">
        <v>85</v>
      </c>
      <c r="X17" s="1"/>
      <c r="Y17" s="1"/>
      <c r="Z17" s="1"/>
      <c r="AA17" s="1"/>
      <c r="AB17" s="1"/>
      <c r="AC17" s="1"/>
      <c r="AD17" s="1"/>
      <c r="AE17" s="18"/>
      <c r="AF17" s="41">
        <v>88</v>
      </c>
      <c r="AG17" s="41">
        <v>80</v>
      </c>
      <c r="AH17" s="41">
        <v>94</v>
      </c>
      <c r="AI17" s="41">
        <v>100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63">
        <v>3</v>
      </c>
      <c r="FH17" s="66" t="s">
        <v>190</v>
      </c>
      <c r="FI17" s="65" t="s">
        <v>199</v>
      </c>
      <c r="FJ17" s="62">
        <v>61383</v>
      </c>
      <c r="FK17" s="62">
        <v>61393</v>
      </c>
    </row>
    <row r="18" spans="1:167" ht="15.75" x14ac:dyDescent="0.25">
      <c r="A18" s="19">
        <v>8</v>
      </c>
      <c r="B18" s="19">
        <v>138612</v>
      </c>
      <c r="C18" s="19" t="s">
        <v>158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5</v>
      </c>
      <c r="J18" s="28" t="str">
        <f t="shared" si="4"/>
        <v>Memiliki kemampuan dalam menganalisis laporan kegiatan usaha konversi energi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5</v>
      </c>
      <c r="P18" s="28" t="str">
        <f t="shared" si="9"/>
        <v>Sangat terampil dalam menyusun laporan kegiatan usaha kerajinan</v>
      </c>
      <c r="Q18" s="39"/>
      <c r="R18" s="48" t="s">
        <v>8</v>
      </c>
      <c r="S18" s="18"/>
      <c r="T18" s="41">
        <v>65</v>
      </c>
      <c r="U18" s="52">
        <v>94</v>
      </c>
      <c r="V18" s="54">
        <v>95</v>
      </c>
      <c r="W18" s="41">
        <v>100</v>
      </c>
      <c r="X18" s="1"/>
      <c r="Y18" s="1"/>
      <c r="Z18" s="1"/>
      <c r="AA18" s="1"/>
      <c r="AB18" s="1"/>
      <c r="AC18" s="1"/>
      <c r="AD18" s="1"/>
      <c r="AE18" s="18"/>
      <c r="AF18" s="41">
        <v>86</v>
      </c>
      <c r="AG18" s="41">
        <v>90</v>
      </c>
      <c r="AH18" s="41">
        <v>72</v>
      </c>
      <c r="AI18" s="41">
        <v>100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63"/>
      <c r="FH18" s="67"/>
      <c r="FI18" s="64"/>
      <c r="FJ18" s="62"/>
      <c r="FK18" s="62"/>
    </row>
    <row r="19" spans="1:167" ht="15.75" x14ac:dyDescent="0.25">
      <c r="A19" s="19">
        <v>9</v>
      </c>
      <c r="B19" s="19">
        <v>138627</v>
      </c>
      <c r="C19" s="19" t="s">
        <v>159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4</v>
      </c>
      <c r="J19" s="28" t="str">
        <f t="shared" si="4"/>
        <v>Memiliki kemampuan dalam menganalisis strategi promosi produk usaha kerajinan bangun ruang</v>
      </c>
      <c r="K19" s="28">
        <f t="shared" si="5"/>
        <v>84.375</v>
      </c>
      <c r="L19" s="28" t="str">
        <f t="shared" si="6"/>
        <v>A</v>
      </c>
      <c r="M19" s="28">
        <f t="shared" si="7"/>
        <v>84.375</v>
      </c>
      <c r="N19" s="28" t="str">
        <f t="shared" si="8"/>
        <v>A</v>
      </c>
      <c r="O19" s="36">
        <v>4</v>
      </c>
      <c r="P19" s="28" t="str">
        <f t="shared" si="9"/>
        <v>Sangat terampil dalam menyusun strategi promosi usaha kerajinan</v>
      </c>
      <c r="Q19" s="39"/>
      <c r="R19" s="48" t="s">
        <v>8</v>
      </c>
      <c r="S19" s="18"/>
      <c r="T19" s="41">
        <v>96</v>
      </c>
      <c r="U19" s="52">
        <v>94</v>
      </c>
      <c r="V19" s="59">
        <v>80</v>
      </c>
      <c r="W19" s="41">
        <v>90</v>
      </c>
      <c r="X19" s="1"/>
      <c r="Y19" s="1"/>
      <c r="Z19" s="1"/>
      <c r="AA19" s="1"/>
      <c r="AB19" s="1"/>
      <c r="AC19" s="1"/>
      <c r="AD19" s="1"/>
      <c r="AE19" s="18"/>
      <c r="AF19" s="41">
        <v>90</v>
      </c>
      <c r="AG19" s="41">
        <v>85</v>
      </c>
      <c r="AH19" s="41">
        <v>70</v>
      </c>
      <c r="AI19" s="41">
        <v>92.5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63">
        <v>4</v>
      </c>
      <c r="FH19" s="66" t="s">
        <v>191</v>
      </c>
      <c r="FI19" s="65" t="s">
        <v>200</v>
      </c>
      <c r="FJ19" s="62">
        <v>61384</v>
      </c>
      <c r="FK19" s="62">
        <v>61394</v>
      </c>
    </row>
    <row r="20" spans="1:167" ht="15.75" x14ac:dyDescent="0.25">
      <c r="A20" s="19">
        <v>10</v>
      </c>
      <c r="B20" s="19">
        <v>138642</v>
      </c>
      <c r="C20" s="19" t="s">
        <v>160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8</v>
      </c>
      <c r="J20" s="28" t="str">
        <f t="shared" si="4"/>
        <v>Memiliki kemampuan memahami perhitungan BEP dari usaha budidaya ikan hias</v>
      </c>
      <c r="K20" s="28">
        <f t="shared" si="5"/>
        <v>82.25</v>
      </c>
      <c r="L20" s="28" t="str">
        <f t="shared" si="6"/>
        <v>B</v>
      </c>
      <c r="M20" s="28">
        <f t="shared" si="7"/>
        <v>82.25</v>
      </c>
      <c r="N20" s="28" t="str">
        <f t="shared" si="8"/>
        <v>B</v>
      </c>
      <c r="O20" s="36">
        <v>8</v>
      </c>
      <c r="P20" s="28" t="str">
        <f t="shared" si="9"/>
        <v>Sangat terampil dalam melakukan perhitungan BEP budidaya ikan hias</v>
      </c>
      <c r="Q20" s="39"/>
      <c r="R20" s="48" t="s">
        <v>8</v>
      </c>
      <c r="S20" s="18"/>
      <c r="T20" s="41">
        <v>94</v>
      </c>
      <c r="U20" s="52">
        <v>96</v>
      </c>
      <c r="V20" s="54">
        <v>80</v>
      </c>
      <c r="W20" s="41">
        <v>90</v>
      </c>
      <c r="X20" s="1"/>
      <c r="Y20" s="1"/>
      <c r="Z20" s="1"/>
      <c r="AA20" s="1"/>
      <c r="AB20" s="1"/>
      <c r="AC20" s="1"/>
      <c r="AD20" s="1"/>
      <c r="AE20" s="18"/>
      <c r="AF20" s="41">
        <v>84</v>
      </c>
      <c r="AG20" s="41">
        <v>85</v>
      </c>
      <c r="AH20" s="41">
        <v>80</v>
      </c>
      <c r="AI20" s="4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63"/>
      <c r="FH20" s="67"/>
      <c r="FI20" s="64"/>
      <c r="FJ20" s="62"/>
      <c r="FK20" s="62"/>
    </row>
    <row r="21" spans="1:167" ht="15.75" x14ac:dyDescent="0.25">
      <c r="A21" s="19">
        <v>11</v>
      </c>
      <c r="B21" s="19">
        <v>138657</v>
      </c>
      <c r="C21" s="19" t="s">
        <v>161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9</v>
      </c>
      <c r="J21" s="28" t="str">
        <f t="shared" si="4"/>
        <v>Memiliki kemampuan dalam menganalisis strategi promosi produk usaha pengolahan makanan internasional</v>
      </c>
      <c r="K21" s="28">
        <f t="shared" si="5"/>
        <v>92.25</v>
      </c>
      <c r="L21" s="28" t="str">
        <f t="shared" si="6"/>
        <v>A</v>
      </c>
      <c r="M21" s="28">
        <f t="shared" si="7"/>
        <v>92.25</v>
      </c>
      <c r="N21" s="28" t="str">
        <f t="shared" si="8"/>
        <v>A</v>
      </c>
      <c r="O21" s="36">
        <v>9</v>
      </c>
      <c r="P21" s="28" t="str">
        <f t="shared" si="9"/>
        <v>Sangat terampil dalam menyusun strategi promosi usaha pengolahan makanan internasional</v>
      </c>
      <c r="Q21" s="39"/>
      <c r="R21" s="48" t="s">
        <v>8</v>
      </c>
      <c r="S21" s="18"/>
      <c r="T21" s="41">
        <v>86</v>
      </c>
      <c r="U21" s="52">
        <v>94</v>
      </c>
      <c r="V21" s="54">
        <v>100</v>
      </c>
      <c r="W21" s="41">
        <v>90</v>
      </c>
      <c r="X21" s="1"/>
      <c r="Y21" s="1"/>
      <c r="Z21" s="1"/>
      <c r="AA21" s="1"/>
      <c r="AB21" s="1"/>
      <c r="AC21" s="1"/>
      <c r="AD21" s="1"/>
      <c r="AE21" s="18"/>
      <c r="AF21" s="41">
        <v>88</v>
      </c>
      <c r="AG21" s="41">
        <v>90</v>
      </c>
      <c r="AH21" s="41">
        <v>91</v>
      </c>
      <c r="AI21" s="41">
        <v>100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63">
        <v>5</v>
      </c>
      <c r="FH21" s="66" t="s">
        <v>192</v>
      </c>
      <c r="FI21" s="65" t="s">
        <v>201</v>
      </c>
      <c r="FJ21" s="62">
        <v>61385</v>
      </c>
      <c r="FK21" s="62">
        <v>61395</v>
      </c>
    </row>
    <row r="22" spans="1:167" ht="15.75" x14ac:dyDescent="0.25">
      <c r="A22" s="19">
        <v>12</v>
      </c>
      <c r="B22" s="19">
        <v>138672</v>
      </c>
      <c r="C22" s="19" t="s">
        <v>162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10</v>
      </c>
      <c r="J22" s="28" t="str">
        <f t="shared" si="4"/>
        <v xml:space="preserve">Memiliki kemampuan dalam menganalisis laporan kegiatan </v>
      </c>
      <c r="K22" s="28">
        <f t="shared" si="5"/>
        <v>83.125</v>
      </c>
      <c r="L22" s="28" t="str">
        <f t="shared" si="6"/>
        <v>B</v>
      </c>
      <c r="M22" s="28">
        <f t="shared" si="7"/>
        <v>83.125</v>
      </c>
      <c r="N22" s="28" t="str">
        <f t="shared" si="8"/>
        <v>B</v>
      </c>
      <c r="O22" s="36">
        <v>10</v>
      </c>
      <c r="P22" s="28" t="str">
        <f t="shared" si="9"/>
        <v>Sangat terampil dalam menyusun laporan kegiatan usaha pengolahan makanan internasional</v>
      </c>
      <c r="Q22" s="39"/>
      <c r="R22" s="48" t="s">
        <v>8</v>
      </c>
      <c r="S22" s="18"/>
      <c r="T22" s="41">
        <v>84</v>
      </c>
      <c r="U22" s="52">
        <v>90</v>
      </c>
      <c r="V22" s="54">
        <v>80</v>
      </c>
      <c r="W22" s="41">
        <v>90</v>
      </c>
      <c r="X22" s="1"/>
      <c r="Y22" s="1"/>
      <c r="Z22" s="1"/>
      <c r="AA22" s="1"/>
      <c r="AB22" s="1"/>
      <c r="AC22" s="1"/>
      <c r="AD22" s="1"/>
      <c r="AE22" s="18"/>
      <c r="AF22" s="41">
        <v>84</v>
      </c>
      <c r="AG22" s="41">
        <v>80</v>
      </c>
      <c r="AH22" s="41">
        <v>81</v>
      </c>
      <c r="AI22" s="41">
        <v>87.5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63"/>
      <c r="FH22" s="67"/>
      <c r="FI22" s="64"/>
      <c r="FJ22" s="62"/>
      <c r="FK22" s="62"/>
    </row>
    <row r="23" spans="1:167" ht="15.75" x14ac:dyDescent="0.25">
      <c r="A23" s="19">
        <v>13</v>
      </c>
      <c r="B23" s="19">
        <v>138687</v>
      </c>
      <c r="C23" s="19" t="s">
        <v>163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9</v>
      </c>
      <c r="J23" s="28" t="str">
        <f t="shared" si="4"/>
        <v>Memiliki kemampuan dalam menganalisis strategi promosi produk usaha pengolahan makanan internasional</v>
      </c>
      <c r="K23" s="28">
        <f t="shared" si="5"/>
        <v>89.25</v>
      </c>
      <c r="L23" s="28" t="str">
        <f t="shared" si="6"/>
        <v>A</v>
      </c>
      <c r="M23" s="28">
        <f t="shared" si="7"/>
        <v>89.25</v>
      </c>
      <c r="N23" s="28" t="str">
        <f t="shared" si="8"/>
        <v>A</v>
      </c>
      <c r="O23" s="36">
        <v>9</v>
      </c>
      <c r="P23" s="28" t="str">
        <f t="shared" si="9"/>
        <v>Sangat terampil dalam menyusun strategi promosi usaha pengolahan makanan internasional</v>
      </c>
      <c r="Q23" s="39"/>
      <c r="R23" s="48" t="s">
        <v>8</v>
      </c>
      <c r="S23" s="18"/>
      <c r="T23" s="41">
        <v>90</v>
      </c>
      <c r="U23" s="52">
        <v>94</v>
      </c>
      <c r="V23" s="54">
        <v>95</v>
      </c>
      <c r="W23" s="41">
        <v>85</v>
      </c>
      <c r="X23" s="1"/>
      <c r="Y23" s="1"/>
      <c r="Z23" s="1"/>
      <c r="AA23" s="1"/>
      <c r="AB23" s="1"/>
      <c r="AC23" s="1"/>
      <c r="AD23" s="1"/>
      <c r="AE23" s="18"/>
      <c r="AF23" s="41">
        <v>86</v>
      </c>
      <c r="AG23" s="41">
        <v>80</v>
      </c>
      <c r="AH23" s="41">
        <v>91</v>
      </c>
      <c r="AI23" s="41">
        <v>100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63">
        <v>6</v>
      </c>
      <c r="FH23" s="68" t="s">
        <v>188</v>
      </c>
      <c r="FI23" s="65" t="s">
        <v>202</v>
      </c>
      <c r="FJ23" s="62">
        <v>61386</v>
      </c>
      <c r="FK23" s="62">
        <v>61396</v>
      </c>
    </row>
    <row r="24" spans="1:167" ht="15.75" x14ac:dyDescent="0.25">
      <c r="A24" s="19">
        <v>14</v>
      </c>
      <c r="B24" s="19">
        <v>138702</v>
      </c>
      <c r="C24" s="19" t="s">
        <v>164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10</v>
      </c>
      <c r="J24" s="28" t="str">
        <f t="shared" si="4"/>
        <v xml:space="preserve">Memiliki kemampuan dalam menganalisis laporan kegiatan </v>
      </c>
      <c r="K24" s="28">
        <f t="shared" si="5"/>
        <v>89.75</v>
      </c>
      <c r="L24" s="28" t="str">
        <f t="shared" si="6"/>
        <v>A</v>
      </c>
      <c r="M24" s="28">
        <f t="shared" si="7"/>
        <v>89.75</v>
      </c>
      <c r="N24" s="28" t="str">
        <f t="shared" si="8"/>
        <v>A</v>
      </c>
      <c r="O24" s="36">
        <v>10</v>
      </c>
      <c r="P24" s="28" t="str">
        <f t="shared" si="9"/>
        <v>Sangat terampil dalam menyusun laporan kegiatan usaha pengolahan makanan internasional</v>
      </c>
      <c r="Q24" s="39"/>
      <c r="R24" s="48" t="s">
        <v>8</v>
      </c>
      <c r="S24" s="18"/>
      <c r="T24" s="41">
        <v>92</v>
      </c>
      <c r="U24" s="52">
        <v>94</v>
      </c>
      <c r="V24" s="54">
        <v>95</v>
      </c>
      <c r="W24" s="41">
        <v>90</v>
      </c>
      <c r="X24" s="1"/>
      <c r="Y24" s="1"/>
      <c r="Z24" s="1"/>
      <c r="AA24" s="1"/>
      <c r="AB24" s="1"/>
      <c r="AC24" s="1"/>
      <c r="AD24" s="1"/>
      <c r="AE24" s="18"/>
      <c r="AF24" s="41">
        <v>88</v>
      </c>
      <c r="AG24" s="41">
        <v>80</v>
      </c>
      <c r="AH24" s="41">
        <v>91</v>
      </c>
      <c r="AI24" s="41">
        <v>100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63"/>
      <c r="FH24" s="69"/>
      <c r="FI24" s="64"/>
      <c r="FJ24" s="62"/>
      <c r="FK24" s="62"/>
    </row>
    <row r="25" spans="1:167" ht="15.75" x14ac:dyDescent="0.25">
      <c r="A25" s="19">
        <v>15</v>
      </c>
      <c r="B25" s="19">
        <v>138717</v>
      </c>
      <c r="C25" s="19" t="s">
        <v>165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2</v>
      </c>
      <c r="J25" s="28" t="str">
        <f t="shared" si="4"/>
        <v>Memiliki kemampuan dalam menganalisis sistem produksi usaha konversi energi</v>
      </c>
      <c r="K25" s="28">
        <f t="shared" si="5"/>
        <v>89.75</v>
      </c>
      <c r="L25" s="28" t="str">
        <f t="shared" si="6"/>
        <v>A</v>
      </c>
      <c r="M25" s="28">
        <f t="shared" si="7"/>
        <v>89.75</v>
      </c>
      <c r="N25" s="28" t="str">
        <f t="shared" si="8"/>
        <v>A</v>
      </c>
      <c r="O25" s="36">
        <v>2</v>
      </c>
      <c r="P25" s="28" t="str">
        <f t="shared" si="9"/>
        <v>Sangat terampil dalam menyusun sistem produksi</v>
      </c>
      <c r="Q25" s="39"/>
      <c r="R25" s="48" t="s">
        <v>8</v>
      </c>
      <c r="S25" s="18"/>
      <c r="T25" s="41">
        <v>92</v>
      </c>
      <c r="U25" s="52">
        <v>94</v>
      </c>
      <c r="V25" s="54">
        <v>90</v>
      </c>
      <c r="W25" s="41">
        <v>70</v>
      </c>
      <c r="X25" s="1"/>
      <c r="Y25" s="1"/>
      <c r="Z25" s="1"/>
      <c r="AA25" s="1"/>
      <c r="AB25" s="1"/>
      <c r="AC25" s="1"/>
      <c r="AD25" s="1"/>
      <c r="AE25" s="18"/>
      <c r="AF25" s="41">
        <v>86</v>
      </c>
      <c r="AG25" s="41">
        <v>90</v>
      </c>
      <c r="AH25" s="41">
        <v>88</v>
      </c>
      <c r="AI25" s="4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94" t="s">
        <v>80</v>
      </c>
      <c r="FD25" s="94"/>
      <c r="FE25" s="94"/>
      <c r="FG25" s="63">
        <v>7</v>
      </c>
      <c r="FH25" s="65" t="s">
        <v>193</v>
      </c>
      <c r="FI25" s="65" t="s">
        <v>203</v>
      </c>
      <c r="FJ25" s="62">
        <v>61387</v>
      </c>
      <c r="FK25" s="62">
        <v>61397</v>
      </c>
    </row>
    <row r="26" spans="1:167" ht="15.75" x14ac:dyDescent="0.25">
      <c r="A26" s="19">
        <v>16</v>
      </c>
      <c r="B26" s="19">
        <v>138732</v>
      </c>
      <c r="C26" s="19" t="s">
        <v>166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5</v>
      </c>
      <c r="J26" s="28" t="str">
        <f t="shared" si="4"/>
        <v>Memiliki kemampuan dalam menganalisis laporan kegiatan usaha konversi energi</v>
      </c>
      <c r="K26" s="28">
        <f t="shared" si="5"/>
        <v>82.25</v>
      </c>
      <c r="L26" s="28" t="str">
        <f t="shared" si="6"/>
        <v>B</v>
      </c>
      <c r="M26" s="28">
        <f t="shared" si="7"/>
        <v>82.25</v>
      </c>
      <c r="N26" s="28" t="str">
        <f t="shared" si="8"/>
        <v>B</v>
      </c>
      <c r="O26" s="36">
        <v>5</v>
      </c>
      <c r="P26" s="28" t="str">
        <f t="shared" si="9"/>
        <v>Sangat terampil dalam menyusun laporan kegiatan usaha kerajinan</v>
      </c>
      <c r="Q26" s="39"/>
      <c r="R26" s="48" t="s">
        <v>8</v>
      </c>
      <c r="S26" s="18"/>
      <c r="T26" s="41">
        <v>92</v>
      </c>
      <c r="U26" s="52">
        <v>92</v>
      </c>
      <c r="V26" s="54">
        <v>85</v>
      </c>
      <c r="W26" s="41">
        <v>100</v>
      </c>
      <c r="X26" s="1"/>
      <c r="Y26" s="1"/>
      <c r="Z26" s="1"/>
      <c r="AA26" s="1"/>
      <c r="AB26" s="1"/>
      <c r="AC26" s="1"/>
      <c r="AD26" s="1"/>
      <c r="AE26" s="18"/>
      <c r="AF26" s="41">
        <v>84</v>
      </c>
      <c r="AG26" s="41">
        <v>85</v>
      </c>
      <c r="AH26" s="41">
        <v>70</v>
      </c>
      <c r="AI26" s="4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63"/>
      <c r="FH26" s="64"/>
      <c r="FI26" s="64"/>
      <c r="FJ26" s="62"/>
      <c r="FK26" s="62"/>
    </row>
    <row r="27" spans="1:167" ht="15.75" x14ac:dyDescent="0.25">
      <c r="A27" s="19">
        <v>17</v>
      </c>
      <c r="B27" s="19">
        <v>138747</v>
      </c>
      <c r="C27" s="19" t="s">
        <v>167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8</v>
      </c>
      <c r="J27" s="28" t="str">
        <f t="shared" si="4"/>
        <v>Memiliki kemampuan memahami perhitungan BEP dari usaha budidaya ikan hias</v>
      </c>
      <c r="K27" s="28">
        <f t="shared" si="5"/>
        <v>85.25</v>
      </c>
      <c r="L27" s="28" t="str">
        <f t="shared" si="6"/>
        <v>A</v>
      </c>
      <c r="M27" s="28">
        <f t="shared" si="7"/>
        <v>85.25</v>
      </c>
      <c r="N27" s="28" t="str">
        <f t="shared" si="8"/>
        <v>A</v>
      </c>
      <c r="O27" s="36">
        <v>8</v>
      </c>
      <c r="P27" s="28" t="str">
        <f t="shared" si="9"/>
        <v>Sangat terampil dalam melakukan perhitungan BEP budidaya ikan hias</v>
      </c>
      <c r="Q27" s="39"/>
      <c r="R27" s="48" t="s">
        <v>8</v>
      </c>
      <c r="S27" s="18"/>
      <c r="T27" s="41">
        <v>85</v>
      </c>
      <c r="U27" s="52">
        <v>92</v>
      </c>
      <c r="V27" s="54">
        <v>80</v>
      </c>
      <c r="W27" s="41">
        <v>85</v>
      </c>
      <c r="X27" s="1"/>
      <c r="Y27" s="1"/>
      <c r="Z27" s="1"/>
      <c r="AA27" s="1"/>
      <c r="AB27" s="1"/>
      <c r="AC27" s="1"/>
      <c r="AD27" s="1"/>
      <c r="AE27" s="18"/>
      <c r="AF27" s="41">
        <v>86</v>
      </c>
      <c r="AG27" s="41">
        <v>85</v>
      </c>
      <c r="AH27" s="41">
        <v>70</v>
      </c>
      <c r="AI27" s="41">
        <v>100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63">
        <v>8</v>
      </c>
      <c r="FH27" s="65" t="s">
        <v>194</v>
      </c>
      <c r="FI27" s="65" t="s">
        <v>204</v>
      </c>
      <c r="FJ27" s="62">
        <v>61388</v>
      </c>
      <c r="FK27" s="62">
        <v>61398</v>
      </c>
    </row>
    <row r="28" spans="1:167" ht="15.75" x14ac:dyDescent="0.25">
      <c r="A28" s="19">
        <v>18</v>
      </c>
      <c r="B28" s="19">
        <v>138762</v>
      </c>
      <c r="C28" s="19" t="s">
        <v>168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9</v>
      </c>
      <c r="J28" s="28" t="str">
        <f t="shared" si="4"/>
        <v>Memiliki kemampuan dalam menganalisis strategi promosi produk usaha pengolahan makanan internasional</v>
      </c>
      <c r="K28" s="28">
        <f t="shared" si="5"/>
        <v>90.75</v>
      </c>
      <c r="L28" s="28" t="str">
        <f t="shared" si="6"/>
        <v>A</v>
      </c>
      <c r="M28" s="28">
        <f t="shared" si="7"/>
        <v>90.75</v>
      </c>
      <c r="N28" s="28" t="str">
        <f t="shared" si="8"/>
        <v>A</v>
      </c>
      <c r="O28" s="36">
        <v>9</v>
      </c>
      <c r="P28" s="28" t="str">
        <f t="shared" si="9"/>
        <v>Sangat terampil dalam menyusun strategi promosi usaha pengolahan makanan internasional</v>
      </c>
      <c r="Q28" s="39"/>
      <c r="R28" s="48" t="s">
        <v>8</v>
      </c>
      <c r="S28" s="18"/>
      <c r="T28" s="41">
        <v>82</v>
      </c>
      <c r="U28" s="52">
        <v>90</v>
      </c>
      <c r="V28" s="54">
        <v>100</v>
      </c>
      <c r="W28" s="41">
        <v>90</v>
      </c>
      <c r="X28" s="1"/>
      <c r="Y28" s="1"/>
      <c r="Z28" s="1"/>
      <c r="AA28" s="1"/>
      <c r="AB28" s="1"/>
      <c r="AC28" s="1"/>
      <c r="AD28" s="1"/>
      <c r="AE28" s="18"/>
      <c r="AF28" s="41">
        <v>88</v>
      </c>
      <c r="AG28" s="41">
        <v>90</v>
      </c>
      <c r="AH28" s="41">
        <v>85</v>
      </c>
      <c r="AI28" s="41">
        <v>100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63"/>
      <c r="FH28" s="64"/>
      <c r="FI28" s="64"/>
      <c r="FJ28" s="62"/>
      <c r="FK28" s="62"/>
    </row>
    <row r="29" spans="1:167" ht="15.75" x14ac:dyDescent="0.25">
      <c r="A29" s="19">
        <v>19</v>
      </c>
      <c r="B29" s="19">
        <v>138777</v>
      </c>
      <c r="C29" s="19" t="s">
        <v>169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7</v>
      </c>
      <c r="J29" s="28" t="str">
        <f t="shared" si="4"/>
        <v>Memiliki kemampuan dalam menganalisis sistem budidaya ikan hias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7</v>
      </c>
      <c r="P29" s="28" t="str">
        <f t="shared" si="9"/>
        <v>Sangat terampil dalam menyusun sistem budidaya ikan hias</v>
      </c>
      <c r="Q29" s="39"/>
      <c r="R29" s="48" t="s">
        <v>8</v>
      </c>
      <c r="S29" s="18"/>
      <c r="T29" s="41">
        <v>92</v>
      </c>
      <c r="U29" s="52">
        <v>90</v>
      </c>
      <c r="V29" s="59">
        <v>80</v>
      </c>
      <c r="W29" s="41">
        <v>60</v>
      </c>
      <c r="X29" s="1"/>
      <c r="Y29" s="1"/>
      <c r="Z29" s="1"/>
      <c r="AA29" s="1"/>
      <c r="AB29" s="1"/>
      <c r="AC29" s="1"/>
      <c r="AD29" s="1"/>
      <c r="AE29" s="18"/>
      <c r="AF29" s="41">
        <v>84</v>
      </c>
      <c r="AG29" s="41">
        <v>80</v>
      </c>
      <c r="AH29" s="41">
        <v>80</v>
      </c>
      <c r="AI29" s="4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63">
        <v>9</v>
      </c>
      <c r="FH29" s="64" t="s">
        <v>195</v>
      </c>
      <c r="FI29" s="65" t="s">
        <v>205</v>
      </c>
      <c r="FJ29" s="62">
        <v>61389</v>
      </c>
      <c r="FK29" s="62">
        <v>61399</v>
      </c>
    </row>
    <row r="30" spans="1:167" ht="15.75" x14ac:dyDescent="0.25">
      <c r="A30" s="19">
        <v>20</v>
      </c>
      <c r="B30" s="19">
        <v>138792</v>
      </c>
      <c r="C30" s="19" t="s">
        <v>170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7</v>
      </c>
      <c r="J30" s="28" t="str">
        <f t="shared" si="4"/>
        <v>Memiliki kemampuan dalam menganalisis sistem budidaya ikan hias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7</v>
      </c>
      <c r="P30" s="28" t="str">
        <f t="shared" si="9"/>
        <v>Sangat terampil dalam menyusun sistem budidaya ikan hias</v>
      </c>
      <c r="Q30" s="39"/>
      <c r="R30" s="48" t="s">
        <v>8</v>
      </c>
      <c r="S30" s="18"/>
      <c r="T30" s="41">
        <v>75</v>
      </c>
      <c r="U30" s="52">
        <v>90</v>
      </c>
      <c r="V30" s="54">
        <v>80</v>
      </c>
      <c r="W30" s="41">
        <v>90</v>
      </c>
      <c r="X30" s="1"/>
      <c r="Y30" s="1"/>
      <c r="Z30" s="1"/>
      <c r="AA30" s="1"/>
      <c r="AB30" s="1"/>
      <c r="AC30" s="1"/>
      <c r="AD30" s="1"/>
      <c r="AE30" s="18"/>
      <c r="AF30" s="41">
        <v>84</v>
      </c>
      <c r="AG30" s="41">
        <v>80</v>
      </c>
      <c r="AH30" s="41">
        <v>80</v>
      </c>
      <c r="AI30" s="4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63"/>
      <c r="FH30" s="64"/>
      <c r="FI30" s="64"/>
      <c r="FJ30" s="62"/>
      <c r="FK30" s="62"/>
    </row>
    <row r="31" spans="1:167" ht="15.75" x14ac:dyDescent="0.25">
      <c r="A31" s="19">
        <v>21</v>
      </c>
      <c r="B31" s="19">
        <v>138807</v>
      </c>
      <c r="C31" s="19" t="s">
        <v>171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9</v>
      </c>
      <c r="J31" s="28" t="str">
        <f t="shared" si="4"/>
        <v>Memiliki kemampuan dalam menganalisis strategi promosi produk usaha pengolahan makanan internasional</v>
      </c>
      <c r="K31" s="28">
        <f t="shared" si="5"/>
        <v>91.5</v>
      </c>
      <c r="L31" s="28" t="str">
        <f t="shared" si="6"/>
        <v>A</v>
      </c>
      <c r="M31" s="28">
        <f t="shared" si="7"/>
        <v>91.5</v>
      </c>
      <c r="N31" s="28" t="str">
        <f t="shared" si="8"/>
        <v>A</v>
      </c>
      <c r="O31" s="36">
        <v>9</v>
      </c>
      <c r="P31" s="28" t="str">
        <f t="shared" si="9"/>
        <v>Sangat terampil dalam menyusun strategi promosi usaha pengolahan makanan internasional</v>
      </c>
      <c r="Q31" s="39"/>
      <c r="R31" s="48" t="s">
        <v>8</v>
      </c>
      <c r="S31" s="18"/>
      <c r="T31" s="41">
        <v>92</v>
      </c>
      <c r="U31" s="52">
        <v>90</v>
      </c>
      <c r="V31" s="54">
        <v>90</v>
      </c>
      <c r="W31" s="41">
        <v>100</v>
      </c>
      <c r="X31" s="1"/>
      <c r="Y31" s="1"/>
      <c r="Z31" s="1"/>
      <c r="AA31" s="1"/>
      <c r="AB31" s="1"/>
      <c r="AC31" s="1"/>
      <c r="AD31" s="1"/>
      <c r="AE31" s="18"/>
      <c r="AF31" s="41">
        <v>84</v>
      </c>
      <c r="AG31" s="41">
        <v>90</v>
      </c>
      <c r="AH31" s="41">
        <v>92</v>
      </c>
      <c r="AI31" s="41">
        <v>100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63">
        <v>10</v>
      </c>
      <c r="FH31" s="65" t="s">
        <v>196</v>
      </c>
      <c r="FI31" s="65" t="s">
        <v>206</v>
      </c>
      <c r="FJ31" s="62">
        <v>61390</v>
      </c>
      <c r="FK31" s="62">
        <v>61400</v>
      </c>
    </row>
    <row r="32" spans="1:167" ht="15.75" x14ac:dyDescent="0.25">
      <c r="A32" s="19">
        <v>22</v>
      </c>
      <c r="B32" s="19">
        <v>138822</v>
      </c>
      <c r="C32" s="19" t="s">
        <v>172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10</v>
      </c>
      <c r="J32" s="28" t="str">
        <f t="shared" si="4"/>
        <v xml:space="preserve">Memiliki kemampuan dalam menganalisis laporan kegiatan 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10</v>
      </c>
      <c r="P32" s="28" t="str">
        <f t="shared" si="9"/>
        <v>Sangat terampil dalam menyusun laporan kegiatan usaha pengolahan makanan internasional</v>
      </c>
      <c r="Q32" s="39"/>
      <c r="R32" s="48" t="s">
        <v>8</v>
      </c>
      <c r="S32" s="18"/>
      <c r="T32" s="41">
        <v>90</v>
      </c>
      <c r="U32" s="52">
        <v>90</v>
      </c>
      <c r="V32" s="54">
        <v>90</v>
      </c>
      <c r="W32" s="41">
        <v>80</v>
      </c>
      <c r="X32" s="1"/>
      <c r="Y32" s="1"/>
      <c r="Z32" s="1"/>
      <c r="AA32" s="1"/>
      <c r="AB32" s="1"/>
      <c r="AC32" s="1"/>
      <c r="AD32" s="1"/>
      <c r="AE32" s="18"/>
      <c r="AF32" s="41">
        <v>84</v>
      </c>
      <c r="AG32" s="41">
        <v>85</v>
      </c>
      <c r="AH32" s="41">
        <v>86</v>
      </c>
      <c r="AI32" s="4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63"/>
      <c r="FH32" s="62"/>
      <c r="FI32" s="62"/>
      <c r="FJ32" s="62"/>
      <c r="FK32" s="62"/>
    </row>
    <row r="33" spans="1:157" ht="15.75" x14ac:dyDescent="0.25">
      <c r="A33" s="19">
        <v>23</v>
      </c>
      <c r="B33" s="19">
        <v>138837</v>
      </c>
      <c r="C33" s="19" t="s">
        <v>173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9</v>
      </c>
      <c r="J33" s="28" t="str">
        <f t="shared" si="4"/>
        <v>Memiliki kemampuan dalam menganalisis strategi promosi produk usaha pengolahan makanan internasional</v>
      </c>
      <c r="K33" s="28">
        <f t="shared" si="5"/>
        <v>92.5</v>
      </c>
      <c r="L33" s="28" t="str">
        <f t="shared" si="6"/>
        <v>A</v>
      </c>
      <c r="M33" s="28">
        <f t="shared" si="7"/>
        <v>92.5</v>
      </c>
      <c r="N33" s="28" t="str">
        <f t="shared" si="8"/>
        <v>A</v>
      </c>
      <c r="O33" s="36">
        <v>9</v>
      </c>
      <c r="P33" s="28" t="str">
        <f t="shared" si="9"/>
        <v>Sangat terampil dalam menyusun strategi promosi usaha pengolahan makanan internasional</v>
      </c>
      <c r="Q33" s="39"/>
      <c r="R33" s="48" t="s">
        <v>8</v>
      </c>
      <c r="S33" s="18"/>
      <c r="T33" s="41">
        <v>90</v>
      </c>
      <c r="U33" s="52">
        <v>94</v>
      </c>
      <c r="V33" s="54">
        <v>90</v>
      </c>
      <c r="W33" s="41">
        <v>85</v>
      </c>
      <c r="X33" s="1"/>
      <c r="Y33" s="1"/>
      <c r="Z33" s="1"/>
      <c r="AA33" s="1"/>
      <c r="AB33" s="1"/>
      <c r="AC33" s="1"/>
      <c r="AD33" s="1"/>
      <c r="AE33" s="18"/>
      <c r="AF33" s="41">
        <v>88</v>
      </c>
      <c r="AG33" s="41">
        <v>85</v>
      </c>
      <c r="AH33" s="41">
        <v>97</v>
      </c>
      <c r="AI33" s="41">
        <v>100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138852</v>
      </c>
      <c r="C34" s="19" t="s">
        <v>174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5</v>
      </c>
      <c r="J34" s="28" t="str">
        <f t="shared" si="4"/>
        <v>Memiliki kemampuan dalam menganalisis laporan kegiatan usaha konversi energi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5</v>
      </c>
      <c r="P34" s="28" t="str">
        <f t="shared" si="9"/>
        <v>Sangat terampil dalam menyusun laporan kegiatan usaha kerajinan</v>
      </c>
      <c r="Q34" s="39"/>
      <c r="R34" s="48" t="s">
        <v>8</v>
      </c>
      <c r="S34" s="18"/>
      <c r="T34" s="41">
        <v>92</v>
      </c>
      <c r="U34" s="52">
        <v>86</v>
      </c>
      <c r="V34" s="59">
        <v>80</v>
      </c>
      <c r="W34" s="41">
        <v>80</v>
      </c>
      <c r="X34" s="1"/>
      <c r="Y34" s="1"/>
      <c r="Z34" s="1"/>
      <c r="AA34" s="1"/>
      <c r="AB34" s="1"/>
      <c r="AC34" s="1"/>
      <c r="AD34" s="1"/>
      <c r="AE34" s="18"/>
      <c r="AF34" s="41">
        <v>88</v>
      </c>
      <c r="AG34" s="41">
        <v>90</v>
      </c>
      <c r="AH34" s="41">
        <v>70</v>
      </c>
      <c r="AI34" s="41">
        <v>100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138867</v>
      </c>
      <c r="C35" s="19" t="s">
        <v>175</v>
      </c>
      <c r="D35" s="18"/>
      <c r="E35" s="28">
        <f t="shared" si="0"/>
        <v>93</v>
      </c>
      <c r="F35" s="28" t="str">
        <f t="shared" si="1"/>
        <v>A</v>
      </c>
      <c r="G35" s="28">
        <f t="shared" si="2"/>
        <v>93</v>
      </c>
      <c r="H35" s="28" t="str">
        <f t="shared" si="3"/>
        <v>A</v>
      </c>
      <c r="I35" s="36">
        <v>2</v>
      </c>
      <c r="J35" s="28" t="str">
        <f t="shared" si="4"/>
        <v>Memiliki kemampuan dalam menganalisis sistem produksi usaha konversi energi</v>
      </c>
      <c r="K35" s="28">
        <f t="shared" si="5"/>
        <v>89.25</v>
      </c>
      <c r="L35" s="28" t="str">
        <f t="shared" si="6"/>
        <v>A</v>
      </c>
      <c r="M35" s="28">
        <f t="shared" si="7"/>
        <v>89.25</v>
      </c>
      <c r="N35" s="28" t="str">
        <f t="shared" si="8"/>
        <v>A</v>
      </c>
      <c r="O35" s="36">
        <v>2</v>
      </c>
      <c r="P35" s="28" t="str">
        <f t="shared" si="9"/>
        <v>Sangat terampil dalam menyusun sistem produksi</v>
      </c>
      <c r="Q35" s="39"/>
      <c r="R35" s="48" t="s">
        <v>8</v>
      </c>
      <c r="S35" s="18"/>
      <c r="T35" s="41">
        <v>90</v>
      </c>
      <c r="U35" s="52">
        <v>96</v>
      </c>
      <c r="V35" s="54">
        <v>95</v>
      </c>
      <c r="W35" s="41">
        <v>90</v>
      </c>
      <c r="X35" s="1"/>
      <c r="Y35" s="1"/>
      <c r="Z35" s="1"/>
      <c r="AA35" s="1"/>
      <c r="AB35" s="1"/>
      <c r="AC35" s="1"/>
      <c r="AD35" s="1"/>
      <c r="AE35" s="18"/>
      <c r="AF35" s="41">
        <v>88</v>
      </c>
      <c r="AG35" s="41">
        <v>85</v>
      </c>
      <c r="AH35" s="41">
        <v>84</v>
      </c>
      <c r="AI35" s="41">
        <v>100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142753</v>
      </c>
      <c r="C36" s="19" t="s">
        <v>176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menganalisis sistem produksi usaha konversi energi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>Sangat terampil dalam menyusun sistem produksi</v>
      </c>
      <c r="Q36" s="39"/>
      <c r="R36" s="48" t="s">
        <v>9</v>
      </c>
      <c r="S36" s="18"/>
      <c r="T36" s="41">
        <v>90</v>
      </c>
      <c r="U36" s="52">
        <v>84</v>
      </c>
      <c r="V36" s="59">
        <v>80</v>
      </c>
      <c r="W36" s="41">
        <v>70</v>
      </c>
      <c r="X36" s="1"/>
      <c r="Y36" s="1"/>
      <c r="Z36" s="1"/>
      <c r="AA36" s="1"/>
      <c r="AB36" s="1"/>
      <c r="AC36" s="1"/>
      <c r="AD36" s="1"/>
      <c r="AE36" s="18"/>
      <c r="AF36" s="41">
        <v>84</v>
      </c>
      <c r="AG36" s="41">
        <v>85</v>
      </c>
      <c r="AH36" s="41">
        <v>70</v>
      </c>
      <c r="AI36" s="4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138882</v>
      </c>
      <c r="C37" s="19" t="s">
        <v>177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6</v>
      </c>
      <c r="J37" s="28" t="str">
        <f t="shared" si="4"/>
        <v>Memiliki kemampuan dalam perancangan usaha budidaya ikan hias</v>
      </c>
      <c r="K37" s="28">
        <f t="shared" si="5"/>
        <v>91.5</v>
      </c>
      <c r="L37" s="28" t="str">
        <f t="shared" si="6"/>
        <v>A</v>
      </c>
      <c r="M37" s="28">
        <f t="shared" si="7"/>
        <v>91.5</v>
      </c>
      <c r="N37" s="28" t="str">
        <f t="shared" si="8"/>
        <v>A</v>
      </c>
      <c r="O37" s="36">
        <v>6</v>
      </c>
      <c r="P37" s="28" t="str">
        <f t="shared" si="9"/>
        <v>Sangat terampil dalam merancang usaha budidaya ikan hais</v>
      </c>
      <c r="Q37" s="39"/>
      <c r="R37" s="48" t="s">
        <v>8</v>
      </c>
      <c r="S37" s="18"/>
      <c r="T37" s="41">
        <v>90</v>
      </c>
      <c r="U37" s="52">
        <v>82</v>
      </c>
      <c r="V37" s="54">
        <v>95</v>
      </c>
      <c r="W37" s="41">
        <v>80</v>
      </c>
      <c r="X37" s="1"/>
      <c r="Y37" s="1"/>
      <c r="Z37" s="1"/>
      <c r="AA37" s="1"/>
      <c r="AB37" s="1"/>
      <c r="AC37" s="1"/>
      <c r="AD37" s="1"/>
      <c r="AE37" s="18"/>
      <c r="AF37" s="41">
        <v>84</v>
      </c>
      <c r="AG37" s="41">
        <v>90</v>
      </c>
      <c r="AH37" s="41">
        <v>92</v>
      </c>
      <c r="AI37" s="41">
        <v>100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138897</v>
      </c>
      <c r="C38" s="19" t="s">
        <v>178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8</v>
      </c>
      <c r="J38" s="28" t="str">
        <f t="shared" si="4"/>
        <v>Memiliki kemampuan memahami perhitungan BEP dari usaha budidaya ikan hias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8</v>
      </c>
      <c r="P38" s="28" t="str">
        <f t="shared" si="9"/>
        <v>Sangat terampil dalam melakukan perhitungan BEP budidaya ikan hias</v>
      </c>
      <c r="Q38" s="39"/>
      <c r="R38" s="48" t="s">
        <v>8</v>
      </c>
      <c r="S38" s="18"/>
      <c r="T38" s="41">
        <v>90</v>
      </c>
      <c r="U38" s="52">
        <v>86</v>
      </c>
      <c r="V38" s="54">
        <v>95</v>
      </c>
      <c r="W38" s="41">
        <v>100</v>
      </c>
      <c r="X38" s="1"/>
      <c r="Y38" s="1"/>
      <c r="Z38" s="1"/>
      <c r="AA38" s="1"/>
      <c r="AB38" s="1"/>
      <c r="AC38" s="1"/>
      <c r="AD38" s="1"/>
      <c r="AE38" s="18"/>
      <c r="AF38" s="41">
        <v>86</v>
      </c>
      <c r="AG38" s="41">
        <v>80</v>
      </c>
      <c r="AH38" s="41">
        <v>86</v>
      </c>
      <c r="AI38" s="41">
        <v>100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138912</v>
      </c>
      <c r="C39" s="19" t="s">
        <v>179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9</v>
      </c>
      <c r="J39" s="28" t="str">
        <f t="shared" si="4"/>
        <v>Memiliki kemampuan dalam menganalisis strategi promosi produk usaha pengolahan makanan internasional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9</v>
      </c>
      <c r="P39" s="28" t="str">
        <f t="shared" si="9"/>
        <v>Sangat terampil dalam menyusun strategi promosi usaha pengolahan makanan internasional</v>
      </c>
      <c r="Q39" s="39"/>
      <c r="R39" s="48" t="s">
        <v>8</v>
      </c>
      <c r="S39" s="18"/>
      <c r="T39" s="41">
        <v>98</v>
      </c>
      <c r="U39" s="52">
        <v>90</v>
      </c>
      <c r="V39" s="54">
        <v>100</v>
      </c>
      <c r="W39" s="41">
        <v>80</v>
      </c>
      <c r="X39" s="1"/>
      <c r="Y39" s="1"/>
      <c r="Z39" s="1"/>
      <c r="AA39" s="1"/>
      <c r="AB39" s="1"/>
      <c r="AC39" s="1"/>
      <c r="AD39" s="1"/>
      <c r="AE39" s="18"/>
      <c r="AF39" s="41">
        <v>86</v>
      </c>
      <c r="AG39" s="41">
        <v>80</v>
      </c>
      <c r="AH39" s="41">
        <v>70</v>
      </c>
      <c r="AI39" s="41">
        <v>100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138927</v>
      </c>
      <c r="C40" s="19" t="s">
        <v>180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10</v>
      </c>
      <c r="J40" s="28" t="str">
        <f t="shared" si="4"/>
        <v xml:space="preserve">Memiliki kemampuan dalam menganalisis laporan kegiatan </v>
      </c>
      <c r="K40" s="28">
        <f t="shared" si="5"/>
        <v>90.5</v>
      </c>
      <c r="L40" s="28" t="str">
        <f t="shared" si="6"/>
        <v>A</v>
      </c>
      <c r="M40" s="28">
        <f t="shared" si="7"/>
        <v>90.5</v>
      </c>
      <c r="N40" s="28" t="str">
        <f t="shared" si="8"/>
        <v>A</v>
      </c>
      <c r="O40" s="36">
        <v>10</v>
      </c>
      <c r="P40" s="28" t="str">
        <f t="shared" si="9"/>
        <v>Sangat terampil dalam menyusun laporan kegiatan usaha pengolahan makanan internasional</v>
      </c>
      <c r="Q40" s="39"/>
      <c r="R40" s="48" t="s">
        <v>8</v>
      </c>
      <c r="S40" s="18"/>
      <c r="T40" s="41">
        <v>90</v>
      </c>
      <c r="U40" s="41">
        <v>92</v>
      </c>
      <c r="V40" s="54">
        <v>90</v>
      </c>
      <c r="W40" s="41">
        <v>100</v>
      </c>
      <c r="X40" s="1"/>
      <c r="Y40" s="1"/>
      <c r="Z40" s="1"/>
      <c r="AA40" s="1"/>
      <c r="AB40" s="1"/>
      <c r="AC40" s="1"/>
      <c r="AD40" s="1"/>
      <c r="AE40" s="18"/>
      <c r="AF40" s="41">
        <v>86</v>
      </c>
      <c r="AG40" s="41">
        <v>85</v>
      </c>
      <c r="AH40" s="41">
        <v>91</v>
      </c>
      <c r="AI40" s="41">
        <v>100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138942</v>
      </c>
      <c r="C41" s="19" t="s">
        <v>181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dalam perancangan usaha konversi energi</v>
      </c>
      <c r="K41" s="28">
        <f t="shared" si="5"/>
        <v>88.125</v>
      </c>
      <c r="L41" s="28" t="str">
        <f t="shared" si="6"/>
        <v>A</v>
      </c>
      <c r="M41" s="28">
        <f t="shared" si="7"/>
        <v>88.125</v>
      </c>
      <c r="N41" s="28" t="str">
        <f t="shared" si="8"/>
        <v>A</v>
      </c>
      <c r="O41" s="36">
        <v>1</v>
      </c>
      <c r="P41" s="28" t="str">
        <f t="shared" si="9"/>
        <v>Sangat terampil dalam merancang usaha konversi energi</v>
      </c>
      <c r="Q41" s="39"/>
      <c r="R41" s="48" t="s">
        <v>8</v>
      </c>
      <c r="S41" s="18"/>
      <c r="T41" s="41">
        <v>92</v>
      </c>
      <c r="U41" s="41">
        <v>92</v>
      </c>
      <c r="V41" s="54">
        <v>100</v>
      </c>
      <c r="W41" s="41">
        <v>80</v>
      </c>
      <c r="X41" s="1"/>
      <c r="Y41" s="1"/>
      <c r="Z41" s="1"/>
      <c r="AA41" s="1"/>
      <c r="AB41" s="1"/>
      <c r="AC41" s="1"/>
      <c r="AD41" s="1"/>
      <c r="AE41" s="18"/>
      <c r="AF41" s="41">
        <v>88</v>
      </c>
      <c r="AG41" s="41">
        <v>85</v>
      </c>
      <c r="AH41" s="41">
        <v>97</v>
      </c>
      <c r="AI41" s="41">
        <v>82.5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138957</v>
      </c>
      <c r="C42" s="19" t="s">
        <v>182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5</v>
      </c>
      <c r="J42" s="28" t="str">
        <f t="shared" si="4"/>
        <v>Memiliki kemampuan dalam menganalisis laporan kegiatan usaha konversi energi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5</v>
      </c>
      <c r="P42" s="28" t="str">
        <f t="shared" si="9"/>
        <v>Sangat terampil dalam menyusun laporan kegiatan usaha kerajinan</v>
      </c>
      <c r="Q42" s="39"/>
      <c r="R42" s="48" t="s">
        <v>8</v>
      </c>
      <c r="S42" s="18"/>
      <c r="T42" s="41">
        <v>96</v>
      </c>
      <c r="U42" s="41">
        <v>94</v>
      </c>
      <c r="V42" s="54">
        <v>95</v>
      </c>
      <c r="W42" s="41">
        <v>85</v>
      </c>
      <c r="X42" s="1"/>
      <c r="Y42" s="1"/>
      <c r="Z42" s="1"/>
      <c r="AA42" s="1"/>
      <c r="AB42" s="1"/>
      <c r="AC42" s="1"/>
      <c r="AD42" s="1"/>
      <c r="AE42" s="18"/>
      <c r="AF42" s="41">
        <v>70</v>
      </c>
      <c r="AG42" s="41">
        <v>90</v>
      </c>
      <c r="AH42" s="41">
        <v>70</v>
      </c>
      <c r="AI42" s="41">
        <v>100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138972</v>
      </c>
      <c r="C43" s="19" t="s">
        <v>183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2</v>
      </c>
      <c r="J43" s="28" t="str">
        <f t="shared" si="4"/>
        <v>Memiliki kemampuan dalam menganalisis sistem produksi usaha konversi energi</v>
      </c>
      <c r="K43" s="28">
        <f t="shared" si="5"/>
        <v>89.25</v>
      </c>
      <c r="L43" s="28" t="str">
        <f t="shared" si="6"/>
        <v>A</v>
      </c>
      <c r="M43" s="28">
        <f t="shared" si="7"/>
        <v>89.25</v>
      </c>
      <c r="N43" s="28" t="str">
        <f t="shared" si="8"/>
        <v>A</v>
      </c>
      <c r="O43" s="36">
        <v>2</v>
      </c>
      <c r="P43" s="28" t="str">
        <f t="shared" si="9"/>
        <v>Sangat terampil dalam menyusun sistem produksi</v>
      </c>
      <c r="Q43" s="39"/>
      <c r="R43" s="48" t="s">
        <v>8</v>
      </c>
      <c r="S43" s="18"/>
      <c r="T43" s="43">
        <v>84</v>
      </c>
      <c r="U43" s="43">
        <v>90</v>
      </c>
      <c r="V43" s="54">
        <v>100</v>
      </c>
      <c r="W43" s="43">
        <v>80</v>
      </c>
      <c r="X43" s="1"/>
      <c r="Y43" s="1"/>
      <c r="Z43" s="1"/>
      <c r="AA43" s="1"/>
      <c r="AB43" s="1"/>
      <c r="AC43" s="1"/>
      <c r="AD43" s="1"/>
      <c r="AE43" s="18"/>
      <c r="AF43" s="43">
        <v>86</v>
      </c>
      <c r="AG43" s="43">
        <v>80</v>
      </c>
      <c r="AH43" s="43">
        <v>91</v>
      </c>
      <c r="AI43" s="43">
        <v>100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138987</v>
      </c>
      <c r="C44" s="19" t="s">
        <v>184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36">
        <v>1</v>
      </c>
      <c r="J44" s="28" t="str">
        <f t="shared" si="4"/>
        <v>Memiliki kemampuan dalam perancangan usaha konversi energi</v>
      </c>
      <c r="K44" s="28">
        <f t="shared" si="5"/>
        <v>91</v>
      </c>
      <c r="L44" s="28" t="str">
        <f t="shared" si="6"/>
        <v>A</v>
      </c>
      <c r="M44" s="28">
        <f t="shared" si="7"/>
        <v>91</v>
      </c>
      <c r="N44" s="28" t="str">
        <f t="shared" si="8"/>
        <v>A</v>
      </c>
      <c r="O44" s="36">
        <v>1</v>
      </c>
      <c r="P44" s="28" t="str">
        <f t="shared" si="9"/>
        <v>Sangat terampil dalam merancang usaha konversi energi</v>
      </c>
      <c r="Q44" s="39"/>
      <c r="R44" s="48" t="s">
        <v>8</v>
      </c>
      <c r="S44" s="18"/>
      <c r="T44" s="43">
        <v>92</v>
      </c>
      <c r="U44" s="43">
        <v>94</v>
      </c>
      <c r="V44" s="54">
        <v>95</v>
      </c>
      <c r="W44" s="43">
        <v>90</v>
      </c>
      <c r="X44" s="1"/>
      <c r="Y44" s="1"/>
      <c r="Z44" s="1"/>
      <c r="AA44" s="1"/>
      <c r="AB44" s="1"/>
      <c r="AC44" s="1"/>
      <c r="AD44" s="1"/>
      <c r="AE44" s="18"/>
      <c r="AF44" s="43">
        <v>90</v>
      </c>
      <c r="AG44" s="43">
        <v>85</v>
      </c>
      <c r="AH44" s="43">
        <v>89</v>
      </c>
      <c r="AI44" s="43">
        <v>100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139002</v>
      </c>
      <c r="C45" s="19" t="s">
        <v>185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6</v>
      </c>
      <c r="J45" s="28" t="str">
        <f t="shared" si="4"/>
        <v>Memiliki kemampuan dalam perancangan usaha budidaya ikan hias</v>
      </c>
      <c r="K45" s="28">
        <f t="shared" si="5"/>
        <v>80.875</v>
      </c>
      <c r="L45" s="28" t="str">
        <f t="shared" si="6"/>
        <v>B</v>
      </c>
      <c r="M45" s="28">
        <f t="shared" si="7"/>
        <v>80.875</v>
      </c>
      <c r="N45" s="28" t="str">
        <f t="shared" si="8"/>
        <v>B</v>
      </c>
      <c r="O45" s="36">
        <v>6</v>
      </c>
      <c r="P45" s="28" t="str">
        <f t="shared" si="9"/>
        <v>Sangat terampil dalam merancang usaha budidaya ikan hais</v>
      </c>
      <c r="Q45" s="39"/>
      <c r="R45" s="48" t="s">
        <v>8</v>
      </c>
      <c r="S45" s="18"/>
      <c r="T45" s="41">
        <v>90</v>
      </c>
      <c r="U45" s="41">
        <v>86</v>
      </c>
      <c r="V45" s="54">
        <v>85</v>
      </c>
      <c r="W45" s="41">
        <v>100</v>
      </c>
      <c r="X45" s="1"/>
      <c r="Y45" s="1"/>
      <c r="Z45" s="1"/>
      <c r="AA45" s="1"/>
      <c r="AB45" s="1"/>
      <c r="AC45" s="1"/>
      <c r="AD45" s="1"/>
      <c r="AE45" s="18"/>
      <c r="AF45" s="41">
        <v>86</v>
      </c>
      <c r="AG45" s="41">
        <v>90</v>
      </c>
      <c r="AH45" s="41">
        <v>70</v>
      </c>
      <c r="AI45" s="41">
        <v>77.5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139017</v>
      </c>
      <c r="C46" s="19" t="s">
        <v>186</v>
      </c>
      <c r="D46" s="18"/>
      <c r="E46" s="28">
        <f t="shared" si="0"/>
        <v>93</v>
      </c>
      <c r="F46" s="28" t="str">
        <f t="shared" si="1"/>
        <v>A</v>
      </c>
      <c r="G46" s="28">
        <f t="shared" si="2"/>
        <v>93</v>
      </c>
      <c r="H46" s="28" t="str">
        <f t="shared" si="3"/>
        <v>A</v>
      </c>
      <c r="I46" s="36">
        <v>8</v>
      </c>
      <c r="J46" s="28" t="str">
        <f t="shared" si="4"/>
        <v>Memiliki kemampuan memahami perhitungan BEP dari usaha budidaya ikan hias</v>
      </c>
      <c r="K46" s="28">
        <f t="shared" si="5"/>
        <v>87.25</v>
      </c>
      <c r="L46" s="28" t="str">
        <f t="shared" si="6"/>
        <v>A</v>
      </c>
      <c r="M46" s="28">
        <f t="shared" si="7"/>
        <v>87.25</v>
      </c>
      <c r="N46" s="28" t="str">
        <f t="shared" si="8"/>
        <v>A</v>
      </c>
      <c r="O46" s="36">
        <v>8</v>
      </c>
      <c r="P46" s="28" t="str">
        <f t="shared" si="9"/>
        <v>Sangat terampil dalam melakukan perhitungan BEP budidaya ikan hias</v>
      </c>
      <c r="Q46" s="39"/>
      <c r="R46" s="48" t="s">
        <v>8</v>
      </c>
      <c r="S46" s="18"/>
      <c r="T46" s="41">
        <v>96</v>
      </c>
      <c r="U46" s="41">
        <v>94</v>
      </c>
      <c r="V46" s="54">
        <v>90</v>
      </c>
      <c r="W46" s="41">
        <v>90</v>
      </c>
      <c r="X46" s="1"/>
      <c r="Y46" s="1"/>
      <c r="Z46" s="1"/>
      <c r="AA46" s="1"/>
      <c r="AB46" s="1"/>
      <c r="AC46" s="1"/>
      <c r="AD46" s="1"/>
      <c r="AE46" s="18"/>
      <c r="AF46" s="41">
        <v>80</v>
      </c>
      <c r="AG46" s="41">
        <v>80</v>
      </c>
      <c r="AH46" s="41">
        <v>89</v>
      </c>
      <c r="AI46" s="41">
        <v>100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37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37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37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89.888888888888886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J47:AO49 AI11:AO46 AI50:AO50 AF11:AH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2</vt:lpstr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2020-06-09T12:56:29Z</dcterms:modified>
  <cp:category/>
</cp:coreProperties>
</file>