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735" windowWidth="19815" windowHeight="7185" activeTab="1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H22" i="3"/>
  <c r="G22" i="3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2"/>
  <c r="K52" i="1"/>
  <c r="K54" i="1"/>
  <c r="H11" i="1"/>
  <c r="K53" i="1"/>
  <c r="K54" i="2"/>
  <c r="K52" i="2"/>
  <c r="H11" i="2"/>
  <c r="K52" i="3"/>
  <c r="K53" i="3"/>
</calcChain>
</file>

<file path=xl/sharedStrings.xml><?xml version="1.0" encoding="utf-8"?>
<sst xmlns="http://schemas.openxmlformats.org/spreadsheetml/2006/main" count="539" uniqueCount="187">
  <si>
    <t>DAFTAR NILAI SISWA SMAN 9 SEMARANG SEMESTER GENAP TAHUN PELAJARAN 2019/2020</t>
  </si>
  <si>
    <t>Guru :</t>
  </si>
  <si>
    <t>Handoyo S.Pd.</t>
  </si>
  <si>
    <t>Kelas XII-MIPA 5</t>
  </si>
  <si>
    <t>Mapel :</t>
  </si>
  <si>
    <t>Biologi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</si>
  <si>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</si>
  <si>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</si>
  <si>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</si>
  <si>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</si>
  <si>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</si>
  <si>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</si>
  <si>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</si>
  <si>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</si>
  <si>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</si>
  <si>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</si>
  <si>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</si>
  <si>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</si>
  <si>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</si>
  <si>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</si>
  <si>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</si>
  <si>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</si>
  <si>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</si>
  <si>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</si>
  <si>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</si>
  <si>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</si>
  <si>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</si>
  <si>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</si>
  <si>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</si>
  <si>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</si>
  <si>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</si>
  <si>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</si>
  <si>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</si>
  <si>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</si>
  <si>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</si>
  <si>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</si>
  <si>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</si>
  <si>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</si>
  <si>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</si>
  <si>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</si>
  <si>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</si>
  <si>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</si>
  <si>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</si>
  <si>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</si>
  <si>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</si>
  <si>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</si>
  <si>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</si>
  <si>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</si>
  <si>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</si>
  <si>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</si>
  <si>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</si>
  <si>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</si>
  <si>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</si>
  <si>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</si>
  <si>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</si>
  <si>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</si>
  <si>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</si>
  <si>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</si>
  <si>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</si>
  <si>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</si>
  <si>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</si>
  <si>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</si>
  <si>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</si>
  <si>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</si>
  <si>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</si>
  <si>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</si>
  <si>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</si>
  <si>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</si>
  <si>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</si>
  <si>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</si>
  <si>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</si>
  <si>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</si>
  <si>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</si>
  <si>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</si>
  <si>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</si>
  <si>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</si>
  <si>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</si>
  <si>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</si>
  <si>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</si>
  <si>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</si>
  <si>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</si>
  <si>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</si>
  <si>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</si>
  <si>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</si>
  <si>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</si>
  <si>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</si>
  <si>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</si>
  <si>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</si>
  <si>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</si>
  <si>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</si>
  <si>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</si>
  <si>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</si>
  <si>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</si>
  <si>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</si>
  <si>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</si>
  <si>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</si>
  <si>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</si>
  <si>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</si>
  <si>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</si>
  <si>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</si>
  <si>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</si>
  <si>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</si>
  <si>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</si>
  <si>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</si>
  <si>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</si>
  <si>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</si>
  <si>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</si>
  <si>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</si>
  <si>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</si>
  <si>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</si>
  <si>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</si>
  <si>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</si>
  <si>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</si>
  <si>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</si>
  <si>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19690728 200801 1 006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</si>
  <si>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</si>
  <si>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</si>
  <si>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</si>
  <si>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</si>
  <si>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</si>
  <si>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</si>
  <si>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</si>
  <si>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</si>
  <si>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</si>
  <si>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</si>
  <si>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</si>
  <si>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</si>
  <si>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</si>
  <si>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</si>
  <si>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</si>
  <si>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</si>
  <si>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</si>
  <si>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</si>
  <si>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</si>
  <si>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</si>
  <si>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</si>
  <si>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</si>
  <si>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</si>
  <si>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</si>
  <si>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</si>
  <si>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</si>
  <si>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</si>
  <si>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</si>
  <si>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</si>
  <si>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</si>
  <si>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</si>
  <si>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</si>
  <si>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</si>
  <si>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</si>
  <si>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</si>
  <si>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</si>
  <si>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</si>
  <si>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</si>
  <si>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</si>
  <si>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</si>
  <si>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</si>
  <si>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</si>
  <si>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</si>
  <si>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</si>
  <si>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</si>
  <si>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</si>
  <si>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</si>
  <si>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</si>
  <si>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</si>
  <si>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</si>
  <si>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</si>
  <si>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</si>
  <si>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</si>
  <si>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</si>
  <si>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</si>
  <si>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</si>
  <si>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</si>
  <si>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</si>
  <si>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</si>
  <si>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</si>
  <si>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</si>
  <si>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</si>
  <si>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</si>
  <si>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</si>
  <si>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</si>
  <si>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</si>
  <si>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Memiliki kemampuan menganalisis mutasi, evolusi dan  bioteknologi. </t>
  </si>
  <si>
    <t xml:space="preserve">Memiliki kemampuan menganalisis mutasi, evolusi, namun perlu peningkatan pemahaman bioteknologi. </t>
  </si>
  <si>
    <t>Memiliki kemampuan menganalisis evolusi, bioteknologi, namun perlu peningkatan pemahaman mutasi</t>
  </si>
  <si>
    <t>Sangat terampil menyajikan laporan karya ilmiah terhadap gagasan baru tentang kemungkinan-kemungkinan pandangan evolusi.</t>
  </si>
  <si>
    <t>Sangat terampil menyajikan  hasil penelusuran  informasi manfaat  mutasi.</t>
  </si>
  <si>
    <t>Sangat terampil menyajikan  hasil percobaan penerapan prinsip-prinsip Bioteknologi konvensional.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</si>
</sst>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3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45" sqref="F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2.14062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133712</v>
      </c>
      <c r="C11" s="19" t="s">
        <v>55</v>
      </c>
      <c r="D11" s="18"/>
      <c r="E11" s="28">
        <f t="shared" ref="E11:E50" si="0">IF((COUNTA(T11:AC11)&gt;0),(ROUND((AVERAGE(T11:AC11)),0)),"")</f>
        <v>97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mutasi, evolusi dan  bioteknologi. </v>
      </c>
      <c r="K11" s="28">
        <f t="shared" ref="K11:K50" si="4">IF((COUNTA(AF11:AO11)&gt;0),AVERAGE(AF11:AO11),"")</f>
        <v>95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 hasil percobaan penerapan prinsip-prinsip Bioteknologi konvensional.</v>
      </c>
      <c r="Q11" s="39"/>
      <c r="R11" s="39" t="s">
        <v>8</v>
      </c>
      <c r="S11" s="18"/>
      <c r="T11" s="1">
        <v>100</v>
      </c>
      <c r="U11" s="1">
        <v>100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96</v>
      </c>
      <c r="AG11" s="1">
        <v>90</v>
      </c>
      <c r="AH11" s="1">
        <v>99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133728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ref="J12:J50" si="9">IF(I12=$FG$13,$FH$13,IF(I12=$FG$15,$FH$15,IF(I12=$FG$17,$FH$17,IF(I12=$FG$19,$FH$19,IF(I12=$FG$21,$FH$21,IF(I12=$FG$23,$FH$23,IF(I12=$FG$25,$FH$25,IF(I12=$FG$27,$FH$27,IF(I12=$FG$29,$FH$29,IF(I12=$FG$31,$FH$31,""))))))))))</f>
        <v xml:space="preserve">Memiliki kemampuan menganalisis mutasi, evolusi dan  bioteknologi. </v>
      </c>
      <c r="K12" s="28">
        <f t="shared" si="4"/>
        <v>95.333333333333329</v>
      </c>
      <c r="L12" s="28" t="str">
        <f t="shared" si="5"/>
        <v>A</v>
      </c>
      <c r="M12" s="28">
        <f t="shared" si="6"/>
        <v>95.333333333333329</v>
      </c>
      <c r="N12" s="28" t="str">
        <f t="shared" si="7"/>
        <v>A</v>
      </c>
      <c r="O12" s="36">
        <v>2</v>
      </c>
      <c r="P12" s="28" t="str">
        <f t="shared" si="8"/>
        <v>Sangat terampil menyajikan laporan karya ilmiah terhadap gagasan baru tentang kemungkinan-kemungkinan pandangan evolusi.</v>
      </c>
      <c r="Q12" s="39"/>
      <c r="R12" s="39" t="s">
        <v>8</v>
      </c>
      <c r="S12" s="18"/>
      <c r="T12" s="1">
        <v>85</v>
      </c>
      <c r="U12" s="1">
        <v>100</v>
      </c>
      <c r="V12" s="1">
        <v>94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98</v>
      </c>
      <c r="AH12" s="1">
        <v>98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133744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9"/>
        <v xml:space="preserve">Memiliki kemampuan menganalisis mutasi, evolusi dan  bioteknologi. </v>
      </c>
      <c r="K13" s="28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6">
        <v>1</v>
      </c>
      <c r="P13" s="28" t="str">
        <f t="shared" si="8"/>
        <v>Sangat terampil menyajikan  hasil penelusuran  informasi manfaat  mutasi.</v>
      </c>
      <c r="Q13" s="39"/>
      <c r="R13" s="39" t="s">
        <v>8</v>
      </c>
      <c r="S13" s="18"/>
      <c r="T13" s="1">
        <v>95</v>
      </c>
      <c r="U13" s="1">
        <v>86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185</v>
      </c>
      <c r="FJ13" s="79">
        <v>57581</v>
      </c>
      <c r="FK13" s="79">
        <v>57591</v>
      </c>
    </row>
    <row r="14" spans="1:167" x14ac:dyDescent="0.25">
      <c r="A14" s="19">
        <v>4</v>
      </c>
      <c r="B14" s="19">
        <v>133760</v>
      </c>
      <c r="C14" s="19" t="s">
        <v>68</v>
      </c>
      <c r="D14" s="18"/>
      <c r="E14" s="28">
        <f t="shared" si="0"/>
        <v>97</v>
      </c>
      <c r="F14" s="28" t="str">
        <f t="shared" si="1"/>
        <v>A</v>
      </c>
      <c r="G14" s="28">
        <f t="shared" si="2"/>
        <v>97</v>
      </c>
      <c r="H14" s="28" t="str">
        <f t="shared" si="3"/>
        <v>A</v>
      </c>
      <c r="I14" s="36">
        <v>1</v>
      </c>
      <c r="J14" s="28" t="str">
        <f t="shared" si="9"/>
        <v xml:space="preserve">Memiliki kemampuan menganalisis mutasi, evolusi dan  bioteknologi. </v>
      </c>
      <c r="K14" s="28">
        <f t="shared" si="4"/>
        <v>96.333333333333329</v>
      </c>
      <c r="L14" s="28" t="str">
        <f t="shared" si="5"/>
        <v>A</v>
      </c>
      <c r="M14" s="28">
        <f t="shared" si="6"/>
        <v>96.333333333333329</v>
      </c>
      <c r="N14" s="28" t="str">
        <f t="shared" si="7"/>
        <v>A</v>
      </c>
      <c r="O14" s="36">
        <v>1</v>
      </c>
      <c r="P14" s="28" t="str">
        <f t="shared" si="8"/>
        <v>Sangat terampil menyajikan  hasil penelusuran  informasi manfaat  mutasi.</v>
      </c>
      <c r="Q14" s="39"/>
      <c r="R14" s="39" t="s">
        <v>8</v>
      </c>
      <c r="S14" s="18"/>
      <c r="T14" s="1">
        <v>100</v>
      </c>
      <c r="U14" s="1">
        <v>100</v>
      </c>
      <c r="V14" s="1">
        <v>91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98</v>
      </c>
      <c r="AH14" s="1">
        <v>100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133776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9"/>
        <v xml:space="preserve">Memiliki kemampuan menganalisis mutasi, evolusi dan  bioteknologi. </v>
      </c>
      <c r="K15" s="28">
        <f t="shared" si="4"/>
        <v>89</v>
      </c>
      <c r="L15" s="28" t="str">
        <f t="shared" si="5"/>
        <v>A</v>
      </c>
      <c r="M15" s="28">
        <f t="shared" si="6"/>
        <v>89</v>
      </c>
      <c r="N15" s="28" t="str">
        <f t="shared" si="7"/>
        <v>A</v>
      </c>
      <c r="O15" s="36">
        <v>2</v>
      </c>
      <c r="P15" s="28" t="str">
        <f t="shared" si="8"/>
        <v>Sangat terampil menyajikan laporan karya ilmiah terhadap gagasan baru tentang kemungkinan-kemungkinan pandangan evolusi.</v>
      </c>
      <c r="Q15" s="39"/>
      <c r="R15" s="39" t="s">
        <v>8</v>
      </c>
      <c r="S15" s="18"/>
      <c r="T15" s="1">
        <v>80</v>
      </c>
      <c r="U15" s="1">
        <v>100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100</v>
      </c>
      <c r="AG15" s="1">
        <v>85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182</v>
      </c>
      <c r="FI15" s="76" t="s">
        <v>184</v>
      </c>
      <c r="FJ15" s="79">
        <v>57582</v>
      </c>
      <c r="FK15" s="79">
        <v>57592</v>
      </c>
    </row>
    <row r="16" spans="1:167" x14ac:dyDescent="0.25">
      <c r="A16" s="19">
        <v>6</v>
      </c>
      <c r="B16" s="19">
        <v>133792</v>
      </c>
      <c r="C16" s="19" t="s">
        <v>70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9"/>
        <v xml:space="preserve">Memiliki kemampuan menganalisis mutasi, evolusi dan  bioteknologi. </v>
      </c>
      <c r="K16" s="28">
        <f t="shared" si="4"/>
        <v>94.666666666666671</v>
      </c>
      <c r="L16" s="28" t="str">
        <f t="shared" si="5"/>
        <v>A</v>
      </c>
      <c r="M16" s="28">
        <f t="shared" si="6"/>
        <v>94.666666666666671</v>
      </c>
      <c r="N16" s="28" t="str">
        <f t="shared" si="7"/>
        <v>A</v>
      </c>
      <c r="O16" s="36">
        <v>3</v>
      </c>
      <c r="P16" s="28" t="str">
        <f t="shared" si="8"/>
        <v>Sangat terampil menyajikan  hasil percobaan penerapan prinsip-prinsip Bioteknologi konvensional.</v>
      </c>
      <c r="Q16" s="39"/>
      <c r="R16" s="39" t="s">
        <v>8</v>
      </c>
      <c r="S16" s="18"/>
      <c r="T16" s="1">
        <v>95</v>
      </c>
      <c r="U16" s="1">
        <v>96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100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7"/>
      <c r="FJ16" s="79"/>
      <c r="FK16" s="79"/>
    </row>
    <row r="17" spans="1:167" x14ac:dyDescent="0.25">
      <c r="A17" s="19">
        <v>7</v>
      </c>
      <c r="B17" s="19">
        <v>133808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9"/>
        <v xml:space="preserve">Memiliki kemampuan menganalisis mutasi, evolusi dan  bioteknologi. </v>
      </c>
      <c r="K17" s="28">
        <f t="shared" si="4"/>
        <v>90.666666666666671</v>
      </c>
      <c r="L17" s="28" t="str">
        <f t="shared" si="5"/>
        <v>A</v>
      </c>
      <c r="M17" s="28">
        <f t="shared" si="6"/>
        <v>90.666666666666671</v>
      </c>
      <c r="N17" s="28" t="str">
        <f t="shared" si="7"/>
        <v>A</v>
      </c>
      <c r="O17" s="36">
        <v>1</v>
      </c>
      <c r="P17" s="28" t="str">
        <f t="shared" si="8"/>
        <v>Sangat terampil menyajikan  hasil penelusuran  informasi manfaat  mutasi.</v>
      </c>
      <c r="Q17" s="39"/>
      <c r="R17" s="39" t="s">
        <v>8</v>
      </c>
      <c r="S17" s="18"/>
      <c r="T17" s="1">
        <v>85</v>
      </c>
      <c r="U17" s="1">
        <v>100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100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183</v>
      </c>
      <c r="FI17" s="76" t="s">
        <v>186</v>
      </c>
      <c r="FJ17" s="79">
        <v>57583</v>
      </c>
      <c r="FK17" s="79">
        <v>57593</v>
      </c>
    </row>
    <row r="18" spans="1:167" x14ac:dyDescent="0.25">
      <c r="A18" s="19">
        <v>8</v>
      </c>
      <c r="B18" s="19">
        <v>133824</v>
      </c>
      <c r="C18" s="19" t="s">
        <v>72</v>
      </c>
      <c r="D18" s="18"/>
      <c r="E18" s="28">
        <f t="shared" si="0"/>
        <v>99</v>
      </c>
      <c r="F18" s="28" t="str">
        <f t="shared" si="1"/>
        <v>A</v>
      </c>
      <c r="G18" s="28">
        <f t="shared" si="2"/>
        <v>99</v>
      </c>
      <c r="H18" s="28" t="str">
        <f t="shared" si="3"/>
        <v>A</v>
      </c>
      <c r="I18" s="36">
        <v>1</v>
      </c>
      <c r="J18" s="28" t="str">
        <f t="shared" si="9"/>
        <v xml:space="preserve">Memiliki kemampuan menganalisis mutasi, evolusi dan  bioteknologi. </v>
      </c>
      <c r="K18" s="28">
        <f t="shared" si="4"/>
        <v>98.666666666666671</v>
      </c>
      <c r="L18" s="28" t="str">
        <f t="shared" si="5"/>
        <v>A</v>
      </c>
      <c r="M18" s="28">
        <f t="shared" si="6"/>
        <v>98.666666666666671</v>
      </c>
      <c r="N18" s="28" t="str">
        <f t="shared" si="7"/>
        <v>A</v>
      </c>
      <c r="O18" s="36">
        <v>1</v>
      </c>
      <c r="P18" s="28" t="str">
        <f t="shared" si="8"/>
        <v>Sangat terampil menyajikan  hasil penelusuran  informasi manfaat  mutasi.</v>
      </c>
      <c r="Q18" s="39"/>
      <c r="R18" s="39" t="s">
        <v>8</v>
      </c>
      <c r="S18" s="18"/>
      <c r="T18" s="1">
        <v>100</v>
      </c>
      <c r="U18" s="1">
        <v>100</v>
      </c>
      <c r="V18" s="1">
        <v>98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98</v>
      </c>
      <c r="AG18" s="1">
        <v>98</v>
      </c>
      <c r="AH18" s="1">
        <v>100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7"/>
      <c r="FJ18" s="79"/>
      <c r="FK18" s="79"/>
    </row>
    <row r="19" spans="1:167" x14ac:dyDescent="0.25">
      <c r="A19" s="19">
        <v>9</v>
      </c>
      <c r="B19" s="19">
        <v>133840</v>
      </c>
      <c r="C19" s="19" t="s">
        <v>73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9"/>
        <v xml:space="preserve">Memiliki kemampuan menganalisis mutasi, evolusi dan  bioteknologi. </v>
      </c>
      <c r="K19" s="28">
        <f t="shared" si="4"/>
        <v>96.333333333333329</v>
      </c>
      <c r="L19" s="28" t="str">
        <f t="shared" si="5"/>
        <v>A</v>
      </c>
      <c r="M19" s="28">
        <f t="shared" si="6"/>
        <v>96.333333333333329</v>
      </c>
      <c r="N19" s="28" t="str">
        <f t="shared" si="7"/>
        <v>A</v>
      </c>
      <c r="O19" s="36">
        <v>2</v>
      </c>
      <c r="P19" s="28" t="str">
        <f t="shared" si="8"/>
        <v>Sangat terampil menyajikan laporan karya ilmiah terhadap gagasan baru tentang kemungkinan-kemungkinan pandangan evolusi.</v>
      </c>
      <c r="Q19" s="39"/>
      <c r="R19" s="39" t="s">
        <v>8</v>
      </c>
      <c r="S19" s="18"/>
      <c r="T19" s="1">
        <v>95</v>
      </c>
      <c r="U19" s="1">
        <v>100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99</v>
      </c>
      <c r="AG19" s="1">
        <v>98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57584</v>
      </c>
      <c r="FK19" s="79">
        <v>57594</v>
      </c>
    </row>
    <row r="20" spans="1:167" x14ac:dyDescent="0.25">
      <c r="A20" s="19">
        <v>10</v>
      </c>
      <c r="B20" s="19">
        <v>133856</v>
      </c>
      <c r="C20" s="19" t="s">
        <v>74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9"/>
        <v xml:space="preserve">Memiliki kemampuan menganalisis mutasi, evolusi dan  bioteknologi. </v>
      </c>
      <c r="K20" s="28">
        <f t="shared" si="4"/>
        <v>94</v>
      </c>
      <c r="L20" s="28" t="str">
        <f t="shared" si="5"/>
        <v>A</v>
      </c>
      <c r="M20" s="28">
        <f t="shared" si="6"/>
        <v>94</v>
      </c>
      <c r="N20" s="28" t="str">
        <f t="shared" si="7"/>
        <v>A</v>
      </c>
      <c r="O20" s="36">
        <v>3</v>
      </c>
      <c r="P20" s="28" t="str">
        <f t="shared" si="8"/>
        <v>Sangat terampil menyajikan  hasil percobaan penerapan prinsip-prinsip Bioteknologi konvensional.</v>
      </c>
      <c r="Q20" s="39"/>
      <c r="R20" s="39" t="s">
        <v>8</v>
      </c>
      <c r="S20" s="18"/>
      <c r="T20" s="1">
        <v>85</v>
      </c>
      <c r="U20" s="1">
        <v>100</v>
      </c>
      <c r="V20" s="1">
        <v>100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98</v>
      </c>
      <c r="AG20" s="1">
        <v>86</v>
      </c>
      <c r="AH20" s="1">
        <v>98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133872</v>
      </c>
      <c r="C21" s="19" t="s">
        <v>75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9"/>
        <v xml:space="preserve">Memiliki kemampuan menganalisis mutasi, evolusi dan  bioteknologi. </v>
      </c>
      <c r="K21" s="28">
        <f t="shared" si="4"/>
        <v>92.333333333333329</v>
      </c>
      <c r="L21" s="28" t="str">
        <f t="shared" si="5"/>
        <v>A</v>
      </c>
      <c r="M21" s="28">
        <f t="shared" si="6"/>
        <v>92.333333333333329</v>
      </c>
      <c r="N21" s="28" t="str">
        <f t="shared" si="7"/>
        <v>A</v>
      </c>
      <c r="O21" s="36">
        <v>1</v>
      </c>
      <c r="P21" s="28" t="str">
        <f t="shared" si="8"/>
        <v>Sangat terampil menyajikan  hasil penelusuran  informasi manfaat  mutasi.</v>
      </c>
      <c r="Q21" s="39"/>
      <c r="R21" s="39" t="s">
        <v>8</v>
      </c>
      <c r="S21" s="18"/>
      <c r="T21" s="1">
        <v>100</v>
      </c>
      <c r="U21" s="1">
        <v>100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98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57585</v>
      </c>
      <c r="FK21" s="79">
        <v>57595</v>
      </c>
    </row>
    <row r="22" spans="1:167" x14ac:dyDescent="0.25">
      <c r="A22" s="19">
        <v>12</v>
      </c>
      <c r="B22" s="19">
        <v>133888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9"/>
        <v xml:space="preserve">Memiliki kemampuan menganalisis mutasi, evolusi dan  bioteknologi. </v>
      </c>
      <c r="K22" s="28">
        <f t="shared" si="4"/>
        <v>84.666666666666671</v>
      </c>
      <c r="L22" s="28" t="str">
        <f t="shared" si="5"/>
        <v>A</v>
      </c>
      <c r="M22" s="28">
        <f t="shared" si="6"/>
        <v>84.666666666666671</v>
      </c>
      <c r="N22" s="28" t="str">
        <f t="shared" si="7"/>
        <v>A</v>
      </c>
      <c r="O22" s="36">
        <v>2</v>
      </c>
      <c r="P22" s="28" t="str">
        <f t="shared" si="8"/>
        <v>Sangat terampil menyajikan laporan karya ilmiah terhadap gagasan baru tentang kemungkinan-kemungkinan pandangan evolusi.</v>
      </c>
      <c r="Q22" s="39"/>
      <c r="R22" s="39" t="s">
        <v>8</v>
      </c>
      <c r="S22" s="18"/>
      <c r="T22" s="1">
        <v>80</v>
      </c>
      <c r="U22" s="1">
        <v>94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84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133904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9"/>
        <v xml:space="preserve">Memiliki kemampuan menganalisis mutasi, evolusi dan  bioteknologi. </v>
      </c>
      <c r="K23" s="28">
        <f t="shared" si="4"/>
        <v>91.666666666666671</v>
      </c>
      <c r="L23" s="28" t="str">
        <f t="shared" si="5"/>
        <v>A</v>
      </c>
      <c r="M23" s="28">
        <f t="shared" si="6"/>
        <v>91.666666666666671</v>
      </c>
      <c r="N23" s="28" t="str">
        <f t="shared" si="7"/>
        <v>A</v>
      </c>
      <c r="O23" s="36">
        <v>1</v>
      </c>
      <c r="P23" s="28" t="str">
        <f t="shared" si="8"/>
        <v>Sangat terampil menyajikan  hasil penelusuran  informasi manfaat  mutasi.</v>
      </c>
      <c r="Q23" s="39"/>
      <c r="R23" s="39" t="s">
        <v>8</v>
      </c>
      <c r="S23" s="18"/>
      <c r="T23" s="1">
        <v>95</v>
      </c>
      <c r="U23" s="1">
        <v>100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100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57586</v>
      </c>
      <c r="FK23" s="79">
        <v>57596</v>
      </c>
    </row>
    <row r="24" spans="1:167" x14ac:dyDescent="0.25">
      <c r="A24" s="19">
        <v>14</v>
      </c>
      <c r="B24" s="19">
        <v>133920</v>
      </c>
      <c r="C24" s="19" t="s">
        <v>78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9"/>
        <v xml:space="preserve">Memiliki kemampuan menganalisis mutasi, evolusi dan  bioteknologi. </v>
      </c>
      <c r="K24" s="28">
        <f t="shared" si="4"/>
        <v>93.333333333333329</v>
      </c>
      <c r="L24" s="28" t="str">
        <f t="shared" si="5"/>
        <v>A</v>
      </c>
      <c r="M24" s="28">
        <f t="shared" si="6"/>
        <v>93.333333333333329</v>
      </c>
      <c r="N24" s="28" t="str">
        <f t="shared" si="7"/>
        <v>A</v>
      </c>
      <c r="O24" s="36">
        <v>3</v>
      </c>
      <c r="P24" s="28" t="str">
        <f t="shared" si="8"/>
        <v>Sangat terampil menyajikan  hasil percobaan penerapan prinsip-prinsip Bioteknologi konvensional.</v>
      </c>
      <c r="Q24" s="39"/>
      <c r="R24" s="39" t="s">
        <v>8</v>
      </c>
      <c r="S24" s="18"/>
      <c r="T24" s="1">
        <v>100</v>
      </c>
      <c r="U24" s="1">
        <v>100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98</v>
      </c>
      <c r="AH24" s="1">
        <v>97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133936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9"/>
        <v xml:space="preserve">Memiliki kemampuan menganalisis mutasi, evolusi, namun perlu peningkatan pemahaman bioteknologi. </v>
      </c>
      <c r="K25" s="28">
        <f t="shared" si="4"/>
        <v>85.666666666666671</v>
      </c>
      <c r="L25" s="28" t="str">
        <f t="shared" si="5"/>
        <v>A</v>
      </c>
      <c r="M25" s="28">
        <f t="shared" si="6"/>
        <v>85.666666666666671</v>
      </c>
      <c r="N25" s="28" t="str">
        <f t="shared" si="7"/>
        <v>A</v>
      </c>
      <c r="O25" s="36">
        <v>2</v>
      </c>
      <c r="P25" s="28" t="str">
        <f t="shared" si="8"/>
        <v>Sangat terampil menyajikan laporan karya ilmiah terhadap gagasan baru tentang kemungkinan-kemungkinan pandangan evolusi.</v>
      </c>
      <c r="Q25" s="39"/>
      <c r="R25" s="39" t="s">
        <v>8</v>
      </c>
      <c r="S25" s="18"/>
      <c r="T25" s="1">
        <v>80</v>
      </c>
      <c r="U25" s="1">
        <v>92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57587</v>
      </c>
      <c r="FK25" s="79">
        <v>57597</v>
      </c>
    </row>
    <row r="26" spans="1:167" x14ac:dyDescent="0.25">
      <c r="A26" s="19">
        <v>16</v>
      </c>
      <c r="B26" s="19">
        <v>133984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9"/>
        <v xml:space="preserve">Memiliki kemampuan menganalisis mutasi, evolusi dan  bioteknologi. </v>
      </c>
      <c r="K26" s="28">
        <f t="shared" si="4"/>
        <v>86.666666666666671</v>
      </c>
      <c r="L26" s="28" t="str">
        <f t="shared" si="5"/>
        <v>A</v>
      </c>
      <c r="M26" s="28">
        <f t="shared" si="6"/>
        <v>86.666666666666671</v>
      </c>
      <c r="N26" s="28" t="str">
        <f t="shared" si="7"/>
        <v>A</v>
      </c>
      <c r="O26" s="36">
        <v>2</v>
      </c>
      <c r="P26" s="28" t="str">
        <f t="shared" si="8"/>
        <v>Sangat terampil menyajikan laporan karya ilmiah terhadap gagasan baru tentang kemungkinan-kemungkinan pandangan evolusi.</v>
      </c>
      <c r="Q26" s="39"/>
      <c r="R26" s="39" t="s">
        <v>8</v>
      </c>
      <c r="S26" s="18"/>
      <c r="T26" s="1">
        <v>80</v>
      </c>
      <c r="U26" s="1">
        <v>100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98</v>
      </c>
      <c r="AG26" s="1">
        <v>80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133952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9"/>
        <v xml:space="preserve">Memiliki kemampuan menganalisis mutasi, evolusi dan  bioteknologi. </v>
      </c>
      <c r="K27" s="28">
        <f t="shared" si="4"/>
        <v>89.666666666666671</v>
      </c>
      <c r="L27" s="28" t="str">
        <f t="shared" si="5"/>
        <v>A</v>
      </c>
      <c r="M27" s="28">
        <f t="shared" si="6"/>
        <v>89.666666666666671</v>
      </c>
      <c r="N27" s="28" t="str">
        <f t="shared" si="7"/>
        <v>A</v>
      </c>
      <c r="O27" s="36">
        <v>3</v>
      </c>
      <c r="P27" s="28" t="str">
        <f t="shared" si="8"/>
        <v>Sangat terampil menyajikan  hasil percobaan penerapan prinsip-prinsip Bioteknologi konvensional.</v>
      </c>
      <c r="Q27" s="39"/>
      <c r="R27" s="39" t="s">
        <v>8</v>
      </c>
      <c r="S27" s="18"/>
      <c r="T27" s="1">
        <v>96</v>
      </c>
      <c r="U27" s="1">
        <v>96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99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57588</v>
      </c>
      <c r="FK27" s="79">
        <v>57598</v>
      </c>
    </row>
    <row r="28" spans="1:167" x14ac:dyDescent="0.25">
      <c r="A28" s="19">
        <v>18</v>
      </c>
      <c r="B28" s="19">
        <v>133968</v>
      </c>
      <c r="C28" s="19" t="s">
        <v>83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9"/>
        <v xml:space="preserve">Memiliki kemampuan menganalisis mutasi, evolusi dan  bioteknologi. </v>
      </c>
      <c r="K28" s="28">
        <f t="shared" si="4"/>
        <v>94</v>
      </c>
      <c r="L28" s="28" t="str">
        <f t="shared" si="5"/>
        <v>A</v>
      </c>
      <c r="M28" s="28">
        <f t="shared" si="6"/>
        <v>94</v>
      </c>
      <c r="N28" s="28" t="str">
        <f t="shared" si="7"/>
        <v>A</v>
      </c>
      <c r="O28" s="36">
        <v>3</v>
      </c>
      <c r="P28" s="28" t="str">
        <f t="shared" si="8"/>
        <v>Sangat terampil menyajikan  hasil percobaan penerapan prinsip-prinsip Bioteknologi konvensional.</v>
      </c>
      <c r="Q28" s="39"/>
      <c r="R28" s="39" t="s">
        <v>8</v>
      </c>
      <c r="S28" s="18"/>
      <c r="T28" s="1">
        <v>100</v>
      </c>
      <c r="U28" s="1">
        <v>100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99</v>
      </c>
      <c r="AH28" s="1">
        <v>98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134000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9"/>
        <v xml:space="preserve">Memiliki kemampuan menganalisis mutasi, evolusi dan  bioteknologi. </v>
      </c>
      <c r="K29" s="28">
        <f t="shared" si="4"/>
        <v>91.666666666666671</v>
      </c>
      <c r="L29" s="28" t="str">
        <f t="shared" si="5"/>
        <v>A</v>
      </c>
      <c r="M29" s="28">
        <f t="shared" si="6"/>
        <v>91.666666666666671</v>
      </c>
      <c r="N29" s="28" t="str">
        <f t="shared" si="7"/>
        <v>A</v>
      </c>
      <c r="O29" s="36">
        <v>1</v>
      </c>
      <c r="P29" s="28" t="str">
        <f t="shared" si="8"/>
        <v>Sangat terampil menyajikan  hasil penelusuran  informasi manfaat  mutasi.</v>
      </c>
      <c r="Q29" s="39"/>
      <c r="R29" s="39" t="s">
        <v>8</v>
      </c>
      <c r="S29" s="18"/>
      <c r="T29" s="1">
        <v>80</v>
      </c>
      <c r="U29" s="1">
        <v>100</v>
      </c>
      <c r="V29" s="1">
        <v>94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80</v>
      </c>
      <c r="AH29" s="1">
        <v>100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57589</v>
      </c>
      <c r="FK29" s="79">
        <v>57599</v>
      </c>
    </row>
    <row r="30" spans="1:167" x14ac:dyDescent="0.25">
      <c r="A30" s="19">
        <v>20</v>
      </c>
      <c r="B30" s="19">
        <v>134016</v>
      </c>
      <c r="C30" s="19" t="s">
        <v>85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1</v>
      </c>
      <c r="J30" s="28" t="str">
        <f t="shared" si="9"/>
        <v xml:space="preserve">Memiliki kemampuan menganalisis mutasi, evolusi dan  bioteknologi. </v>
      </c>
      <c r="K30" s="28">
        <f t="shared" si="4"/>
        <v>95.666666666666671</v>
      </c>
      <c r="L30" s="28" t="str">
        <f t="shared" si="5"/>
        <v>A</v>
      </c>
      <c r="M30" s="28">
        <f t="shared" si="6"/>
        <v>95.666666666666671</v>
      </c>
      <c r="N30" s="28" t="str">
        <f t="shared" si="7"/>
        <v>A</v>
      </c>
      <c r="O30" s="36">
        <v>2</v>
      </c>
      <c r="P30" s="28" t="str">
        <f t="shared" si="8"/>
        <v>Sangat terampil menyajikan laporan karya ilmiah terhadap gagasan baru tentang kemungkinan-kemungkinan pandangan evolusi.</v>
      </c>
      <c r="Q30" s="39"/>
      <c r="R30" s="39" t="s">
        <v>8</v>
      </c>
      <c r="S30" s="18"/>
      <c r="T30" s="1">
        <v>95</v>
      </c>
      <c r="U30" s="1">
        <v>100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99</v>
      </c>
      <c r="AG30" s="1">
        <v>98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134032</v>
      </c>
      <c r="C31" s="19" t="s">
        <v>86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9"/>
        <v xml:space="preserve">Memiliki kemampuan menganalisis mutasi, evolusi dan  bioteknologi. </v>
      </c>
      <c r="K31" s="28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36">
        <v>1</v>
      </c>
      <c r="P31" s="28" t="str">
        <f t="shared" si="8"/>
        <v>Sangat terampil menyajikan  hasil penelusuran  informasi manfaat  mutasi.</v>
      </c>
      <c r="Q31" s="39"/>
      <c r="R31" s="39" t="s">
        <v>8</v>
      </c>
      <c r="S31" s="18"/>
      <c r="T31" s="1">
        <v>95</v>
      </c>
      <c r="U31" s="1">
        <v>100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57590</v>
      </c>
      <c r="FK31" s="79">
        <v>57600</v>
      </c>
    </row>
    <row r="32" spans="1:167" x14ac:dyDescent="0.25">
      <c r="A32" s="19">
        <v>22</v>
      </c>
      <c r="B32" s="19">
        <v>134048</v>
      </c>
      <c r="C32" s="19" t="s">
        <v>87</v>
      </c>
      <c r="D32" s="18"/>
      <c r="E32" s="28">
        <f t="shared" si="0"/>
        <v>96</v>
      </c>
      <c r="F32" s="28" t="str">
        <f t="shared" si="1"/>
        <v>A</v>
      </c>
      <c r="G32" s="28">
        <f t="shared" si="2"/>
        <v>96</v>
      </c>
      <c r="H32" s="28" t="str">
        <f t="shared" si="3"/>
        <v>A</v>
      </c>
      <c r="I32" s="36">
        <v>1</v>
      </c>
      <c r="J32" s="28" t="str">
        <f>IF(I32=$FG$13,$FH$13,IF(I32=$FG$15,$FH$15,IF(I32=$FG$17,$FH$17,IF(I32=$FG$19,$FH$19,IF(I32=$FG$21,$FH$21,IF(I32=$FG$23,$FH$23,IF(I32=$FG$25,$FH$25,IF(I32=$FG$27,$FH$27,IF(I32=$FG$29,$FH$29,IF(I32=$FG$31,$FH$31,""))))))))))</f>
        <v xml:space="preserve">Memiliki kemampuan menganalisis mutasi, evolusi dan  bioteknologi. </v>
      </c>
      <c r="K32" s="28">
        <f t="shared" si="4"/>
        <v>94.666666666666671</v>
      </c>
      <c r="L32" s="28" t="str">
        <f t="shared" si="5"/>
        <v>A</v>
      </c>
      <c r="M32" s="28">
        <f t="shared" si="6"/>
        <v>94.666666666666671</v>
      </c>
      <c r="N32" s="28" t="str">
        <f t="shared" si="7"/>
        <v>A</v>
      </c>
      <c r="O32" s="36">
        <v>3</v>
      </c>
      <c r="P32" s="28" t="str">
        <f t="shared" si="8"/>
        <v>Sangat terampil menyajikan  hasil percobaan penerapan prinsip-prinsip Bioteknologi konvensional.</v>
      </c>
      <c r="Q32" s="39"/>
      <c r="R32" s="39" t="s">
        <v>8</v>
      </c>
      <c r="S32" s="18"/>
      <c r="T32" s="1">
        <v>100</v>
      </c>
      <c r="U32" s="1">
        <v>100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99</v>
      </c>
      <c r="AH32" s="1">
        <v>98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134064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9"/>
        <v xml:space="preserve">Memiliki kemampuan menganalisis mutasi, evolusi dan  bioteknologi. </v>
      </c>
      <c r="K33" s="28">
        <f t="shared" si="4"/>
        <v>93.666666666666671</v>
      </c>
      <c r="L33" s="28" t="str">
        <f t="shared" si="5"/>
        <v>A</v>
      </c>
      <c r="M33" s="28">
        <f t="shared" si="6"/>
        <v>93.666666666666671</v>
      </c>
      <c r="N33" s="28" t="str">
        <f t="shared" si="7"/>
        <v>A</v>
      </c>
      <c r="O33" s="36">
        <v>1</v>
      </c>
      <c r="P33" s="28" t="str">
        <f t="shared" si="8"/>
        <v>Sangat terampil menyajikan  hasil penelusuran  informasi manfaat  mutasi.</v>
      </c>
      <c r="Q33" s="39"/>
      <c r="R33" s="39" t="s">
        <v>8</v>
      </c>
      <c r="S33" s="18"/>
      <c r="T33" s="1">
        <v>100</v>
      </c>
      <c r="U33" s="1">
        <v>94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98</v>
      </c>
      <c r="AG33" s="1">
        <v>98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134080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9"/>
        <v xml:space="preserve">Memiliki kemampuan menganalisis mutasi, evolusi dan  bioteknologi. </v>
      </c>
      <c r="K34" s="28">
        <f t="shared" si="4"/>
        <v>91.333333333333329</v>
      </c>
      <c r="L34" s="28" t="str">
        <f t="shared" si="5"/>
        <v>A</v>
      </c>
      <c r="M34" s="28">
        <f t="shared" si="6"/>
        <v>91.333333333333329</v>
      </c>
      <c r="N34" s="28" t="str">
        <f t="shared" si="7"/>
        <v>A</v>
      </c>
      <c r="O34" s="36">
        <v>3</v>
      </c>
      <c r="P34" s="28" t="str">
        <f t="shared" si="8"/>
        <v>Sangat terampil menyajikan  hasil percobaan penerapan prinsip-prinsip Bioteknologi konvensional.</v>
      </c>
      <c r="Q34" s="39"/>
      <c r="R34" s="39" t="s">
        <v>8</v>
      </c>
      <c r="S34" s="18"/>
      <c r="T34" s="1">
        <v>100</v>
      </c>
      <c r="U34" s="1">
        <v>94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99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134096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9"/>
        <v xml:space="preserve">Memiliki kemampuan menganalisis mutasi, evolusi dan  bioteknologi. </v>
      </c>
      <c r="K35" s="28">
        <f t="shared" si="4"/>
        <v>92.666666666666671</v>
      </c>
      <c r="L35" s="28" t="str">
        <f t="shared" si="5"/>
        <v>A</v>
      </c>
      <c r="M35" s="28">
        <f t="shared" si="6"/>
        <v>92.666666666666671</v>
      </c>
      <c r="N35" s="28" t="str">
        <f t="shared" si="7"/>
        <v>A</v>
      </c>
      <c r="O35" s="36">
        <v>2</v>
      </c>
      <c r="P35" s="28" t="str">
        <f t="shared" si="8"/>
        <v>Sangat terampil menyajikan laporan karya ilmiah terhadap gagasan baru tentang kemungkinan-kemungkinan pandangan evolusi.</v>
      </c>
      <c r="Q35" s="39"/>
      <c r="R35" s="39" t="s">
        <v>8</v>
      </c>
      <c r="S35" s="18"/>
      <c r="T35" s="1">
        <v>100</v>
      </c>
      <c r="U35" s="1">
        <v>94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98</v>
      </c>
      <c r="AG35" s="1">
        <v>95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134112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9"/>
        <v xml:space="preserve">Memiliki kemampuan menganalisis mutasi, evolusi dan  bioteknologi. </v>
      </c>
      <c r="K36" s="28">
        <f t="shared" si="4"/>
        <v>91.333333333333329</v>
      </c>
      <c r="L36" s="28" t="str">
        <f t="shared" si="5"/>
        <v>A</v>
      </c>
      <c r="M36" s="28">
        <f t="shared" si="6"/>
        <v>91.333333333333329</v>
      </c>
      <c r="N36" s="28" t="str">
        <f t="shared" si="7"/>
        <v>A</v>
      </c>
      <c r="O36" s="36">
        <v>3</v>
      </c>
      <c r="P36" s="28" t="str">
        <f t="shared" si="8"/>
        <v>Sangat terampil menyajikan  hasil percobaan penerapan prinsip-prinsip Bioteknologi konvensional.</v>
      </c>
      <c r="Q36" s="39"/>
      <c r="R36" s="39" t="s">
        <v>8</v>
      </c>
      <c r="S36" s="18"/>
      <c r="T36" s="1">
        <v>100</v>
      </c>
      <c r="U36" s="1">
        <v>94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90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134128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9"/>
        <v xml:space="preserve">Memiliki kemampuan menganalisis mutasi, evolusi dan  bioteknologi. </v>
      </c>
      <c r="K37" s="28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6">
        <v>1</v>
      </c>
      <c r="P37" s="28" t="str">
        <f t="shared" si="8"/>
        <v>Sangat terampil menyajikan  hasil penelusuran  informasi manfaat  mutasi.</v>
      </c>
      <c r="Q37" s="39"/>
      <c r="R37" s="39" t="s">
        <v>8</v>
      </c>
      <c r="S37" s="18"/>
      <c r="T37" s="1">
        <v>85</v>
      </c>
      <c r="U37" s="1">
        <v>90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134144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9"/>
        <v xml:space="preserve">Memiliki kemampuan menganalisis mutasi, evolusi dan  bioteknologi. </v>
      </c>
      <c r="K38" s="28">
        <f t="shared" si="4"/>
        <v>93</v>
      </c>
      <c r="L38" s="28" t="str">
        <f t="shared" si="5"/>
        <v>A</v>
      </c>
      <c r="M38" s="28">
        <f t="shared" si="6"/>
        <v>93</v>
      </c>
      <c r="N38" s="28" t="str">
        <f t="shared" si="7"/>
        <v>A</v>
      </c>
      <c r="O38" s="36">
        <v>3</v>
      </c>
      <c r="P38" s="28" t="str">
        <f t="shared" si="8"/>
        <v>Sangat terampil menyajikan  hasil percobaan penerapan prinsip-prinsip Bioteknologi konvensional.</v>
      </c>
      <c r="Q38" s="39"/>
      <c r="R38" s="39" t="s">
        <v>8</v>
      </c>
      <c r="S38" s="18"/>
      <c r="T38" s="1">
        <v>95</v>
      </c>
      <c r="U38" s="1">
        <v>100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99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134160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9"/>
        <v xml:space="preserve">Memiliki kemampuan menganalisis mutasi, evolusi dan  bioteknologi. </v>
      </c>
      <c r="K39" s="28">
        <f t="shared" si="4"/>
        <v>91</v>
      </c>
      <c r="L39" s="28" t="str">
        <f t="shared" si="5"/>
        <v>A</v>
      </c>
      <c r="M39" s="28">
        <f t="shared" si="6"/>
        <v>91</v>
      </c>
      <c r="N39" s="28" t="str">
        <f t="shared" si="7"/>
        <v>A</v>
      </c>
      <c r="O39" s="36">
        <v>1</v>
      </c>
      <c r="P39" s="28" t="str">
        <f t="shared" si="8"/>
        <v>Sangat terampil menyajikan  hasil penelusuran  informasi manfaat  mutasi.</v>
      </c>
      <c r="Q39" s="39"/>
      <c r="R39" s="39" t="s">
        <v>8</v>
      </c>
      <c r="S39" s="18"/>
      <c r="T39" s="1">
        <v>95</v>
      </c>
      <c r="U39" s="1">
        <v>100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134176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9"/>
        <v xml:space="preserve">Memiliki kemampuan menganalisis mutasi, evolusi dan  bioteknologi. </v>
      </c>
      <c r="K40" s="28">
        <f t="shared" si="4"/>
        <v>87.666666666666671</v>
      </c>
      <c r="L40" s="28" t="str">
        <f t="shared" si="5"/>
        <v>A</v>
      </c>
      <c r="M40" s="28">
        <f t="shared" si="6"/>
        <v>87.666666666666671</v>
      </c>
      <c r="N40" s="28" t="str">
        <f t="shared" si="7"/>
        <v>A</v>
      </c>
      <c r="O40" s="36">
        <v>3</v>
      </c>
      <c r="P40" s="28" t="str">
        <f t="shared" si="8"/>
        <v>Sangat terampil menyajikan  hasil percobaan penerapan prinsip-prinsip Bioteknologi konvensional.</v>
      </c>
      <c r="Q40" s="39"/>
      <c r="R40" s="39" t="s">
        <v>8</v>
      </c>
      <c r="S40" s="18"/>
      <c r="T40" s="1">
        <v>85</v>
      </c>
      <c r="U40" s="1">
        <v>100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86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134192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9"/>
        <v xml:space="preserve">Memiliki kemampuan menganalisis mutasi, evolusi dan  bioteknologi. </v>
      </c>
      <c r="K41" s="28">
        <f t="shared" si="4"/>
        <v>91</v>
      </c>
      <c r="L41" s="28" t="str">
        <f t="shared" si="5"/>
        <v>A</v>
      </c>
      <c r="M41" s="28">
        <f t="shared" si="6"/>
        <v>91</v>
      </c>
      <c r="N41" s="28" t="str">
        <f t="shared" si="7"/>
        <v>A</v>
      </c>
      <c r="O41" s="36">
        <v>2</v>
      </c>
      <c r="P41" s="28" t="str">
        <f t="shared" si="8"/>
        <v>Sangat terampil menyajikan laporan karya ilmiah terhadap gagasan baru tentang kemungkinan-kemungkinan pandangan evolusi.</v>
      </c>
      <c r="Q41" s="39"/>
      <c r="R41" s="39" t="s">
        <v>8</v>
      </c>
      <c r="S41" s="18"/>
      <c r="T41" s="1">
        <v>85</v>
      </c>
      <c r="U41" s="1">
        <v>94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98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134208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9"/>
        <v xml:space="preserve">Memiliki kemampuan menganalisis mutasi, evolusi dan  bioteknologi. </v>
      </c>
      <c r="K42" s="28">
        <f t="shared" si="4"/>
        <v>91</v>
      </c>
      <c r="L42" s="28" t="str">
        <f t="shared" si="5"/>
        <v>A</v>
      </c>
      <c r="M42" s="28">
        <f t="shared" si="6"/>
        <v>91</v>
      </c>
      <c r="N42" s="28" t="str">
        <f t="shared" si="7"/>
        <v>A</v>
      </c>
      <c r="O42" s="36">
        <v>2</v>
      </c>
      <c r="P42" s="28" t="str">
        <f t="shared" si="8"/>
        <v>Sangat terampil menyajikan laporan karya ilmiah terhadap gagasan baru tentang kemungkinan-kemungkinan pandangan evolusi.</v>
      </c>
      <c r="Q42" s="39"/>
      <c r="R42" s="39" t="s">
        <v>8</v>
      </c>
      <c r="S42" s="18"/>
      <c r="T42" s="1">
        <v>85</v>
      </c>
      <c r="U42" s="1">
        <v>94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134224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9"/>
        <v xml:space="preserve">Memiliki kemampuan menganalisis mutasi, evolusi dan  bioteknologi. </v>
      </c>
      <c r="K43" s="28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6">
        <v>1</v>
      </c>
      <c r="P43" s="28" t="str">
        <f t="shared" si="8"/>
        <v>Sangat terampil menyajikan  hasil penelusuran  informasi manfaat  mutasi.</v>
      </c>
      <c r="Q43" s="39"/>
      <c r="R43" s="39" t="s">
        <v>8</v>
      </c>
      <c r="S43" s="18"/>
      <c r="T43" s="1">
        <v>80</v>
      </c>
      <c r="U43" s="1">
        <v>92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82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134240</v>
      </c>
      <c r="C44" s="19" t="s">
        <v>99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9"/>
        <v xml:space="preserve">Memiliki kemampuan menganalisis mutasi, evolusi dan  bioteknologi. </v>
      </c>
      <c r="K44" s="28">
        <f t="shared" si="4"/>
        <v>89.333333333333329</v>
      </c>
      <c r="L44" s="28" t="str">
        <f t="shared" si="5"/>
        <v>A</v>
      </c>
      <c r="M44" s="28">
        <f t="shared" si="6"/>
        <v>89.333333333333329</v>
      </c>
      <c r="N44" s="28" t="str">
        <f t="shared" si="7"/>
        <v>A</v>
      </c>
      <c r="O44" s="36">
        <v>3</v>
      </c>
      <c r="P44" s="28" t="str">
        <f t="shared" si="8"/>
        <v>Sangat terampil menyajikan  hasil percobaan penerapan prinsip-prinsip Bioteknologi konvensional.</v>
      </c>
      <c r="Q44" s="39"/>
      <c r="R44" s="39" t="s">
        <v>8</v>
      </c>
      <c r="S44" s="18"/>
      <c r="T44" s="1">
        <v>100</v>
      </c>
      <c r="U44" s="1">
        <v>100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98</v>
      </c>
      <c r="AG44" s="1">
        <v>90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134256</v>
      </c>
      <c r="C45" s="19" t="s">
        <v>100</v>
      </c>
      <c r="D45" s="18"/>
      <c r="E45" s="28">
        <f t="shared" si="0"/>
        <v>97</v>
      </c>
      <c r="F45" s="28" t="str">
        <f t="shared" si="1"/>
        <v>A</v>
      </c>
      <c r="G45" s="28">
        <f t="shared" si="2"/>
        <v>97</v>
      </c>
      <c r="H45" s="28" t="str">
        <f t="shared" si="3"/>
        <v>A</v>
      </c>
      <c r="I45" s="36">
        <v>1</v>
      </c>
      <c r="J45" s="28" t="str">
        <f t="shared" si="9"/>
        <v xml:space="preserve">Memiliki kemampuan menganalisis mutasi, evolusi dan  bioteknologi. </v>
      </c>
      <c r="K45" s="28">
        <f t="shared" si="4"/>
        <v>91.666666666666671</v>
      </c>
      <c r="L45" s="28" t="str">
        <f t="shared" si="5"/>
        <v>A</v>
      </c>
      <c r="M45" s="28">
        <f t="shared" si="6"/>
        <v>91.666666666666671</v>
      </c>
      <c r="N45" s="28" t="str">
        <f t="shared" si="7"/>
        <v>A</v>
      </c>
      <c r="O45" s="36">
        <v>2</v>
      </c>
      <c r="P45" s="28" t="str">
        <f t="shared" si="8"/>
        <v>Sangat terampil menyajikan laporan karya ilmiah terhadap gagasan baru tentang kemungkinan-kemungkinan pandangan evolusi.</v>
      </c>
      <c r="Q45" s="39"/>
      <c r="R45" s="39" t="s">
        <v>8</v>
      </c>
      <c r="S45" s="18"/>
      <c r="T45" s="1">
        <v>95</v>
      </c>
      <c r="U45" s="1">
        <v>96</v>
      </c>
      <c r="V45" s="1">
        <v>100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98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134272</v>
      </c>
      <c r="C46" s="19" t="s">
        <v>101</v>
      </c>
      <c r="D46" s="18"/>
      <c r="E46" s="28">
        <f t="shared" si="0"/>
        <v>96</v>
      </c>
      <c r="F46" s="28" t="str">
        <f t="shared" si="1"/>
        <v>A</v>
      </c>
      <c r="G46" s="28">
        <f t="shared" si="2"/>
        <v>96</v>
      </c>
      <c r="H46" s="28" t="str">
        <f t="shared" si="3"/>
        <v>A</v>
      </c>
      <c r="I46" s="36">
        <v>1</v>
      </c>
      <c r="J46" s="28" t="str">
        <f t="shared" si="9"/>
        <v xml:space="preserve">Memiliki kemampuan menganalisis mutasi, evolusi dan  bioteknologi. </v>
      </c>
      <c r="K46" s="28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6">
        <v>1</v>
      </c>
      <c r="P46" s="28" t="str">
        <f t="shared" si="8"/>
        <v>Sangat terampil menyajikan  hasil penelusuran  informasi manfaat  mutasi.</v>
      </c>
      <c r="Q46" s="39"/>
      <c r="R46" s="39" t="s">
        <v>8</v>
      </c>
      <c r="S46" s="18"/>
      <c r="T46" s="1">
        <v>95</v>
      </c>
      <c r="U46" s="1">
        <v>96</v>
      </c>
      <c r="V46" s="1">
        <v>96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9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9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9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9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91.694444444444443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disablePrompts="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0" sqref="E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134289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mutasi, evolusi, namun perlu peningkatan pemahaman bioteknologi. 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 hasil percobaan penerapan prinsip-prinsip Bioteknologi konvensional.</v>
      </c>
      <c r="Q11" s="39"/>
      <c r="R11" s="39" t="s">
        <v>8</v>
      </c>
      <c r="S11" s="18"/>
      <c r="T11" s="1">
        <v>80</v>
      </c>
      <c r="U11" s="1">
        <v>92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134305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mutasi, evolusi dan  bioteknologi. </v>
      </c>
      <c r="K12" s="28">
        <f t="shared" si="5"/>
        <v>91.666666666666671</v>
      </c>
      <c r="L12" s="28" t="str">
        <f t="shared" si="6"/>
        <v>A</v>
      </c>
      <c r="M12" s="28">
        <f t="shared" si="7"/>
        <v>91.666666666666671</v>
      </c>
      <c r="N12" s="28" t="str">
        <f t="shared" si="8"/>
        <v>A</v>
      </c>
      <c r="O12" s="36">
        <v>2</v>
      </c>
      <c r="P12" s="28" t="str">
        <f t="shared" si="9"/>
        <v>Sangat terampil menyajikan laporan karya ilmiah terhadap gagasan baru tentang kemungkinan-kemungkinan pandangan evolusi.</v>
      </c>
      <c r="Q12" s="39"/>
      <c r="R12" s="39" t="s">
        <v>8</v>
      </c>
      <c r="S12" s="18"/>
      <c r="T12" s="1">
        <v>80</v>
      </c>
      <c r="U12" s="1">
        <v>100</v>
      </c>
      <c r="V12" s="1">
        <v>93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100</v>
      </c>
      <c r="AG12" s="1">
        <v>80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134321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mutasi, evolusi dan  bioteknologi. 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3</v>
      </c>
      <c r="P13" s="28" t="str">
        <f t="shared" si="9"/>
        <v>Sangat terampil menyajikan  hasil percobaan penerapan prinsip-prinsip Bioteknologi konvensional.</v>
      </c>
      <c r="Q13" s="39"/>
      <c r="R13" s="39" t="s">
        <v>8</v>
      </c>
      <c r="S13" s="18"/>
      <c r="T13" s="1">
        <v>85</v>
      </c>
      <c r="U13" s="1">
        <v>100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80</v>
      </c>
      <c r="AH13" s="1">
        <v>100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181</v>
      </c>
      <c r="FI13" s="78" t="s">
        <v>185</v>
      </c>
      <c r="FJ13" s="79">
        <v>57601</v>
      </c>
      <c r="FK13" s="79">
        <v>57611</v>
      </c>
    </row>
    <row r="14" spans="1:167" x14ac:dyDescent="0.25">
      <c r="A14" s="19">
        <v>4</v>
      </c>
      <c r="B14" s="19">
        <v>134337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mutasi, evolusi dan  bioteknologi. 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2</v>
      </c>
      <c r="P14" s="28" t="str">
        <f t="shared" si="9"/>
        <v>Sangat terampil menyajikan laporan karya ilmiah terhadap gagasan baru tentang kemungkinan-kemungkinan pandangan evolusi.</v>
      </c>
      <c r="Q14" s="39"/>
      <c r="R14" s="39" t="s">
        <v>8</v>
      </c>
      <c r="S14" s="18"/>
      <c r="T14" s="1">
        <v>85</v>
      </c>
      <c r="U14" s="1">
        <v>100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98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9"/>
      <c r="FK14" s="79"/>
    </row>
    <row r="15" spans="1:167" x14ac:dyDescent="0.25">
      <c r="A15" s="19">
        <v>5</v>
      </c>
      <c r="B15" s="19">
        <v>134353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mutasi, evolusi dan  bioteknologi. 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3</v>
      </c>
      <c r="P15" s="28" t="str">
        <f t="shared" si="9"/>
        <v>Sangat terampil menyajikan  hasil percobaan penerapan prinsip-prinsip Bioteknologi konvensional.</v>
      </c>
      <c r="Q15" s="39"/>
      <c r="R15" s="39" t="s">
        <v>8</v>
      </c>
      <c r="S15" s="18"/>
      <c r="T15" s="1">
        <v>80</v>
      </c>
      <c r="U15" s="1">
        <v>94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182</v>
      </c>
      <c r="FI15" s="78" t="s">
        <v>184</v>
      </c>
      <c r="FJ15" s="79">
        <v>57602</v>
      </c>
      <c r="FK15" s="79">
        <v>57612</v>
      </c>
    </row>
    <row r="16" spans="1:167" x14ac:dyDescent="0.25">
      <c r="A16" s="19">
        <v>6</v>
      </c>
      <c r="B16" s="19">
        <v>136961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menganalisis evolusi, bioteknologi, namun perlu peningkatan pemahaman mutasi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3</v>
      </c>
      <c r="P16" s="28" t="str">
        <f t="shared" si="9"/>
        <v>Sangat terampil menyajikan  hasil percobaan penerapan prinsip-prinsip Bioteknologi konvensional.</v>
      </c>
      <c r="Q16" s="39"/>
      <c r="R16" s="39" t="s">
        <v>8</v>
      </c>
      <c r="S16" s="18"/>
      <c r="T16" s="1">
        <v>80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 x14ac:dyDescent="0.25">
      <c r="A17" s="19">
        <v>7</v>
      </c>
      <c r="B17" s="19">
        <v>134369</v>
      </c>
      <c r="C17" s="19" t="s">
        <v>122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mutasi, evolusi dan  bioteknologi. </v>
      </c>
      <c r="K17" s="28">
        <f t="shared" si="5"/>
        <v>92.666666666666671</v>
      </c>
      <c r="L17" s="28" t="str">
        <f t="shared" si="6"/>
        <v>A</v>
      </c>
      <c r="M17" s="28">
        <f t="shared" si="7"/>
        <v>92.666666666666671</v>
      </c>
      <c r="N17" s="28" t="str">
        <f t="shared" si="8"/>
        <v>A</v>
      </c>
      <c r="O17" s="36">
        <v>1</v>
      </c>
      <c r="P17" s="28" t="str">
        <f t="shared" si="9"/>
        <v>Sangat terampil menyajikan  hasil penelusuran  informasi manfaat  mutasi.</v>
      </c>
      <c r="Q17" s="39"/>
      <c r="R17" s="39" t="s">
        <v>8</v>
      </c>
      <c r="S17" s="18"/>
      <c r="T17" s="1">
        <v>95</v>
      </c>
      <c r="U17" s="1">
        <v>96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183</v>
      </c>
      <c r="FI17" s="78" t="s">
        <v>186</v>
      </c>
      <c r="FJ17" s="79">
        <v>57603</v>
      </c>
      <c r="FK17" s="79">
        <v>57613</v>
      </c>
    </row>
    <row r="18" spans="1:167" x14ac:dyDescent="0.25">
      <c r="A18" s="19">
        <v>8</v>
      </c>
      <c r="B18" s="19">
        <v>134385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mutasi, evolusi dan  bioteknologi. 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>Sangat terampil menyajikan laporan karya ilmiah terhadap gagasan baru tentang kemungkinan-kemungkinan pandangan evolusi.</v>
      </c>
      <c r="Q18" s="39"/>
      <c r="R18" s="39" t="s">
        <v>8</v>
      </c>
      <c r="S18" s="18"/>
      <c r="T18" s="1">
        <v>80</v>
      </c>
      <c r="U18" s="1">
        <v>90</v>
      </c>
      <c r="V18" s="1">
        <v>97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134401</v>
      </c>
      <c r="C19" s="19" t="s">
        <v>124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mutasi, evolusi dan  bioteknologi. </v>
      </c>
      <c r="K19" s="28">
        <f t="shared" si="5"/>
        <v>95.333333333333329</v>
      </c>
      <c r="L19" s="28" t="str">
        <f t="shared" si="6"/>
        <v>A</v>
      </c>
      <c r="M19" s="28">
        <f t="shared" si="7"/>
        <v>95.333333333333329</v>
      </c>
      <c r="N19" s="28" t="str">
        <f t="shared" si="8"/>
        <v>A</v>
      </c>
      <c r="O19" s="36">
        <v>3</v>
      </c>
      <c r="P19" s="28" t="str">
        <f t="shared" si="9"/>
        <v>Sangat terampil menyajikan  hasil percobaan penerapan prinsip-prinsip Bioteknologi konvensional.</v>
      </c>
      <c r="Q19" s="39"/>
      <c r="R19" s="39" t="s">
        <v>8</v>
      </c>
      <c r="S19" s="18"/>
      <c r="T19" s="1">
        <v>95</v>
      </c>
      <c r="U19" s="1">
        <v>92</v>
      </c>
      <c r="V19" s="1">
        <v>99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98</v>
      </c>
      <c r="AH19" s="1">
        <v>98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57604</v>
      </c>
      <c r="FK19" s="79">
        <v>57614</v>
      </c>
    </row>
    <row r="20" spans="1:167" x14ac:dyDescent="0.25">
      <c r="A20" s="19">
        <v>10</v>
      </c>
      <c r="B20" s="19">
        <v>134417</v>
      </c>
      <c r="C20" s="19" t="s">
        <v>125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mutasi, evolusi dan  bioteknologi. 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1</v>
      </c>
      <c r="P20" s="28" t="str">
        <f t="shared" si="9"/>
        <v>Sangat terampil menyajikan  hasil penelusuran  informasi manfaat  mutasi.</v>
      </c>
      <c r="Q20" s="39"/>
      <c r="R20" s="39" t="s">
        <v>8</v>
      </c>
      <c r="S20" s="18"/>
      <c r="T20" s="1">
        <v>95</v>
      </c>
      <c r="U20" s="1">
        <v>100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90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134433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mutasi, evolusi dan  bioteknologi. 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karya ilmiah terhadap gagasan baru tentang kemungkinan-kemungkinan pandangan evolusi.</v>
      </c>
      <c r="Q21" s="39"/>
      <c r="R21" s="39" t="s">
        <v>8</v>
      </c>
      <c r="S21" s="18"/>
      <c r="T21" s="1">
        <v>80</v>
      </c>
      <c r="U21" s="1">
        <v>90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57605</v>
      </c>
      <c r="FK21" s="79">
        <v>57615</v>
      </c>
    </row>
    <row r="22" spans="1:167" x14ac:dyDescent="0.25">
      <c r="A22" s="19">
        <v>12</v>
      </c>
      <c r="B22" s="19">
        <v>134449</v>
      </c>
      <c r="C22" s="19" t="s">
        <v>127</v>
      </c>
      <c r="D22" s="18"/>
      <c r="E22" s="28">
        <f t="shared" si="0"/>
        <v>97</v>
      </c>
      <c r="F22" s="28" t="str">
        <f t="shared" si="1"/>
        <v>A</v>
      </c>
      <c r="G22" s="28">
        <f t="shared" si="2"/>
        <v>97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mutasi, evolusi dan  bioteknologi. </v>
      </c>
      <c r="K22" s="28">
        <f t="shared" si="5"/>
        <v>97</v>
      </c>
      <c r="L22" s="28" t="str">
        <f t="shared" si="6"/>
        <v>A</v>
      </c>
      <c r="M22" s="28">
        <f t="shared" si="7"/>
        <v>97</v>
      </c>
      <c r="N22" s="28" t="str">
        <f t="shared" si="8"/>
        <v>A</v>
      </c>
      <c r="O22" s="36">
        <v>3</v>
      </c>
      <c r="P22" s="28" t="str">
        <f t="shared" si="9"/>
        <v>Sangat terampil menyajikan  hasil percobaan penerapan prinsip-prinsip Bioteknologi konvensional.</v>
      </c>
      <c r="Q22" s="39"/>
      <c r="R22" s="39" t="s">
        <v>8</v>
      </c>
      <c r="S22" s="18"/>
      <c r="T22" s="1">
        <v>100</v>
      </c>
      <c r="U22" s="1">
        <v>100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98</v>
      </c>
      <c r="AH22" s="1">
        <v>98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134465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mutasi, evolusi dan  bioteknologi. </v>
      </c>
      <c r="K23" s="28">
        <f t="shared" si="5"/>
        <v>93.333333333333329</v>
      </c>
      <c r="L23" s="28" t="str">
        <f t="shared" si="6"/>
        <v>A</v>
      </c>
      <c r="M23" s="28">
        <f t="shared" si="7"/>
        <v>93.333333333333329</v>
      </c>
      <c r="N23" s="28" t="str">
        <f t="shared" si="8"/>
        <v>A</v>
      </c>
      <c r="O23" s="36">
        <v>1</v>
      </c>
      <c r="P23" s="28" t="str">
        <f t="shared" si="9"/>
        <v>Sangat terampil menyajikan  hasil penelusuran  informasi manfaat  mutasi.</v>
      </c>
      <c r="Q23" s="39"/>
      <c r="R23" s="39" t="s">
        <v>8</v>
      </c>
      <c r="S23" s="18"/>
      <c r="T23" s="1">
        <v>85</v>
      </c>
      <c r="U23" s="1">
        <v>100</v>
      </c>
      <c r="V23" s="1">
        <v>97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99</v>
      </c>
      <c r="AG23" s="1">
        <v>85</v>
      </c>
      <c r="AH23" s="1">
        <v>96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57606</v>
      </c>
      <c r="FK23" s="79">
        <v>57616</v>
      </c>
    </row>
    <row r="24" spans="1:167" x14ac:dyDescent="0.25">
      <c r="A24" s="19">
        <v>14</v>
      </c>
      <c r="B24" s="19">
        <v>134481</v>
      </c>
      <c r="C24" s="19" t="s">
        <v>129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mutasi, evolusi dan  bioteknologi. </v>
      </c>
      <c r="K24" s="28">
        <f t="shared" si="5"/>
        <v>93.333333333333329</v>
      </c>
      <c r="L24" s="28" t="str">
        <f t="shared" si="6"/>
        <v>A</v>
      </c>
      <c r="M24" s="28">
        <f t="shared" si="7"/>
        <v>93.333333333333329</v>
      </c>
      <c r="N24" s="28" t="str">
        <f t="shared" si="8"/>
        <v>A</v>
      </c>
      <c r="O24" s="36">
        <v>1</v>
      </c>
      <c r="P24" s="28" t="str">
        <f t="shared" si="9"/>
        <v>Sangat terampil menyajikan  hasil penelusuran  informasi manfaat  mutasi.</v>
      </c>
      <c r="Q24" s="39"/>
      <c r="R24" s="39" t="s">
        <v>8</v>
      </c>
      <c r="S24" s="18"/>
      <c r="T24" s="1">
        <v>85</v>
      </c>
      <c r="U24" s="1">
        <v>98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98</v>
      </c>
      <c r="AG24" s="1">
        <v>87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134497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mutasi, evolusi, namun perlu peningkatan pemahaman bioteknologi. </v>
      </c>
      <c r="K25" s="28">
        <f t="shared" si="5"/>
        <v>82.333333333333329</v>
      </c>
      <c r="L25" s="28" t="str">
        <f t="shared" si="6"/>
        <v>B</v>
      </c>
      <c r="M25" s="28">
        <f t="shared" si="7"/>
        <v>82.333333333333329</v>
      </c>
      <c r="N25" s="28" t="str">
        <f t="shared" si="8"/>
        <v>B</v>
      </c>
      <c r="O25" s="36">
        <v>2</v>
      </c>
      <c r="P25" s="28" t="str">
        <f t="shared" si="9"/>
        <v>Sangat terampil menyajikan laporan karya ilmiah terhadap gagasan baru tentang kemungkinan-kemungkinan pandangan evolusi.</v>
      </c>
      <c r="Q25" s="39"/>
      <c r="R25" s="39" t="s">
        <v>8</v>
      </c>
      <c r="S25" s="18"/>
      <c r="T25" s="1">
        <v>80</v>
      </c>
      <c r="U25" s="1">
        <v>86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57607</v>
      </c>
      <c r="FK25" s="79">
        <v>57617</v>
      </c>
    </row>
    <row r="26" spans="1:167" x14ac:dyDescent="0.25">
      <c r="A26" s="19">
        <v>16</v>
      </c>
      <c r="B26" s="19">
        <v>134513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menganalisis evolusi, bioteknologi, namun perlu peningkatan pemahaman mutasi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3</v>
      </c>
      <c r="P26" s="28" t="str">
        <f t="shared" si="9"/>
        <v>Sangat terampil menyajikan  hasil percobaan penerapan prinsip-prinsip Bioteknologi konvensional.</v>
      </c>
      <c r="Q26" s="39"/>
      <c r="R26" s="39" t="s">
        <v>8</v>
      </c>
      <c r="S26" s="18"/>
      <c r="T26" s="1">
        <v>80</v>
      </c>
      <c r="U26" s="1">
        <v>88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134529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mutasi, evolusi dan  bioteknologi. </v>
      </c>
      <c r="K27" s="28">
        <f t="shared" si="5"/>
        <v>92.666666666666671</v>
      </c>
      <c r="L27" s="28" t="str">
        <f t="shared" si="6"/>
        <v>A</v>
      </c>
      <c r="M27" s="28">
        <f t="shared" si="7"/>
        <v>92.666666666666671</v>
      </c>
      <c r="N27" s="28" t="str">
        <f t="shared" si="8"/>
        <v>A</v>
      </c>
      <c r="O27" s="36">
        <v>1</v>
      </c>
      <c r="P27" s="28" t="str">
        <f t="shared" si="9"/>
        <v>Sangat terampil menyajikan  hasil penelusuran  informasi manfaat  mutasi.</v>
      </c>
      <c r="Q27" s="39"/>
      <c r="R27" s="39" t="s">
        <v>8</v>
      </c>
      <c r="S27" s="18"/>
      <c r="T27" s="1">
        <v>95</v>
      </c>
      <c r="U27" s="1">
        <v>98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98</v>
      </c>
      <c r="AG27" s="1">
        <v>95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57608</v>
      </c>
      <c r="FK27" s="79">
        <v>57618</v>
      </c>
    </row>
    <row r="28" spans="1:167" x14ac:dyDescent="0.25">
      <c r="A28" s="19">
        <v>18</v>
      </c>
      <c r="B28" s="19">
        <v>134545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mutasi, evolusi dan  bioteknologi.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2</v>
      </c>
      <c r="P28" s="28" t="str">
        <f t="shared" si="9"/>
        <v>Sangat terampil menyajikan laporan karya ilmiah terhadap gagasan baru tentang kemungkinan-kemungkinan pandangan evolusi.</v>
      </c>
      <c r="Q28" s="39"/>
      <c r="R28" s="39" t="s">
        <v>8</v>
      </c>
      <c r="S28" s="18"/>
      <c r="T28" s="1">
        <v>80</v>
      </c>
      <c r="U28" s="1">
        <v>100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99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134561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mutasi, evolusi dan  bioteknologi. </v>
      </c>
      <c r="K29" s="28">
        <f t="shared" si="5"/>
        <v>90.333333333333329</v>
      </c>
      <c r="L29" s="28" t="str">
        <f t="shared" si="6"/>
        <v>A</v>
      </c>
      <c r="M29" s="28">
        <f t="shared" si="7"/>
        <v>90.333333333333329</v>
      </c>
      <c r="N29" s="28" t="str">
        <f t="shared" si="8"/>
        <v>A</v>
      </c>
      <c r="O29" s="36">
        <v>1</v>
      </c>
      <c r="P29" s="28" t="str">
        <f t="shared" si="9"/>
        <v>Sangat terampil menyajikan  hasil penelusuran  informasi manfaat  mutasi.</v>
      </c>
      <c r="Q29" s="39"/>
      <c r="R29" s="39" t="s">
        <v>8</v>
      </c>
      <c r="S29" s="18"/>
      <c r="T29" s="1">
        <v>85</v>
      </c>
      <c r="U29" s="1">
        <v>96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90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57609</v>
      </c>
      <c r="FK29" s="79">
        <v>57619</v>
      </c>
    </row>
    <row r="30" spans="1:167" x14ac:dyDescent="0.25">
      <c r="A30" s="19">
        <v>20</v>
      </c>
      <c r="B30" s="19">
        <v>134577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mutasi, evolusi dan  bioteknologi. </v>
      </c>
      <c r="K30" s="28">
        <f t="shared" si="5"/>
        <v>91.333333333333329</v>
      </c>
      <c r="L30" s="28" t="str">
        <f t="shared" si="6"/>
        <v>A</v>
      </c>
      <c r="M30" s="28">
        <f t="shared" si="7"/>
        <v>91.333333333333329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konvensional.</v>
      </c>
      <c r="Q30" s="39"/>
      <c r="R30" s="39" t="s">
        <v>8</v>
      </c>
      <c r="S30" s="18"/>
      <c r="T30" s="1">
        <v>85</v>
      </c>
      <c r="U30" s="1">
        <v>100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99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134593</v>
      </c>
      <c r="C31" s="19" t="s">
        <v>136</v>
      </c>
      <c r="D31" s="18"/>
      <c r="E31" s="28">
        <f t="shared" si="0"/>
        <v>96</v>
      </c>
      <c r="F31" s="28" t="str">
        <f t="shared" si="1"/>
        <v>A</v>
      </c>
      <c r="G31" s="28">
        <f t="shared" si="2"/>
        <v>96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mutasi, evolusi dan  bioteknologi. </v>
      </c>
      <c r="K31" s="28">
        <f t="shared" si="5"/>
        <v>95</v>
      </c>
      <c r="L31" s="28" t="str">
        <f t="shared" si="6"/>
        <v>A</v>
      </c>
      <c r="M31" s="28">
        <f t="shared" si="7"/>
        <v>95</v>
      </c>
      <c r="N31" s="28" t="str">
        <f t="shared" si="8"/>
        <v>A</v>
      </c>
      <c r="O31" s="36">
        <v>1</v>
      </c>
      <c r="P31" s="28" t="str">
        <f t="shared" si="9"/>
        <v>Sangat terampil menyajikan  hasil penelusuran  informasi manfaat  mutasi.</v>
      </c>
      <c r="Q31" s="39"/>
      <c r="R31" s="39" t="s">
        <v>8</v>
      </c>
      <c r="S31" s="18"/>
      <c r="T31" s="1">
        <v>95</v>
      </c>
      <c r="U31" s="1">
        <v>95</v>
      </c>
      <c r="V31" s="1">
        <v>99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98</v>
      </c>
      <c r="AH31" s="1">
        <v>97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57610</v>
      </c>
      <c r="FK31" s="79">
        <v>57620</v>
      </c>
    </row>
    <row r="32" spans="1:167" x14ac:dyDescent="0.25">
      <c r="A32" s="19">
        <v>22</v>
      </c>
      <c r="B32" s="19">
        <v>134609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mutasi, evolusi dan  bioteknologi. </v>
      </c>
      <c r="K32" s="28">
        <f t="shared" si="5"/>
        <v>91.333333333333329</v>
      </c>
      <c r="L32" s="28" t="str">
        <f t="shared" si="6"/>
        <v>A</v>
      </c>
      <c r="M32" s="28">
        <f t="shared" si="7"/>
        <v>91.333333333333329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karya ilmiah terhadap gagasan baru tentang kemungkinan-kemungkinan pandangan evolusi.</v>
      </c>
      <c r="Q32" s="39"/>
      <c r="R32" s="39" t="s">
        <v>8</v>
      </c>
      <c r="S32" s="18"/>
      <c r="T32" s="1">
        <v>100</v>
      </c>
      <c r="U32" s="1">
        <v>88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98</v>
      </c>
      <c r="AG32" s="1">
        <v>90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134625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mutasi, evolusi dan  bioteknologi. 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3</v>
      </c>
      <c r="P33" s="28" t="str">
        <f t="shared" si="9"/>
        <v>Sangat terampil menyajikan  hasil percobaan penerapan prinsip-prinsip Bioteknologi konvensional.</v>
      </c>
      <c r="Q33" s="39"/>
      <c r="R33" s="39" t="s">
        <v>8</v>
      </c>
      <c r="S33" s="18"/>
      <c r="T33" s="1">
        <v>80</v>
      </c>
      <c r="U33" s="1">
        <v>100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99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134641</v>
      </c>
      <c r="C34" s="19" t="s">
        <v>139</v>
      </c>
      <c r="D34" s="18"/>
      <c r="E34" s="28">
        <f t="shared" si="0"/>
        <v>97</v>
      </c>
      <c r="F34" s="28" t="str">
        <f t="shared" si="1"/>
        <v>A</v>
      </c>
      <c r="G34" s="28">
        <f t="shared" si="2"/>
        <v>97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mutasi, evolusi dan  bioteknologi. </v>
      </c>
      <c r="K34" s="28">
        <f t="shared" si="5"/>
        <v>97.333333333333329</v>
      </c>
      <c r="L34" s="28" t="str">
        <f t="shared" si="6"/>
        <v>A</v>
      </c>
      <c r="M34" s="28">
        <f t="shared" si="7"/>
        <v>97.333333333333329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karya ilmiah terhadap gagasan baru tentang kemungkinan-kemungkinan pandangan evolusi.</v>
      </c>
      <c r="Q34" s="39"/>
      <c r="R34" s="39" t="s">
        <v>8</v>
      </c>
      <c r="S34" s="18"/>
      <c r="T34" s="1">
        <v>98</v>
      </c>
      <c r="U34" s="1">
        <v>100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98</v>
      </c>
      <c r="AG34" s="1">
        <v>96</v>
      </c>
      <c r="AH34" s="1">
        <v>98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134657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mutasi, evolusi dan  bioteknologi. 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menyajikan  hasil penelusuran  informasi manfaat  mutasi.</v>
      </c>
      <c r="Q35" s="39"/>
      <c r="R35" s="39" t="s">
        <v>8</v>
      </c>
      <c r="S35" s="18"/>
      <c r="T35" s="1">
        <v>80</v>
      </c>
      <c r="U35" s="1">
        <v>100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98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134673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mutasi, evolusi dan  bioteknologi. </v>
      </c>
      <c r="K36" s="28">
        <f t="shared" si="5"/>
        <v>91.333333333333329</v>
      </c>
      <c r="L36" s="28" t="str">
        <f t="shared" si="6"/>
        <v>A</v>
      </c>
      <c r="M36" s="28">
        <f t="shared" si="7"/>
        <v>91.333333333333329</v>
      </c>
      <c r="N36" s="28" t="str">
        <f t="shared" si="8"/>
        <v>A</v>
      </c>
      <c r="O36" s="36">
        <v>3</v>
      </c>
      <c r="P36" s="28" t="str">
        <f t="shared" si="9"/>
        <v>Sangat terampil menyajikan  hasil percobaan penerapan prinsip-prinsip Bioteknologi konvensional.</v>
      </c>
      <c r="Q36" s="39"/>
      <c r="R36" s="39" t="s">
        <v>8</v>
      </c>
      <c r="S36" s="18"/>
      <c r="T36" s="1">
        <v>100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99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134689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mutasi, evolusi dan  bioteknologi. 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2</v>
      </c>
      <c r="P37" s="28" t="str">
        <f t="shared" si="9"/>
        <v>Sangat terampil menyajikan laporan karya ilmiah terhadap gagasan baru tentang kemungkinan-kemungkinan pandangan evolusi.</v>
      </c>
      <c r="Q37" s="39"/>
      <c r="R37" s="39" t="s">
        <v>8</v>
      </c>
      <c r="S37" s="18"/>
      <c r="T37" s="1">
        <v>80</v>
      </c>
      <c r="U37" s="1">
        <v>100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100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134705</v>
      </c>
      <c r="C38" s="19" t="s">
        <v>143</v>
      </c>
      <c r="D38" s="18"/>
      <c r="E38" s="28">
        <f t="shared" si="0"/>
        <v>97</v>
      </c>
      <c r="F38" s="28" t="str">
        <f t="shared" si="1"/>
        <v>A</v>
      </c>
      <c r="G38" s="28">
        <f t="shared" si="2"/>
        <v>97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mutasi, evolusi dan  bioteknologi. </v>
      </c>
      <c r="K38" s="28">
        <f t="shared" si="5"/>
        <v>96</v>
      </c>
      <c r="L38" s="28" t="str">
        <f t="shared" si="6"/>
        <v>A</v>
      </c>
      <c r="M38" s="28">
        <f t="shared" si="7"/>
        <v>96</v>
      </c>
      <c r="N38" s="28" t="str">
        <f t="shared" si="8"/>
        <v>A</v>
      </c>
      <c r="O38" s="36">
        <v>1</v>
      </c>
      <c r="P38" s="28" t="str">
        <f t="shared" si="9"/>
        <v>Sangat terampil menyajikan  hasil penelusuran  informasi manfaat  mutasi.</v>
      </c>
      <c r="Q38" s="39"/>
      <c r="R38" s="39" t="s">
        <v>8</v>
      </c>
      <c r="S38" s="18"/>
      <c r="T38" s="1">
        <v>98</v>
      </c>
      <c r="U38" s="1">
        <v>94</v>
      </c>
      <c r="V38" s="1">
        <v>99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97</v>
      </c>
      <c r="AH38" s="1">
        <v>96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134721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mutasi, evolusi dan  bioteknologi. </v>
      </c>
      <c r="K39" s="28">
        <f t="shared" si="5"/>
        <v>92.333333333333329</v>
      </c>
      <c r="L39" s="28" t="str">
        <f t="shared" si="6"/>
        <v>A</v>
      </c>
      <c r="M39" s="28">
        <f t="shared" si="7"/>
        <v>92.333333333333329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karya ilmiah terhadap gagasan baru tentang kemungkinan-kemungkinan pandangan evolusi.</v>
      </c>
      <c r="Q39" s="39"/>
      <c r="R39" s="39" t="s">
        <v>8</v>
      </c>
      <c r="S39" s="18"/>
      <c r="T39" s="1">
        <v>80</v>
      </c>
      <c r="U39" s="1">
        <v>100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100</v>
      </c>
      <c r="AG39" s="1">
        <v>90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134737</v>
      </c>
      <c r="C40" s="19" t="s">
        <v>145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mutasi, evolusi dan  bioteknologi. </v>
      </c>
      <c r="K40" s="28">
        <f t="shared" si="5"/>
        <v>93.333333333333329</v>
      </c>
      <c r="L40" s="28" t="str">
        <f t="shared" si="6"/>
        <v>A</v>
      </c>
      <c r="M40" s="28">
        <f t="shared" si="7"/>
        <v>93.333333333333329</v>
      </c>
      <c r="N40" s="28" t="str">
        <f t="shared" si="8"/>
        <v>A</v>
      </c>
      <c r="O40" s="36">
        <v>3</v>
      </c>
      <c r="P40" s="28" t="str">
        <f t="shared" si="9"/>
        <v>Sangat terampil menyajikan  hasil percobaan penerapan prinsip-prinsip Bioteknologi konvensional.</v>
      </c>
      <c r="Q40" s="39"/>
      <c r="R40" s="39" t="s">
        <v>8</v>
      </c>
      <c r="S40" s="18"/>
      <c r="T40" s="1">
        <v>90</v>
      </c>
      <c r="U40" s="1">
        <v>100</v>
      </c>
      <c r="V40" s="1">
        <v>96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98</v>
      </c>
      <c r="AG40" s="1">
        <v>87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134753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mutasi, evolusi dan  bioteknologi. 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3</v>
      </c>
      <c r="P41" s="28" t="str">
        <f t="shared" si="9"/>
        <v>Sangat terampil menyajikan  hasil percobaan penerapan prinsip-prinsip Bioteknologi konvensional.</v>
      </c>
      <c r="Q41" s="39"/>
      <c r="R41" s="39" t="s">
        <v>8</v>
      </c>
      <c r="S41" s="18"/>
      <c r="T41" s="1">
        <v>80</v>
      </c>
      <c r="U41" s="1">
        <v>92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134769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mutasi, evolusi dan  bioteknologi. 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karya ilmiah terhadap gagasan baru tentang kemungkinan-kemungkinan pandangan evolusi.</v>
      </c>
      <c r="Q42" s="39"/>
      <c r="R42" s="39" t="s">
        <v>8</v>
      </c>
      <c r="S42" s="18"/>
      <c r="T42" s="1">
        <v>85</v>
      </c>
      <c r="U42" s="1">
        <v>92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A29" activePane="bottomRight" state="frozen"/>
      <selection pane="topRight"/>
      <selection pane="bottomLeft"/>
      <selection pane="bottomRight" activeCell="AA21" sqref="AA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134785</v>
      </c>
      <c r="C11" s="19" t="s">
        <v>149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mutasi, evolusi dan  bioteknologi. 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karya ilmiah terhadap gagasan baru tentang kemungkinan-kemungkinan pandangan evolusi.</v>
      </c>
      <c r="Q11" s="39"/>
      <c r="R11" s="39" t="s">
        <v>8</v>
      </c>
      <c r="S11" s="18"/>
      <c r="T11" s="1">
        <v>90</v>
      </c>
      <c r="U11" s="1">
        <v>99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134801</v>
      </c>
      <c r="C12" s="19" t="s">
        <v>150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mutasi, evolusi dan  bioteknologi. 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3</v>
      </c>
      <c r="P12" s="28" t="str">
        <f t="shared" si="9"/>
        <v>Sangat terampil menyajikan  hasil percobaan penerapan prinsip-prinsip Bioteknologi konvensional.</v>
      </c>
      <c r="Q12" s="39"/>
      <c r="R12" s="39" t="s">
        <v>8</v>
      </c>
      <c r="S12" s="18"/>
      <c r="T12" s="1">
        <v>80</v>
      </c>
      <c r="U12" s="1">
        <v>95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134817</v>
      </c>
      <c r="C13" s="19" t="s">
        <v>151</v>
      </c>
      <c r="D13" s="18"/>
      <c r="E13" s="28">
        <f t="shared" si="0"/>
        <v>97</v>
      </c>
      <c r="F13" s="28" t="str">
        <f t="shared" si="1"/>
        <v>A</v>
      </c>
      <c r="G13" s="28">
        <f t="shared" si="2"/>
        <v>97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mutasi, evolusi dan  bioteknologi. </v>
      </c>
      <c r="K13" s="28">
        <f t="shared" si="5"/>
        <v>95</v>
      </c>
      <c r="L13" s="28" t="str">
        <f t="shared" si="6"/>
        <v>A</v>
      </c>
      <c r="M13" s="28">
        <f t="shared" si="7"/>
        <v>95</v>
      </c>
      <c r="N13" s="28" t="str">
        <f t="shared" si="8"/>
        <v>A</v>
      </c>
      <c r="O13" s="36">
        <v>1</v>
      </c>
      <c r="P13" s="28" t="str">
        <f t="shared" si="9"/>
        <v>Sangat terampil menyajikan  hasil penelusuran  informasi manfaat  mutasi.</v>
      </c>
      <c r="Q13" s="39"/>
      <c r="R13" s="39" t="s">
        <v>8</v>
      </c>
      <c r="S13" s="18"/>
      <c r="T13" s="1">
        <v>100</v>
      </c>
      <c r="U13" s="1">
        <v>96</v>
      </c>
      <c r="V13" s="1">
        <v>96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181</v>
      </c>
      <c r="FI13" s="78" t="s">
        <v>185</v>
      </c>
      <c r="FJ13" s="79">
        <v>57621</v>
      </c>
      <c r="FK13" s="79">
        <v>57631</v>
      </c>
    </row>
    <row r="14" spans="1:167" x14ac:dyDescent="0.25">
      <c r="A14" s="19">
        <v>4</v>
      </c>
      <c r="B14" s="19">
        <v>134833</v>
      </c>
      <c r="C14" s="19" t="s">
        <v>152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mutasi, evolusi dan  bioteknologi. 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3</v>
      </c>
      <c r="P14" s="28" t="str">
        <f t="shared" si="9"/>
        <v>Sangat terampil menyajikan  hasil percobaan penerapan prinsip-prinsip Bioteknologi konvensional.</v>
      </c>
      <c r="Q14" s="39"/>
      <c r="R14" s="39" t="s">
        <v>8</v>
      </c>
      <c r="S14" s="18"/>
      <c r="T14" s="1">
        <v>80</v>
      </c>
      <c r="U14" s="1">
        <v>97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9"/>
      <c r="FK14" s="79"/>
    </row>
    <row r="15" spans="1:167" x14ac:dyDescent="0.25">
      <c r="A15" s="19">
        <v>5</v>
      </c>
      <c r="B15" s="19">
        <v>134849</v>
      </c>
      <c r="C15" s="19" t="s">
        <v>153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mutasi, evolusi, namun perlu peningkatan pemahaman bioteknologi. 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menyajikan laporan karya ilmiah terhadap gagasan baru tentang kemungkinan-kemungkinan pandangan evolusi.</v>
      </c>
      <c r="Q15" s="39"/>
      <c r="R15" s="39" t="s">
        <v>8</v>
      </c>
      <c r="S15" s="18"/>
      <c r="T15" s="1">
        <v>80</v>
      </c>
      <c r="U15" s="1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182</v>
      </c>
      <c r="FI15" s="78" t="s">
        <v>184</v>
      </c>
      <c r="FJ15" s="79">
        <v>57622</v>
      </c>
      <c r="FK15" s="79">
        <v>57632</v>
      </c>
    </row>
    <row r="16" spans="1:167" x14ac:dyDescent="0.25">
      <c r="A16" s="19">
        <v>6</v>
      </c>
      <c r="B16" s="19">
        <v>134865</v>
      </c>
      <c r="C16" s="19" t="s">
        <v>154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mutasi, evolusi dan  bioteknologi. 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menyajikan  hasil penelusuran  informasi manfaat  mutasi.</v>
      </c>
      <c r="Q16" s="39"/>
      <c r="R16" s="39" t="s">
        <v>8</v>
      </c>
      <c r="S16" s="18"/>
      <c r="T16" s="1">
        <v>80</v>
      </c>
      <c r="U16" s="1">
        <v>100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 x14ac:dyDescent="0.25">
      <c r="A17" s="19">
        <v>7</v>
      </c>
      <c r="B17" s="19">
        <v>134881</v>
      </c>
      <c r="C17" s="19" t="s">
        <v>155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mutasi, evolusi dan  bioteknologi.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konvensional.</v>
      </c>
      <c r="Q17" s="39"/>
      <c r="R17" s="39" t="s">
        <v>8</v>
      </c>
      <c r="S17" s="18"/>
      <c r="T17" s="1">
        <v>80</v>
      </c>
      <c r="U17" s="1">
        <v>99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183</v>
      </c>
      <c r="FI17" s="78" t="s">
        <v>186</v>
      </c>
      <c r="FJ17" s="79">
        <v>57623</v>
      </c>
      <c r="FK17" s="79">
        <v>57633</v>
      </c>
    </row>
    <row r="18" spans="1:167" x14ac:dyDescent="0.25">
      <c r="A18" s="19">
        <v>8</v>
      </c>
      <c r="B18" s="19">
        <v>134897</v>
      </c>
      <c r="C18" s="19" t="s">
        <v>156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mutasi, evolusi dan  bioteknologi. 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karya ilmiah terhadap gagasan baru tentang kemungkinan-kemungkinan pandangan evolusi.</v>
      </c>
      <c r="Q18" s="39"/>
      <c r="R18" s="39" t="s">
        <v>8</v>
      </c>
      <c r="S18" s="18"/>
      <c r="T18" s="1">
        <v>80</v>
      </c>
      <c r="U18" s="1">
        <v>86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134913</v>
      </c>
      <c r="C19" s="19" t="s">
        <v>157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mutasi, evolusi dan  bioteknologi. 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3</v>
      </c>
      <c r="P19" s="28" t="str">
        <f t="shared" si="9"/>
        <v>Sangat terampil menyajikan  hasil percobaan penerapan prinsip-prinsip Bioteknologi konvensional.</v>
      </c>
      <c r="Q19" s="39"/>
      <c r="R19" s="39" t="s">
        <v>8</v>
      </c>
      <c r="S19" s="18"/>
      <c r="T19" s="1">
        <v>90</v>
      </c>
      <c r="U19" s="1">
        <v>93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57624</v>
      </c>
      <c r="FK19" s="79">
        <v>57634</v>
      </c>
    </row>
    <row r="20" spans="1:167" x14ac:dyDescent="0.25">
      <c r="A20" s="19">
        <v>10</v>
      </c>
      <c r="B20" s="19">
        <v>134929</v>
      </c>
      <c r="C20" s="19" t="s">
        <v>158</v>
      </c>
      <c r="D20" s="18"/>
      <c r="E20" s="28">
        <f t="shared" si="0"/>
        <v>97</v>
      </c>
      <c r="F20" s="28" t="str">
        <f t="shared" si="1"/>
        <v>A</v>
      </c>
      <c r="G20" s="28">
        <f t="shared" si="2"/>
        <v>97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mutasi, evolusi dan  bioteknologi. </v>
      </c>
      <c r="K20" s="28">
        <f t="shared" si="5"/>
        <v>94</v>
      </c>
      <c r="L20" s="28" t="str">
        <f t="shared" si="6"/>
        <v>A</v>
      </c>
      <c r="M20" s="28">
        <f t="shared" si="7"/>
        <v>94</v>
      </c>
      <c r="N20" s="28" t="str">
        <f t="shared" si="8"/>
        <v>A</v>
      </c>
      <c r="O20" s="36">
        <v>3</v>
      </c>
      <c r="P20" s="28" t="str">
        <f t="shared" si="9"/>
        <v>Sangat terampil menyajikan  hasil percobaan penerapan prinsip-prinsip Bioteknologi konvensional.</v>
      </c>
      <c r="Q20" s="39"/>
      <c r="R20" s="39" t="s">
        <v>8</v>
      </c>
      <c r="S20" s="18"/>
      <c r="T20" s="1">
        <v>100</v>
      </c>
      <c r="U20" s="1">
        <v>99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97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134945</v>
      </c>
      <c r="C21" s="19" t="s">
        <v>159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mutasi, evolusi dan  bioteknologi. 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menyajikan laporan karya ilmiah terhadap gagasan baru tentang kemungkinan-kemungkinan pandangan evolusi.</v>
      </c>
      <c r="Q21" s="39"/>
      <c r="R21" s="39" t="s">
        <v>8</v>
      </c>
      <c r="S21" s="18"/>
      <c r="T21" s="1">
        <v>80</v>
      </c>
      <c r="U21" s="1">
        <v>100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57625</v>
      </c>
      <c r="FK21" s="79">
        <v>57635</v>
      </c>
    </row>
    <row r="22" spans="1:167" x14ac:dyDescent="0.25">
      <c r="A22" s="19">
        <v>12</v>
      </c>
      <c r="B22" s="19">
        <v>134961</v>
      </c>
      <c r="C22" s="19" t="s">
        <v>160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menganalisis evolusi, bioteknologi, namun perlu peningkatan pemahaman mutasi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3</v>
      </c>
      <c r="P22" s="28" t="str">
        <f t="shared" si="9"/>
        <v>Sangat terampil menyajikan  hasil percobaan penerapan prinsip-prinsip Bioteknologi konvensional.</v>
      </c>
      <c r="Q22" s="39"/>
      <c r="R22" s="39" t="s">
        <v>8</v>
      </c>
      <c r="S22" s="18"/>
      <c r="T22" s="1">
        <v>80</v>
      </c>
      <c r="U22" s="1">
        <v>90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134977</v>
      </c>
      <c r="C23" s="19" t="s">
        <v>161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mutasi, evolusi dan  bioteknologi. 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konvensional.</v>
      </c>
      <c r="Q23" s="39"/>
      <c r="R23" s="39" t="s">
        <v>8</v>
      </c>
      <c r="S23" s="18"/>
      <c r="T23" s="1">
        <v>80</v>
      </c>
      <c r="U23" s="1">
        <v>99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57626</v>
      </c>
      <c r="FK23" s="79">
        <v>57636</v>
      </c>
    </row>
    <row r="24" spans="1:167" x14ac:dyDescent="0.25">
      <c r="A24" s="19">
        <v>14</v>
      </c>
      <c r="B24" s="19">
        <v>134993</v>
      </c>
      <c r="C24" s="19" t="s">
        <v>162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mutasi, evolusi, namun perlu peningkatan pemahaman bioteknologi. 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karya ilmiah terhadap gagasan baru tentang kemungkinan-kemungkinan pandangan evolusi.</v>
      </c>
      <c r="Q24" s="39"/>
      <c r="R24" s="39" t="s">
        <v>8</v>
      </c>
      <c r="S24" s="18"/>
      <c r="T24" s="1">
        <v>80</v>
      </c>
      <c r="U24" s="1">
        <v>89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135009</v>
      </c>
      <c r="C25" s="19" t="s">
        <v>163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menganalisis evolusi, bioteknologi, namun perlu peningkatan pemahaman mutasi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3</v>
      </c>
      <c r="P25" s="28" t="str">
        <f t="shared" si="9"/>
        <v>Sangat terampil menyajikan  hasil percobaan penerapan prinsip-prinsip Bioteknologi konvensional.</v>
      </c>
      <c r="Q25" s="39"/>
      <c r="R25" s="39" t="s">
        <v>8</v>
      </c>
      <c r="S25" s="18"/>
      <c r="T25" s="1">
        <v>80</v>
      </c>
      <c r="U25" s="1">
        <v>85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57627</v>
      </c>
      <c r="FK25" s="79">
        <v>57637</v>
      </c>
    </row>
    <row r="26" spans="1:167" x14ac:dyDescent="0.25">
      <c r="A26" s="19">
        <v>16</v>
      </c>
      <c r="B26" s="19">
        <v>135025</v>
      </c>
      <c r="C26" s="19" t="s">
        <v>164</v>
      </c>
      <c r="D26" s="18"/>
      <c r="E26" s="28">
        <f t="shared" si="0"/>
        <v>97</v>
      </c>
      <c r="F26" s="28" t="str">
        <f t="shared" si="1"/>
        <v>A</v>
      </c>
      <c r="G26" s="28">
        <f t="shared" si="2"/>
        <v>97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mutasi, evolusi dan  bioteknologi. 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2</v>
      </c>
      <c r="P26" s="28" t="str">
        <f t="shared" si="9"/>
        <v>Sangat terampil menyajikan laporan karya ilmiah terhadap gagasan baru tentang kemungkinan-kemungkinan pandangan evolusi.</v>
      </c>
      <c r="Q26" s="39"/>
      <c r="R26" s="39" t="s">
        <v>8</v>
      </c>
      <c r="S26" s="18"/>
      <c r="T26" s="1">
        <v>100</v>
      </c>
      <c r="U26" s="1">
        <v>96</v>
      </c>
      <c r="V26" s="1">
        <v>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97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135041</v>
      </c>
      <c r="C27" s="19" t="s">
        <v>165</v>
      </c>
      <c r="D27" s="18"/>
      <c r="E27" s="28">
        <f t="shared" si="0"/>
        <v>96</v>
      </c>
      <c r="F27" s="28" t="str">
        <f t="shared" si="1"/>
        <v>A</v>
      </c>
      <c r="G27" s="28">
        <f t="shared" si="2"/>
        <v>96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mutasi, evolusi dan  bioteknologi. 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3</v>
      </c>
      <c r="P27" s="28" t="str">
        <f t="shared" si="9"/>
        <v>Sangat terampil menyajikan  hasil percobaan penerapan prinsip-prinsip Bioteknologi konvensional.</v>
      </c>
      <c r="Q27" s="39"/>
      <c r="R27" s="39" t="s">
        <v>8</v>
      </c>
      <c r="S27" s="18"/>
      <c r="T27" s="1">
        <v>100</v>
      </c>
      <c r="U27" s="1">
        <v>100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96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57628</v>
      </c>
      <c r="FK27" s="79">
        <v>57638</v>
      </c>
    </row>
    <row r="28" spans="1:167" x14ac:dyDescent="0.25">
      <c r="A28" s="19">
        <v>18</v>
      </c>
      <c r="B28" s="19">
        <v>135073</v>
      </c>
      <c r="C28" s="19" t="s">
        <v>166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mutasi, evolusi dan  bioteknologi. 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2</v>
      </c>
      <c r="P28" s="28" t="str">
        <f t="shared" si="9"/>
        <v>Sangat terampil menyajikan laporan karya ilmiah terhadap gagasan baru tentang kemungkinan-kemungkinan pandangan evolusi.</v>
      </c>
      <c r="Q28" s="39"/>
      <c r="R28" s="39" t="s">
        <v>8</v>
      </c>
      <c r="S28" s="18"/>
      <c r="T28" s="1">
        <v>100</v>
      </c>
      <c r="U28" s="1">
        <v>87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135057</v>
      </c>
      <c r="C29" s="19" t="s">
        <v>167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mutasi, evolusi dan  bioteknologi. 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3</v>
      </c>
      <c r="P29" s="28" t="str">
        <f t="shared" si="9"/>
        <v>Sangat terampil menyajikan  hasil percobaan penerapan prinsip-prinsip Bioteknologi konvensional.</v>
      </c>
      <c r="Q29" s="39"/>
      <c r="R29" s="39" t="s">
        <v>8</v>
      </c>
      <c r="S29" s="18"/>
      <c r="T29" s="1">
        <v>90</v>
      </c>
      <c r="U29" s="1">
        <v>100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57629</v>
      </c>
      <c r="FK29" s="79">
        <v>57639</v>
      </c>
    </row>
    <row r="30" spans="1:167" x14ac:dyDescent="0.25">
      <c r="A30" s="19">
        <v>20</v>
      </c>
      <c r="B30" s="19">
        <v>135089</v>
      </c>
      <c r="C30" s="19" t="s">
        <v>168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mutasi, evolusi, namun perlu peningkatan pemahaman bioteknologi. 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Sangat terampil menyajikan  hasil penelusuran  informasi manfaat  mutasi.</v>
      </c>
      <c r="Q30" s="39"/>
      <c r="R30" s="39" t="s">
        <v>8</v>
      </c>
      <c r="S30" s="18"/>
      <c r="T30" s="1">
        <v>80</v>
      </c>
      <c r="U30" s="1">
        <v>87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87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135105</v>
      </c>
      <c r="C31" s="19" t="s">
        <v>169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menganalisis evolusi, bioteknologi, namun perlu peningkatan pemahaman mutasi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laporan karya ilmiah terhadap gagasan baru tentang kemungkinan-kemungkinan pandangan evolusi.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82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57630</v>
      </c>
      <c r="FK31" s="79">
        <v>57640</v>
      </c>
    </row>
    <row r="32" spans="1:167" x14ac:dyDescent="0.25">
      <c r="A32" s="19">
        <v>22</v>
      </c>
      <c r="B32" s="19">
        <v>136977</v>
      </c>
      <c r="C32" s="19" t="s">
        <v>170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mutasi, evolusi dan  bioteknologi. </v>
      </c>
      <c r="K32" s="28">
        <f t="shared" si="5"/>
        <v>90.666666666666671</v>
      </c>
      <c r="L32" s="28" t="str">
        <f t="shared" si="6"/>
        <v>A</v>
      </c>
      <c r="M32" s="28">
        <f t="shared" si="7"/>
        <v>90.666666666666671</v>
      </c>
      <c r="N32" s="28" t="str">
        <f t="shared" si="8"/>
        <v>A</v>
      </c>
      <c r="O32" s="36">
        <v>2</v>
      </c>
      <c r="P32" s="28" t="str">
        <f t="shared" si="9"/>
        <v>Sangat terampil menyajikan laporan karya ilmiah terhadap gagasan baru tentang kemungkinan-kemungkinan pandangan evolusi.</v>
      </c>
      <c r="Q32" s="39"/>
      <c r="R32" s="39" t="s">
        <v>8</v>
      </c>
      <c r="S32" s="18"/>
      <c r="T32" s="1">
        <v>100</v>
      </c>
      <c r="U32" s="1">
        <v>100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95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135121</v>
      </c>
      <c r="C33" s="19" t="s">
        <v>171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mutasi, evolusi, namun perlu peningkatan pemahaman bioteknologi. 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3</v>
      </c>
      <c r="P33" s="28" t="str">
        <f t="shared" si="9"/>
        <v>Sangat terampil menyajikan  hasil percobaan penerapan prinsip-prinsip Bioteknologi konvensional.</v>
      </c>
      <c r="Q33" s="39"/>
      <c r="R33" s="39" t="s">
        <v>8</v>
      </c>
      <c r="S33" s="18"/>
      <c r="T33" s="1">
        <v>82</v>
      </c>
      <c r="U33" s="1">
        <v>83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135137</v>
      </c>
      <c r="C34" s="19" t="s">
        <v>172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mutasi, evolusi dan  bioteknologi. 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2</v>
      </c>
      <c r="P34" s="28" t="str">
        <f t="shared" si="9"/>
        <v>Sangat terampil menyajikan laporan karya ilmiah terhadap gagasan baru tentang kemungkinan-kemungkinan pandangan evolusi.</v>
      </c>
      <c r="Q34" s="39"/>
      <c r="R34" s="39" t="s">
        <v>8</v>
      </c>
      <c r="S34" s="18"/>
      <c r="T34" s="1">
        <v>80</v>
      </c>
      <c r="U34" s="1">
        <v>100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135153</v>
      </c>
      <c r="C35" s="19" t="s">
        <v>173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mutasi, evolusi dan  bioteknologi.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menyajikan  hasil penelusuran  informasi manfaat  mutasi.</v>
      </c>
      <c r="Q35" s="39"/>
      <c r="R35" s="39" t="s">
        <v>8</v>
      </c>
      <c r="S35" s="18"/>
      <c r="T35" s="1">
        <v>80</v>
      </c>
      <c r="U35" s="1">
        <v>100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>
        <v>97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135169</v>
      </c>
      <c r="C36" s="19" t="s">
        <v>174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mutasi, evolusi dan  bioteknologi. 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menyajikan laporan karya ilmiah terhadap gagasan baru tentang kemungkinan-kemungkinan pandangan evolusi.</v>
      </c>
      <c r="Q36" s="39"/>
      <c r="R36" s="39" t="s">
        <v>8</v>
      </c>
      <c r="S36" s="18"/>
      <c r="T36" s="1">
        <v>90</v>
      </c>
      <c r="U36" s="1">
        <v>99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135185</v>
      </c>
      <c r="C37" s="19" t="s">
        <v>175</v>
      </c>
      <c r="D37" s="18"/>
      <c r="E37" s="28">
        <f t="shared" si="0"/>
        <v>97</v>
      </c>
      <c r="F37" s="28" t="str">
        <f t="shared" si="1"/>
        <v>A</v>
      </c>
      <c r="G37" s="28">
        <f t="shared" si="2"/>
        <v>97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mutasi, evolusi dan  bioteknologi. </v>
      </c>
      <c r="K37" s="28">
        <f t="shared" si="5"/>
        <v>94.666666666666671</v>
      </c>
      <c r="L37" s="28" t="str">
        <f t="shared" si="6"/>
        <v>A</v>
      </c>
      <c r="M37" s="28">
        <f t="shared" si="7"/>
        <v>94.666666666666671</v>
      </c>
      <c r="N37" s="28" t="str">
        <f t="shared" si="8"/>
        <v>A</v>
      </c>
      <c r="O37" s="36">
        <v>2</v>
      </c>
      <c r="P37" s="28" t="str">
        <f t="shared" si="9"/>
        <v>Sangat terampil menyajikan laporan karya ilmiah terhadap gagasan baru tentang kemungkinan-kemungkinan pandangan evolusi.</v>
      </c>
      <c r="Q37" s="39"/>
      <c r="R37" s="39" t="s">
        <v>8</v>
      </c>
      <c r="S37" s="18"/>
      <c r="T37" s="1">
        <v>100</v>
      </c>
      <c r="U37" s="1">
        <v>100</v>
      </c>
      <c r="V37" s="1">
        <v>91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93</v>
      </c>
      <c r="AG37" s="1">
        <v>95</v>
      </c>
      <c r="AH37" s="1">
        <v>96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135201</v>
      </c>
      <c r="C38" s="19" t="s">
        <v>176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mutasi, evolusi dan  bioteknologi. 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3</v>
      </c>
      <c r="P38" s="28" t="str">
        <f t="shared" si="9"/>
        <v>Sangat terampil menyajikan  hasil percobaan penerapan prinsip-prinsip Bioteknologi konvensional.</v>
      </c>
      <c r="Q38" s="39"/>
      <c r="R38" s="39" t="s">
        <v>8</v>
      </c>
      <c r="S38" s="18"/>
      <c r="T38" s="1">
        <v>80</v>
      </c>
      <c r="U38" s="1">
        <v>100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135217</v>
      </c>
      <c r="C39" s="19" t="s">
        <v>177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mutasi, evolusi dan  bioteknologi. </v>
      </c>
      <c r="K39" s="28">
        <f t="shared" si="5"/>
        <v>92.333333333333329</v>
      </c>
      <c r="L39" s="28" t="str">
        <f t="shared" si="6"/>
        <v>A</v>
      </c>
      <c r="M39" s="28">
        <f t="shared" si="7"/>
        <v>92.333333333333329</v>
      </c>
      <c r="N39" s="28" t="str">
        <f t="shared" si="8"/>
        <v>A</v>
      </c>
      <c r="O39" s="36">
        <v>1</v>
      </c>
      <c r="P39" s="28" t="str">
        <f t="shared" si="9"/>
        <v>Sangat terampil menyajikan  hasil penelusuran  informasi manfaat  mutasi.</v>
      </c>
      <c r="Q39" s="39"/>
      <c r="R39" s="39" t="s">
        <v>8</v>
      </c>
      <c r="S39" s="18"/>
      <c r="T39" s="1">
        <v>90</v>
      </c>
      <c r="U39" s="1">
        <v>99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135233</v>
      </c>
      <c r="C40" s="19" t="s">
        <v>178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mutasi, evolusi dan  bioteknologi. 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karya ilmiah terhadap gagasan baru tentang kemungkinan-kemungkinan pandangan evolusi.</v>
      </c>
      <c r="Q40" s="39"/>
      <c r="R40" s="39" t="s">
        <v>8</v>
      </c>
      <c r="S40" s="18"/>
      <c r="T40" s="1">
        <v>80</v>
      </c>
      <c r="U40" s="1">
        <v>100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82</v>
      </c>
      <c r="AH40" s="1">
        <v>96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135249</v>
      </c>
      <c r="C41" s="19" t="s">
        <v>179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mutasi, evolusi dan  bioteknologi. </v>
      </c>
      <c r="K41" s="28">
        <f t="shared" si="5"/>
        <v>91.333333333333329</v>
      </c>
      <c r="L41" s="28" t="str">
        <f t="shared" si="6"/>
        <v>A</v>
      </c>
      <c r="M41" s="28">
        <f t="shared" si="7"/>
        <v>91.333333333333329</v>
      </c>
      <c r="N41" s="28" t="str">
        <f t="shared" si="8"/>
        <v>A</v>
      </c>
      <c r="O41" s="36">
        <v>3</v>
      </c>
      <c r="P41" s="28" t="str">
        <f t="shared" si="9"/>
        <v>Sangat terampil menyajikan  hasil percobaan penerapan prinsip-prinsip Bioteknologi konvensional.</v>
      </c>
      <c r="Q41" s="39"/>
      <c r="R41" s="39" t="s">
        <v>8</v>
      </c>
      <c r="S41" s="18"/>
      <c r="T41" s="1">
        <v>80</v>
      </c>
      <c r="U41" s="1">
        <v>97</v>
      </c>
      <c r="V41" s="1">
        <v>91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85</v>
      </c>
      <c r="AH41" s="1">
        <v>97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135265</v>
      </c>
      <c r="C42" s="19" t="s">
        <v>180</v>
      </c>
      <c r="D42" s="18"/>
      <c r="E42" s="28">
        <f t="shared" si="0"/>
        <v>97</v>
      </c>
      <c r="F42" s="28" t="str">
        <f t="shared" si="1"/>
        <v>A</v>
      </c>
      <c r="G42" s="28">
        <f t="shared" si="2"/>
        <v>97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mutasi, evolusi dan  bioteknologi. </v>
      </c>
      <c r="K42" s="28">
        <f t="shared" si="5"/>
        <v>97</v>
      </c>
      <c r="L42" s="28" t="str">
        <f t="shared" si="6"/>
        <v>A</v>
      </c>
      <c r="M42" s="28">
        <f t="shared" si="7"/>
        <v>97</v>
      </c>
      <c r="N42" s="28" t="str">
        <f t="shared" si="8"/>
        <v>A</v>
      </c>
      <c r="O42" s="36">
        <v>2</v>
      </c>
      <c r="P42" s="28" t="str">
        <f t="shared" si="9"/>
        <v>Sangat terampil menyajikan laporan karya ilmiah terhadap gagasan baru tentang kemungkinan-kemungkinan pandangan evolusi.</v>
      </c>
      <c r="Q42" s="39"/>
      <c r="R42" s="39" t="s">
        <v>8</v>
      </c>
      <c r="S42" s="18"/>
      <c r="T42" s="1">
        <v>100</v>
      </c>
      <c r="U42" s="1">
        <v>96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98</v>
      </c>
      <c r="AH42" s="1">
        <v>98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2020-04-15T02:38:18Z</dcterms:modified>
  <cp:category/>
</cp:coreProperties>
</file>