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/>
  </bookViews>
  <sheets>
    <sheet name="XI-IPS 1" sheetId="1" r:id="rId1"/>
    <sheet name="XI-IPS 2" sheetId="2" r:id="rId2"/>
    <sheet name="XI-IPS 3" sheetId="3" r:id="rId3"/>
    <sheet name="XI-IPS 4" sheetId="4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V11" i="4" l="1"/>
  <c r="V12" i="4"/>
  <c r="V13" i="4"/>
  <c r="V14" i="4"/>
  <c r="V15" i="4"/>
  <c r="V16" i="4"/>
  <c r="V17" i="4"/>
  <c r="V18" i="4"/>
  <c r="V19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7" i="4"/>
  <c r="V38" i="4"/>
  <c r="V39" i="4"/>
  <c r="V40" i="4"/>
  <c r="V41" i="4"/>
  <c r="V42" i="4"/>
  <c r="V43" i="4"/>
  <c r="V44" i="4"/>
  <c r="V45" i="4"/>
  <c r="V46" i="4"/>
  <c r="V11" i="3"/>
  <c r="V12" i="3"/>
  <c r="V13" i="3"/>
  <c r="V14" i="3"/>
  <c r="V15" i="3"/>
  <c r="V16" i="3"/>
  <c r="V18" i="3"/>
  <c r="V19" i="3"/>
  <c r="V20" i="3"/>
  <c r="V21" i="3"/>
  <c r="V22" i="3"/>
  <c r="V23" i="3"/>
  <c r="V24" i="3"/>
  <c r="V25" i="3"/>
  <c r="V26" i="3"/>
  <c r="V29" i="3"/>
  <c r="V30" i="3"/>
  <c r="V31" i="3"/>
  <c r="V32" i="3"/>
  <c r="V33" i="3"/>
  <c r="V34" i="3"/>
  <c r="V35" i="3"/>
  <c r="V36" i="3"/>
  <c r="V38" i="3"/>
  <c r="V39" i="3"/>
  <c r="V40" i="3"/>
  <c r="V41" i="3"/>
  <c r="V42" i="3"/>
  <c r="V43" i="3"/>
  <c r="V44" i="3"/>
  <c r="V45" i="3"/>
  <c r="V14" i="2"/>
  <c r="V15" i="2"/>
  <c r="V16" i="2"/>
  <c r="V18" i="2"/>
  <c r="V19" i="2"/>
  <c r="V20" i="2"/>
  <c r="V21" i="2"/>
  <c r="V22" i="2"/>
  <c r="V23" i="2"/>
  <c r="V24" i="2"/>
  <c r="V25" i="2"/>
  <c r="V26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12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8" i="1"/>
  <c r="V39" i="1"/>
  <c r="V40" i="1"/>
  <c r="V41" i="1"/>
  <c r="V42" i="1"/>
  <c r="V43" i="1"/>
  <c r="V44" i="1"/>
  <c r="V45" i="1"/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L45" i="3"/>
  <c r="K45" i="3"/>
  <c r="J45" i="3"/>
  <c r="G45" i="3"/>
  <c r="H45" i="3" s="1"/>
  <c r="E45" i="3"/>
  <c r="F45" i="3" s="1"/>
  <c r="P44" i="3"/>
  <c r="M44" i="3"/>
  <c r="N44" i="3" s="1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L42" i="3"/>
  <c r="K42" i="3"/>
  <c r="J42" i="3"/>
  <c r="G42" i="3"/>
  <c r="H42" i="3" s="1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M39" i="3"/>
  <c r="N39" i="3" s="1"/>
  <c r="L39" i="3"/>
  <c r="K39" i="3"/>
  <c r="J39" i="3"/>
  <c r="G39" i="3"/>
  <c r="H39" i="3" s="1"/>
  <c r="E39" i="3"/>
  <c r="F39" i="3" s="1"/>
  <c r="P38" i="3"/>
  <c r="M38" i="3"/>
  <c r="N38" i="3" s="1"/>
  <c r="L38" i="3"/>
  <c r="K38" i="3"/>
  <c r="J38" i="3"/>
  <c r="G38" i="3"/>
  <c r="H38" i="3" s="1"/>
  <c r="E38" i="3"/>
  <c r="F38" i="3" s="1"/>
  <c r="P37" i="3"/>
  <c r="M37" i="3"/>
  <c r="N37" i="3" s="1"/>
  <c r="L37" i="3"/>
  <c r="K37" i="3"/>
  <c r="J37" i="3"/>
  <c r="G37" i="3"/>
  <c r="H37" i="3" s="1"/>
  <c r="E37" i="3"/>
  <c r="F37" i="3" s="1"/>
  <c r="P36" i="3"/>
  <c r="M36" i="3"/>
  <c r="N36" i="3" s="1"/>
  <c r="L36" i="3"/>
  <c r="K36" i="3"/>
  <c r="J36" i="3"/>
  <c r="G36" i="3"/>
  <c r="H36" i="3" s="1"/>
  <c r="E36" i="3"/>
  <c r="F36" i="3" s="1"/>
  <c r="P35" i="3"/>
  <c r="M35" i="3"/>
  <c r="N35" i="3" s="1"/>
  <c r="L35" i="3"/>
  <c r="K35" i="3"/>
  <c r="J35" i="3"/>
  <c r="G35" i="3"/>
  <c r="H35" i="3" s="1"/>
  <c r="E35" i="3"/>
  <c r="F35" i="3" s="1"/>
  <c r="P34" i="3"/>
  <c r="M34" i="3"/>
  <c r="N34" i="3" s="1"/>
  <c r="L34" i="3"/>
  <c r="K34" i="3"/>
  <c r="J34" i="3"/>
  <c r="G34" i="3"/>
  <c r="H34" i="3" s="1"/>
  <c r="E34" i="3"/>
  <c r="F34" i="3" s="1"/>
  <c r="P33" i="3"/>
  <c r="M33" i="3"/>
  <c r="N33" i="3" s="1"/>
  <c r="L33" i="3"/>
  <c r="K33" i="3"/>
  <c r="J33" i="3"/>
  <c r="G33" i="3"/>
  <c r="H33" i="3" s="1"/>
  <c r="E33" i="3"/>
  <c r="F33" i="3" s="1"/>
  <c r="P32" i="3"/>
  <c r="M32" i="3"/>
  <c r="N32" i="3" s="1"/>
  <c r="L32" i="3"/>
  <c r="K32" i="3"/>
  <c r="J32" i="3"/>
  <c r="G32" i="3"/>
  <c r="H32" i="3" s="1"/>
  <c r="E32" i="3"/>
  <c r="F32" i="3" s="1"/>
  <c r="P31" i="3"/>
  <c r="M31" i="3"/>
  <c r="N31" i="3" s="1"/>
  <c r="L31" i="3"/>
  <c r="K31" i="3"/>
  <c r="J31" i="3"/>
  <c r="G31" i="3"/>
  <c r="H31" i="3" s="1"/>
  <c r="E31" i="3"/>
  <c r="F31" i="3" s="1"/>
  <c r="P30" i="3"/>
  <c r="M30" i="3"/>
  <c r="N30" i="3" s="1"/>
  <c r="L30" i="3"/>
  <c r="K30" i="3"/>
  <c r="J30" i="3"/>
  <c r="G30" i="3"/>
  <c r="H30" i="3" s="1"/>
  <c r="E30" i="3"/>
  <c r="F30" i="3" s="1"/>
  <c r="P29" i="3"/>
  <c r="M29" i="3"/>
  <c r="N29" i="3" s="1"/>
  <c r="L29" i="3"/>
  <c r="K29" i="3"/>
  <c r="J29" i="3"/>
  <c r="G29" i="3"/>
  <c r="H29" i="3" s="1"/>
  <c r="E29" i="3"/>
  <c r="F29" i="3" s="1"/>
  <c r="P28" i="3"/>
  <c r="M28" i="3"/>
  <c r="N28" i="3" s="1"/>
  <c r="L28" i="3"/>
  <c r="K28" i="3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L26" i="3"/>
  <c r="K26" i="3"/>
  <c r="J26" i="3"/>
  <c r="G26" i="3"/>
  <c r="H26" i="3" s="1"/>
  <c r="E26" i="3"/>
  <c r="F26" i="3" s="1"/>
  <c r="P25" i="3"/>
  <c r="M25" i="3"/>
  <c r="N25" i="3" s="1"/>
  <c r="L25" i="3"/>
  <c r="K25" i="3"/>
  <c r="J25" i="3"/>
  <c r="G25" i="3"/>
  <c r="H25" i="3" s="1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M23" i="3"/>
  <c r="N23" i="3" s="1"/>
  <c r="L23" i="3"/>
  <c r="K23" i="3"/>
  <c r="J23" i="3"/>
  <c r="G23" i="3"/>
  <c r="H23" i="3" s="1"/>
  <c r="E23" i="3"/>
  <c r="F23" i="3" s="1"/>
  <c r="P22" i="3"/>
  <c r="M22" i="3"/>
  <c r="N22" i="3" s="1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M20" i="3"/>
  <c r="N20" i="3" s="1"/>
  <c r="L20" i="3"/>
  <c r="K20" i="3"/>
  <c r="J20" i="3"/>
  <c r="G20" i="3"/>
  <c r="H20" i="3" s="1"/>
  <c r="E20" i="3"/>
  <c r="F20" i="3" s="1"/>
  <c r="P19" i="3"/>
  <c r="M19" i="3"/>
  <c r="N19" i="3" s="1"/>
  <c r="L19" i="3"/>
  <c r="K19" i="3"/>
  <c r="J19" i="3"/>
  <c r="G19" i="3"/>
  <c r="H19" i="3" s="1"/>
  <c r="E19" i="3"/>
  <c r="F19" i="3" s="1"/>
  <c r="P18" i="3"/>
  <c r="M18" i="3"/>
  <c r="N18" i="3" s="1"/>
  <c r="L18" i="3"/>
  <c r="K18" i="3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E17" i="3"/>
  <c r="F17" i="3" s="1"/>
  <c r="P16" i="3"/>
  <c r="M16" i="3"/>
  <c r="N16" i="3" s="1"/>
  <c r="L16" i="3"/>
  <c r="K16" i="3"/>
  <c r="J16" i="3"/>
  <c r="G16" i="3"/>
  <c r="H16" i="3" s="1"/>
  <c r="E16" i="3"/>
  <c r="F16" i="3" s="1"/>
  <c r="P15" i="3"/>
  <c r="M15" i="3"/>
  <c r="N15" i="3" s="1"/>
  <c r="L15" i="3"/>
  <c r="K15" i="3"/>
  <c r="J15" i="3"/>
  <c r="G15" i="3"/>
  <c r="H15" i="3" s="1"/>
  <c r="E15" i="3"/>
  <c r="F15" i="3" s="1"/>
  <c r="P14" i="3"/>
  <c r="M14" i="3"/>
  <c r="N14" i="3" s="1"/>
  <c r="L14" i="3"/>
  <c r="K14" i="3"/>
  <c r="J14" i="3"/>
  <c r="G14" i="3"/>
  <c r="H14" i="3" s="1"/>
  <c r="E14" i="3"/>
  <c r="F14" i="3" s="1"/>
  <c r="P13" i="3"/>
  <c r="M13" i="3"/>
  <c r="N13" i="3" s="1"/>
  <c r="L13" i="3"/>
  <c r="K13" i="3"/>
  <c r="J13" i="3"/>
  <c r="G13" i="3"/>
  <c r="H13" i="3" s="1"/>
  <c r="E13" i="3"/>
  <c r="F13" i="3" s="1"/>
  <c r="P12" i="3"/>
  <c r="M12" i="3"/>
  <c r="N12" i="3" s="1"/>
  <c r="L12" i="3"/>
  <c r="K12" i="3"/>
  <c r="J12" i="3"/>
  <c r="G12" i="3"/>
  <c r="H12" i="3" s="1"/>
  <c r="E12" i="3"/>
  <c r="F12" i="3" s="1"/>
  <c r="P11" i="3"/>
  <c r="M11" i="3"/>
  <c r="N11" i="3" s="1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H23" i="1"/>
  <c r="G23" i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K53" i="1"/>
  <c r="K54" i="2"/>
  <c r="K52" i="1"/>
  <c r="K53" i="2"/>
  <c r="K52" i="2"/>
  <c r="K53" i="3"/>
  <c r="K54" i="3"/>
  <c r="K52" i="3"/>
  <c r="H11" i="3"/>
  <c r="K53" i="4"/>
  <c r="H11" i="4"/>
  <c r="K54" i="4"/>
  <c r="K52" i="4"/>
</calcChain>
</file>

<file path=xl/sharedStrings.xml><?xml version="1.0" encoding="utf-8"?>
<sst xmlns="http://schemas.openxmlformats.org/spreadsheetml/2006/main" count="736" uniqueCount="231">
  <si>
    <t>DAFTAR NILAI SISWA SMAN 9 SEMARANG SEMESTER GENAP TAHUN PELAJARAN 2019/2020</t>
  </si>
  <si>
    <t>Guru :</t>
  </si>
  <si>
    <t>Dra. A. Karlina Eni</t>
  </si>
  <si>
    <t>Kelas XI-IPS 1</t>
  </si>
  <si>
    <t>Mapel :</t>
  </si>
  <si>
    <t>Ekonomi [ Kelompok C (Peminatan)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</si>
  <si>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</si>
  <si>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</si>
  <si>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</si>
  <si>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</si>
  <si>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</si>
  <si>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</si>
  <si>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</si>
  <si>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</si>
  <si>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</si>
  <si>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</si>
  <si>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</si>
  <si>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</si>
  <si>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</si>
  <si>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</si>
  <si>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</si>
  <si>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</si>
  <si>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</si>
  <si>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</si>
  <si>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</si>
  <si>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</si>
  <si>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</si>
  <si>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</si>
  <si>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</si>
  <si>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</si>
  <si>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</si>
  <si>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</si>
  <si>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</si>
  <si>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</si>
  <si>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</si>
  <si>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</si>
  <si>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</si>
  <si>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</si>
  <si>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</si>
  <si>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</si>
  <si>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</si>
  <si>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</si>
  <si>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</si>
  <si>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</si>
  <si>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</si>
  <si>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</si>
  <si>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</si>
  <si>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</si>
  <si>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</si>
  <si>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</si>
  <si>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</si>
  <si>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</si>
  <si>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</si>
  <si>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</si>
  <si>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</si>
  <si>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</si>
  <si>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</si>
  <si>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</si>
  <si>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</si>
  <si>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</si>
  <si>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</si>
  <si>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</si>
  <si>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</si>
  <si>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</si>
  <si>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</si>
  <si>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</si>
  <si>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</si>
  <si>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</si>
  <si>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</si>
  <si>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BHANU RASENDRIYO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</si>
  <si>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</si>
  <si>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</si>
  <si>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</si>
  <si>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</si>
  <si>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</si>
  <si>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</si>
  <si>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</si>
  <si>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</si>
  <si>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</si>
  <si>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</si>
  <si>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</si>
  <si>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</si>
  <si>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</si>
  <si>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</si>
  <si>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</si>
  <si>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</si>
  <si>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</si>
  <si>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</si>
  <si>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</si>
  <si>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</si>
  <si>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</si>
  <si>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</si>
  <si>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</si>
  <si>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</si>
  <si>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</si>
  <si>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</si>
  <si>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</si>
  <si>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</si>
  <si>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</si>
  <si>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</si>
  <si>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</si>
  <si>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</si>
  <si>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</si>
  <si>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</si>
  <si>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</si>
  <si>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</si>
  <si>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</si>
  <si>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</si>
  <si>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</si>
  <si>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</si>
  <si>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</si>
  <si>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</si>
  <si>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</si>
  <si>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19620823 199602 2 001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</si>
  <si>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</si>
  <si>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</si>
  <si>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</si>
  <si>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</si>
  <si>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</si>
  <si>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</si>
  <si>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SA&amp;amp;amp;amp;#039;ADA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</si>
  <si>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</si>
  <si>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</si>
  <si>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</si>
  <si>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</si>
  <si>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</si>
  <si>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</si>
  <si>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</si>
  <si>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</si>
  <si>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</si>
  <si>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</si>
  <si>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</si>
  <si>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</si>
  <si>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</si>
  <si>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</si>
  <si>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</si>
  <si>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</si>
  <si>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</si>
  <si>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</si>
  <si>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</si>
  <si>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</si>
  <si>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</si>
  <si>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</si>
  <si>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</si>
  <si>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</si>
  <si>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</si>
  <si>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</si>
  <si>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</si>
  <si>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</si>
  <si>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</si>
  <si>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</si>
  <si>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</si>
  <si>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</si>
  <si>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</si>
  <si>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</si>
  <si>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</si>
  <si>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</si>
  <si>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</si>
  <si>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</si>
  <si>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</si>
  <si>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</si>
  <si>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</si>
  <si>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</si>
  <si>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</si>
  <si>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</si>
  <si>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</si>
  <si>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</si>
  <si>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</si>
  <si>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</si>
  <si>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</si>
  <si>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</si>
  <si>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</si>
  <si>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</si>
  <si>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</si>
  <si>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</si>
  <si>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</si>
  <si>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</si>
  <si>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</si>
  <si>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</si>
  <si>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</si>
  <si>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</si>
  <si>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</si>
  <si>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</si>
  <si>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</si>
  <si>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</si>
  <si>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</si>
  <si>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</si>
  <si>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</si>
  <si>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</si>
  <si>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</si>
  <si>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</si>
  <si>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</si>
  <si>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</si>
  <si>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</si>
  <si>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</si>
  <si>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</si>
  <si>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</si>
  <si>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</si>
  <si>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</si>
  <si>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</si>
  <si>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</si>
  <si>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</si>
  <si>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</si>
  <si>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</si>
  <si>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</si>
  <si>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</si>
  <si>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</si>
  <si>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</si>
  <si>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</si>
  <si>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</si>
  <si>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</si>
  <si>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</si>
  <si>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</si>
  <si>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</si>
  <si>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</si>
  <si>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</si>
  <si>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</si>
  <si>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</si>
  <si>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</si>
  <si>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</si>
  <si>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</si>
  <si>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</si>
  <si>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</si>
  <si>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menganalisis APBN dan APBD, perpajakan, kerjasama ekonomi internasional dan perdagangan internasional</t>
  </si>
  <si>
    <t>Memiliki ketrampilan menghitung pajak, teori perdagangan internasional dan valuta asing</t>
  </si>
  <si>
    <t>Memiliki kemampuan menganalisis APBN dan APBD, perpajakan, kerjasama ekonomi internasional namun perlu meningkatkan dalam perdagangan internasional</t>
  </si>
  <si>
    <t>Memiliki ketrampilan menghitung pajak, teori perdagangan internasional namun perlu meningkatkan ketrampilan menghitung valuta asing</t>
  </si>
  <si>
    <t>Memiliki kemampuan menganalisis APBN dan APBD, kerjasama ekonomi Internasional namun perlu meningkatkan dalam menganalisis perpajakan dan perdagangan internasional</t>
  </si>
  <si>
    <t>Memiliki ketrampilan menghitung valuta asing namun perlu meningkatkan ketrampilan menghitung pajak dan teori perdagangan internasional</t>
  </si>
  <si>
    <t>Memiliki kemampuan menganalisis APBN dan APBD, perlu meningkatkan dalam menganalisisi kerjasama ekonomi Internasional , perpajakan dan perdagangan internasional</t>
  </si>
  <si>
    <t>Perlu meningkatkan ketrampilan menghitung valuta asing namun perlu meningkatkan ketrampilan menghitung pajak dan teori perdagangan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</si>
</sst>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1" fontId="1" fillId="2" borderId="1" xfId="0" applyNumberFormat="1" applyFont="1" applyFill="1" applyBorder="1" applyAlignment="1" applyProtection="1">
      <alignment horizontal="right"/>
      <protection locked="0"/>
    </xf>
    <xf numFmtId="0" fontId="13" fillId="2" borderId="2" xfId="0" applyFont="1" applyFill="1" applyBorder="1" applyProtection="1">
      <protection locked="0"/>
    </xf>
    <xf numFmtId="0" fontId="13" fillId="15" borderId="2" xfId="0" applyFont="1" applyFill="1" applyBorder="1" applyProtection="1">
      <protection locked="0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ONVERSI%20NILAI%20PAT%20JUNI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5">
          <cell r="H15">
            <v>82.85</v>
          </cell>
        </row>
        <row r="16">
          <cell r="H16">
            <v>80.03</v>
          </cell>
        </row>
        <row r="23">
          <cell r="H23">
            <v>94.12</v>
          </cell>
        </row>
        <row r="24">
          <cell r="H24">
            <v>73.45</v>
          </cell>
        </row>
        <row r="25">
          <cell r="H25">
            <v>86.61</v>
          </cell>
        </row>
        <row r="26">
          <cell r="H26">
            <v>86.61</v>
          </cell>
        </row>
        <row r="27">
          <cell r="H27">
            <v>93.18</v>
          </cell>
        </row>
        <row r="28">
          <cell r="H28">
            <v>87.55</v>
          </cell>
        </row>
        <row r="29">
          <cell r="H29">
            <v>82.85</v>
          </cell>
        </row>
        <row r="30">
          <cell r="H30">
            <v>89.42</v>
          </cell>
        </row>
        <row r="31">
          <cell r="H31">
            <v>69.7</v>
          </cell>
        </row>
        <row r="32">
          <cell r="H32">
            <v>80.97</v>
          </cell>
        </row>
        <row r="33">
          <cell r="H33">
            <v>78.150000000000006</v>
          </cell>
        </row>
        <row r="34">
          <cell r="H34">
            <v>71.58</v>
          </cell>
        </row>
        <row r="35">
          <cell r="H35">
            <v>79.09</v>
          </cell>
        </row>
        <row r="36">
          <cell r="H36">
            <v>77.209999999999994</v>
          </cell>
        </row>
        <row r="37">
          <cell r="H37">
            <v>84.73</v>
          </cell>
        </row>
        <row r="38">
          <cell r="H38">
            <v>95.06</v>
          </cell>
        </row>
        <row r="39">
          <cell r="H39">
            <v>77.209999999999994</v>
          </cell>
        </row>
        <row r="42">
          <cell r="H42">
            <v>87.55</v>
          </cell>
        </row>
        <row r="43">
          <cell r="H43">
            <v>77.209999999999994</v>
          </cell>
        </row>
        <row r="44">
          <cell r="H44">
            <v>88.48</v>
          </cell>
        </row>
        <row r="45">
          <cell r="H45">
            <v>83.79</v>
          </cell>
        </row>
        <row r="46">
          <cell r="H46">
            <v>87.55</v>
          </cell>
        </row>
        <row r="47">
          <cell r="H47">
            <v>87.55</v>
          </cell>
        </row>
        <row r="48">
          <cell r="H48">
            <v>93.18</v>
          </cell>
        </row>
        <row r="49">
          <cell r="H49">
            <v>83.79</v>
          </cell>
        </row>
        <row r="70">
          <cell r="H70">
            <v>77.209999999999994</v>
          </cell>
        </row>
        <row r="71">
          <cell r="H71">
            <v>94.12</v>
          </cell>
        </row>
        <row r="72">
          <cell r="H72">
            <v>96</v>
          </cell>
        </row>
        <row r="74">
          <cell r="H74">
            <v>88.48</v>
          </cell>
        </row>
        <row r="75">
          <cell r="H75">
            <v>76.27</v>
          </cell>
        </row>
        <row r="76">
          <cell r="H76">
            <v>95.06</v>
          </cell>
        </row>
        <row r="77">
          <cell r="H77">
            <v>80.97</v>
          </cell>
        </row>
        <row r="78">
          <cell r="H78">
            <v>84.73</v>
          </cell>
        </row>
        <row r="79">
          <cell r="H79">
            <v>78.150000000000006</v>
          </cell>
        </row>
        <row r="80">
          <cell r="H80">
            <v>86.61</v>
          </cell>
        </row>
        <row r="81">
          <cell r="H81">
            <v>89.42</v>
          </cell>
        </row>
        <row r="82">
          <cell r="H82">
            <v>95.06</v>
          </cell>
        </row>
        <row r="84">
          <cell r="H84">
            <v>85.67</v>
          </cell>
        </row>
        <row r="85">
          <cell r="H85">
            <v>86.61</v>
          </cell>
        </row>
        <row r="86">
          <cell r="H86">
            <v>79.09</v>
          </cell>
        </row>
        <row r="87">
          <cell r="H87">
            <v>79.09</v>
          </cell>
        </row>
        <row r="88">
          <cell r="H88">
            <v>88.48</v>
          </cell>
        </row>
        <row r="89">
          <cell r="H89">
            <v>76.27</v>
          </cell>
        </row>
        <row r="90">
          <cell r="H90">
            <v>75.33</v>
          </cell>
        </row>
        <row r="91">
          <cell r="H91">
            <v>89.42</v>
          </cell>
        </row>
        <row r="92">
          <cell r="H92">
            <v>88.48</v>
          </cell>
        </row>
        <row r="93">
          <cell r="H93">
            <v>78.150000000000006</v>
          </cell>
        </row>
        <row r="94">
          <cell r="H94">
            <v>75.33</v>
          </cell>
        </row>
        <row r="95">
          <cell r="H95">
            <v>85.67</v>
          </cell>
        </row>
        <row r="96">
          <cell r="H96">
            <v>77.209999999999994</v>
          </cell>
        </row>
        <row r="97">
          <cell r="H97">
            <v>85.67</v>
          </cell>
        </row>
        <row r="98">
          <cell r="H98">
            <v>80.03</v>
          </cell>
        </row>
        <row r="99">
          <cell r="H99">
            <v>86.61</v>
          </cell>
        </row>
        <row r="100">
          <cell r="H100">
            <v>90.36</v>
          </cell>
        </row>
        <row r="117">
          <cell r="H117">
            <v>80.03</v>
          </cell>
        </row>
        <row r="118">
          <cell r="H118">
            <v>86.61</v>
          </cell>
        </row>
        <row r="119">
          <cell r="H119">
            <v>83.79</v>
          </cell>
        </row>
        <row r="120">
          <cell r="H120">
            <v>89.42</v>
          </cell>
        </row>
        <row r="121">
          <cell r="H121">
            <v>94.12</v>
          </cell>
        </row>
        <row r="122">
          <cell r="H122">
            <v>74.39</v>
          </cell>
        </row>
        <row r="124">
          <cell r="H124">
            <v>87.55</v>
          </cell>
        </row>
        <row r="125">
          <cell r="H125">
            <v>91.3</v>
          </cell>
        </row>
        <row r="126">
          <cell r="H126">
            <v>86.61</v>
          </cell>
        </row>
        <row r="127">
          <cell r="H127">
            <v>89.42</v>
          </cell>
        </row>
        <row r="128">
          <cell r="H128">
            <v>86.61</v>
          </cell>
        </row>
        <row r="129">
          <cell r="H129">
            <v>92.24</v>
          </cell>
        </row>
        <row r="130">
          <cell r="H130">
            <v>78.150000000000006</v>
          </cell>
        </row>
        <row r="131">
          <cell r="H131">
            <v>79.09</v>
          </cell>
        </row>
        <row r="132">
          <cell r="H132">
            <v>85.67</v>
          </cell>
        </row>
        <row r="135">
          <cell r="H135">
            <v>90.36</v>
          </cell>
        </row>
        <row r="136">
          <cell r="H136">
            <v>79.09</v>
          </cell>
        </row>
        <row r="137">
          <cell r="H137">
            <v>72.52</v>
          </cell>
        </row>
        <row r="138">
          <cell r="H138">
            <v>80.03</v>
          </cell>
        </row>
        <row r="139">
          <cell r="H139">
            <v>88.48</v>
          </cell>
        </row>
        <row r="140">
          <cell r="H140">
            <v>92.24</v>
          </cell>
        </row>
        <row r="141">
          <cell r="H141">
            <v>90.36</v>
          </cell>
        </row>
        <row r="142">
          <cell r="H142">
            <v>85.67</v>
          </cell>
        </row>
        <row r="144">
          <cell r="H144">
            <v>90.36</v>
          </cell>
        </row>
        <row r="145">
          <cell r="H145">
            <v>91.3</v>
          </cell>
        </row>
        <row r="146">
          <cell r="H146">
            <v>85.67</v>
          </cell>
        </row>
        <row r="147">
          <cell r="H147">
            <v>88.48</v>
          </cell>
        </row>
        <row r="148">
          <cell r="H148">
            <v>94.12</v>
          </cell>
        </row>
        <row r="149">
          <cell r="H149">
            <v>74.39</v>
          </cell>
        </row>
        <row r="150">
          <cell r="H150">
            <v>87.55</v>
          </cell>
        </row>
        <row r="151">
          <cell r="H151">
            <v>78.150000000000006</v>
          </cell>
        </row>
        <row r="167">
          <cell r="H167">
            <v>83.79</v>
          </cell>
        </row>
        <row r="168">
          <cell r="H168">
            <v>89.42</v>
          </cell>
        </row>
        <row r="169">
          <cell r="H169">
            <v>86.61</v>
          </cell>
        </row>
        <row r="170">
          <cell r="H170">
            <v>95.06</v>
          </cell>
        </row>
        <row r="171">
          <cell r="H171">
            <v>93.18</v>
          </cell>
        </row>
        <row r="172">
          <cell r="H172">
            <v>80.03</v>
          </cell>
        </row>
        <row r="173">
          <cell r="H173">
            <v>80.03</v>
          </cell>
        </row>
        <row r="174">
          <cell r="H174">
            <v>84.73</v>
          </cell>
        </row>
        <row r="175">
          <cell r="H175">
            <v>86.61</v>
          </cell>
        </row>
        <row r="177">
          <cell r="H177">
            <v>83.79</v>
          </cell>
        </row>
        <row r="178">
          <cell r="H178">
            <v>76.27</v>
          </cell>
        </row>
        <row r="179">
          <cell r="H179">
            <v>82.85</v>
          </cell>
        </row>
        <row r="180">
          <cell r="H180">
            <v>81.91</v>
          </cell>
        </row>
        <row r="181">
          <cell r="H181">
            <v>83.79</v>
          </cell>
        </row>
        <row r="182">
          <cell r="H182">
            <v>83.79</v>
          </cell>
        </row>
        <row r="183">
          <cell r="H183">
            <v>80.97</v>
          </cell>
        </row>
        <row r="184">
          <cell r="H184">
            <v>85.67</v>
          </cell>
        </row>
        <row r="185">
          <cell r="H185">
            <v>87.55</v>
          </cell>
        </row>
        <row r="186">
          <cell r="H186">
            <v>80.03</v>
          </cell>
        </row>
        <row r="187">
          <cell r="H187">
            <v>84.73</v>
          </cell>
        </row>
        <row r="188">
          <cell r="H188">
            <v>77.209999999999994</v>
          </cell>
        </row>
        <row r="189">
          <cell r="H189">
            <v>86.61</v>
          </cell>
        </row>
        <row r="190">
          <cell r="H190">
            <v>89.42</v>
          </cell>
        </row>
        <row r="191">
          <cell r="H191">
            <v>82.85</v>
          </cell>
        </row>
        <row r="193">
          <cell r="H193">
            <v>80.97</v>
          </cell>
        </row>
        <row r="194">
          <cell r="H194">
            <v>79.09</v>
          </cell>
        </row>
        <row r="195">
          <cell r="H195">
            <v>80.97</v>
          </cell>
        </row>
        <row r="196">
          <cell r="H196">
            <v>86.61</v>
          </cell>
        </row>
        <row r="197">
          <cell r="H197">
            <v>79.09</v>
          </cell>
        </row>
        <row r="198">
          <cell r="H198">
            <v>80.03</v>
          </cell>
        </row>
        <row r="199">
          <cell r="H199">
            <v>76.27</v>
          </cell>
        </row>
        <row r="200">
          <cell r="H200">
            <v>94.12</v>
          </cell>
        </row>
        <row r="201">
          <cell r="H201">
            <v>76.27</v>
          </cell>
        </row>
        <row r="202">
          <cell r="H202">
            <v>86.61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Z19" sqref="Z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.85546875" customWidth="1"/>
    <col min="17" max="17" width="7.7109375" hidden="1" customWidth="1"/>
    <col min="18" max="18" width="10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136995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perpajakan, kerjasama ekonomi internasional namun perlu meningkatkan dalam perdagangan internasional</v>
      </c>
      <c r="K11" s="28">
        <f t="shared" ref="K11:K50" si="5">IF((COUNTA(AF11:AO11)&gt;0),AVERAGE(AF11:AO11),"")</f>
        <v>85.333333333333329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menghitung pajak, teori perdagangan internasional dan valuta asing</v>
      </c>
      <c r="Q11" s="39"/>
      <c r="R11" s="80" t="s">
        <v>9</v>
      </c>
      <c r="S11" s="18"/>
      <c r="T11" s="1">
        <v>80</v>
      </c>
      <c r="U11" s="1">
        <v>76</v>
      </c>
      <c r="V11" s="78">
        <v>80</v>
      </c>
      <c r="W11" s="78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137010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APBN dan APBD, perpajakan, kerjasama ekonomi internasional namun perlu meningkatkan dalam perdagangan internasional</v>
      </c>
      <c r="K12" s="28">
        <f t="shared" si="5"/>
        <v>87.333333333333329</v>
      </c>
      <c r="L12" s="28" t="str">
        <f t="shared" si="6"/>
        <v>A</v>
      </c>
      <c r="M12" s="28">
        <f t="shared" si="7"/>
        <v>87.333333333333329</v>
      </c>
      <c r="N12" s="28" t="str">
        <f t="shared" si="8"/>
        <v>A</v>
      </c>
      <c r="O12" s="36">
        <v>1</v>
      </c>
      <c r="P12" s="28" t="str">
        <f t="shared" si="9"/>
        <v>Memiliki ketrampilan menghitung pajak, teori perdagangan internasional dan valuta asing</v>
      </c>
      <c r="Q12" s="39"/>
      <c r="R12" s="80" t="s">
        <v>8</v>
      </c>
      <c r="S12" s="18"/>
      <c r="T12" s="1">
        <v>89.17</v>
      </c>
      <c r="U12" s="1">
        <v>81.010000000000005</v>
      </c>
      <c r="V12" s="78">
        <f>[1]Sheet1!H16</f>
        <v>80.03</v>
      </c>
      <c r="W12" s="78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86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137025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APBN dan APBD, perpajakan, kerjasama ekonomi internasional namun perlu meningkatkan dalam perdagangan internasional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Memiliki ketrampilan menghitung pajak, teori perdagangan internasional namun perlu meningkatkan ketrampilan menghitung valuta asing</v>
      </c>
      <c r="Q13" s="39"/>
      <c r="R13" s="80" t="s">
        <v>9</v>
      </c>
      <c r="S13" s="18"/>
      <c r="T13" s="1">
        <v>83.33</v>
      </c>
      <c r="U13" s="1">
        <v>80</v>
      </c>
      <c r="V13" s="78">
        <v>82</v>
      </c>
      <c r="W13" s="78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224</v>
      </c>
      <c r="FJ13" s="77">
        <v>57841</v>
      </c>
      <c r="FK13" s="77">
        <v>57851</v>
      </c>
    </row>
    <row r="14" spans="1:167" x14ac:dyDescent="0.25">
      <c r="A14" s="19">
        <v>4</v>
      </c>
      <c r="B14" s="19">
        <v>137040</v>
      </c>
      <c r="C14" s="19" t="s">
        <v>68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v>2</v>
      </c>
      <c r="J14" s="28" t="str">
        <f t="shared" si="4"/>
        <v>Memiliki kemampuan menganalisis APBN dan APBD, perpajakan, kerjasama ekonomi internasional namun perlu meningkatkan dalam perdagangan internasional</v>
      </c>
      <c r="K14" s="28">
        <f t="shared" si="5"/>
        <v>79.333333333333329</v>
      </c>
      <c r="L14" s="28" t="str">
        <f t="shared" si="6"/>
        <v>B</v>
      </c>
      <c r="M14" s="28">
        <f t="shared" si="7"/>
        <v>79.333333333333329</v>
      </c>
      <c r="N14" s="28" t="str">
        <f t="shared" si="8"/>
        <v>B</v>
      </c>
      <c r="O14" s="36">
        <v>2</v>
      </c>
      <c r="P14" s="28" t="str">
        <f t="shared" si="9"/>
        <v>Memiliki ketrampilan menghitung pajak, teori perdagangan internasional namun perlu meningkatkan ketrampilan menghitung valuta asing</v>
      </c>
      <c r="Q14" s="39"/>
      <c r="R14" s="80" t="s">
        <v>9</v>
      </c>
      <c r="S14" s="18"/>
      <c r="T14" s="1">
        <v>70</v>
      </c>
      <c r="U14" s="1">
        <v>76.12</v>
      </c>
      <c r="V14" s="78">
        <v>80</v>
      </c>
      <c r="W14" s="78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149902</v>
      </c>
      <c r="C15" s="19" t="s">
        <v>69</v>
      </c>
      <c r="D15" s="18"/>
      <c r="E15" s="28">
        <f t="shared" si="0"/>
        <v>74</v>
      </c>
      <c r="F15" s="28" t="str">
        <f t="shared" si="1"/>
        <v>C</v>
      </c>
      <c r="G15" s="28">
        <f t="shared" si="2"/>
        <v>74</v>
      </c>
      <c r="H15" s="28" t="str">
        <f t="shared" si="3"/>
        <v>C</v>
      </c>
      <c r="I15" s="36">
        <v>2</v>
      </c>
      <c r="J15" s="28" t="str">
        <f t="shared" si="4"/>
        <v>Memiliki kemampuan menganalisis APBN dan APBD, perpajakan, kerjasama ekonomi internasional namun perlu meningkatkan dalam perdagangan internasional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Memiliki ketrampilan menghitung pajak, teori perdagangan internasional namun perlu meningkatkan ketrampilan menghitung valuta asing</v>
      </c>
      <c r="Q15" s="39"/>
      <c r="R15" s="80" t="s">
        <v>9</v>
      </c>
      <c r="S15" s="18"/>
      <c r="T15" s="1"/>
      <c r="U15" s="1">
        <v>70</v>
      </c>
      <c r="V15" s="78">
        <v>78</v>
      </c>
      <c r="W15" s="78"/>
      <c r="X15" s="1"/>
      <c r="Y15" s="1"/>
      <c r="Z15" s="1"/>
      <c r="AA15" s="1"/>
      <c r="AB15" s="1"/>
      <c r="AC15" s="1"/>
      <c r="AD15" s="1"/>
      <c r="AE15" s="18"/>
      <c r="AF15" s="1"/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226</v>
      </c>
      <c r="FJ15" s="77">
        <v>57842</v>
      </c>
      <c r="FK15" s="77">
        <v>57852</v>
      </c>
    </row>
    <row r="16" spans="1:167" x14ac:dyDescent="0.25">
      <c r="A16" s="19">
        <v>6</v>
      </c>
      <c r="B16" s="19">
        <v>137055</v>
      </c>
      <c r="C16" s="19" t="s">
        <v>70</v>
      </c>
      <c r="D16" s="18"/>
      <c r="E16" s="28">
        <f t="shared" si="0"/>
        <v>94</v>
      </c>
      <c r="F16" s="28" t="str">
        <f t="shared" si="1"/>
        <v>A</v>
      </c>
      <c r="G16" s="28">
        <f t="shared" si="2"/>
        <v>94</v>
      </c>
      <c r="H16" s="28" t="str">
        <f t="shared" si="3"/>
        <v>A</v>
      </c>
      <c r="I16" s="36">
        <v>1</v>
      </c>
      <c r="J16" s="28" t="str">
        <f t="shared" si="4"/>
        <v>Memiliki kemampuan menganalisis APBN dan APBD, perpajakan, kerjasama ekonomi internasional dan perdagangan internasional</v>
      </c>
      <c r="K16" s="28">
        <f t="shared" si="5"/>
        <v>91.666666666666671</v>
      </c>
      <c r="L16" s="28" t="str">
        <f t="shared" si="6"/>
        <v>A</v>
      </c>
      <c r="M16" s="28">
        <f t="shared" si="7"/>
        <v>91.666666666666671</v>
      </c>
      <c r="N16" s="28" t="str">
        <f t="shared" si="8"/>
        <v>A</v>
      </c>
      <c r="O16" s="36">
        <v>1</v>
      </c>
      <c r="P16" s="28" t="str">
        <f t="shared" si="9"/>
        <v>Memiliki ketrampilan menghitung pajak, teori perdagangan internasional dan valuta asing</v>
      </c>
      <c r="Q16" s="39"/>
      <c r="R16" s="80" t="s">
        <v>8</v>
      </c>
      <c r="S16" s="18"/>
      <c r="T16" s="1">
        <v>95</v>
      </c>
      <c r="U16" s="1">
        <v>92</v>
      </c>
      <c r="V16" s="78">
        <v>94</v>
      </c>
      <c r="W16" s="78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137070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menganalisis APBN dan APBD, perpajakan, kerjasama ekonomi internasional namun perlu meningkatkan dalam perdagangan internasional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2</v>
      </c>
      <c r="P17" s="28" t="str">
        <f t="shared" si="9"/>
        <v>Memiliki ketrampilan menghitung pajak, teori perdagangan internasional namun perlu meningkatkan ketrampilan menghitung valuta asing</v>
      </c>
      <c r="Q17" s="39"/>
      <c r="R17" s="80" t="s">
        <v>9</v>
      </c>
      <c r="S17" s="18"/>
      <c r="T17" s="1">
        <v>71.67</v>
      </c>
      <c r="U17" s="1">
        <v>75</v>
      </c>
      <c r="V17" s="78">
        <v>80</v>
      </c>
      <c r="W17" s="78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228</v>
      </c>
      <c r="FJ17" s="77">
        <v>57843</v>
      </c>
      <c r="FK17" s="77">
        <v>57853</v>
      </c>
    </row>
    <row r="18" spans="1:167" x14ac:dyDescent="0.25">
      <c r="A18" s="19">
        <v>8</v>
      </c>
      <c r="B18" s="19">
        <v>137085</v>
      </c>
      <c r="C18" s="19" t="s">
        <v>72</v>
      </c>
      <c r="D18" s="18"/>
      <c r="E18" s="28">
        <f t="shared" si="0"/>
        <v>72</v>
      </c>
      <c r="F18" s="28" t="str">
        <f t="shared" si="1"/>
        <v>C</v>
      </c>
      <c r="G18" s="28">
        <f t="shared" si="2"/>
        <v>72</v>
      </c>
      <c r="H18" s="28" t="str">
        <f t="shared" si="3"/>
        <v>C</v>
      </c>
      <c r="I18" s="36">
        <v>3</v>
      </c>
      <c r="J18" s="28" t="str">
        <f t="shared" si="4"/>
        <v>Memiliki kemampuan menganalisis APBN dan APBD, kerjasama ekonomi Internasional namun perlu meningkatkan dalam menganalisis perpajakan dan perdagangan internasional</v>
      </c>
      <c r="K18" s="28">
        <f t="shared" si="5"/>
        <v>74</v>
      </c>
      <c r="L18" s="28" t="str">
        <f t="shared" si="6"/>
        <v>C</v>
      </c>
      <c r="M18" s="28">
        <f t="shared" si="7"/>
        <v>74</v>
      </c>
      <c r="N18" s="28" t="str">
        <f t="shared" si="8"/>
        <v>C</v>
      </c>
      <c r="O18" s="36">
        <v>3</v>
      </c>
      <c r="P18" s="28" t="str">
        <f t="shared" si="9"/>
        <v>Memiliki ketrampilan menghitung valuta asing namun perlu meningkatkan ketrampilan menghitung pajak dan teori perdagangan internasional</v>
      </c>
      <c r="Q18" s="39"/>
      <c r="R18" s="80" t="s">
        <v>9</v>
      </c>
      <c r="S18" s="18"/>
      <c r="T18" s="1">
        <v>70</v>
      </c>
      <c r="U18" s="1">
        <v>70</v>
      </c>
      <c r="V18" s="78">
        <v>75</v>
      </c>
      <c r="W18" s="78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77</v>
      </c>
      <c r="AH18" s="1">
        <v>70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137100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menganalisis APBN dan APBD, perpajakan, kerjasama ekonomi internasional dan perdagangan internasional</v>
      </c>
      <c r="K19" s="28">
        <f t="shared" si="5"/>
        <v>91.666666666666671</v>
      </c>
      <c r="L19" s="28" t="str">
        <f t="shared" si="6"/>
        <v>A</v>
      </c>
      <c r="M19" s="28">
        <f t="shared" si="7"/>
        <v>91.666666666666671</v>
      </c>
      <c r="N19" s="28" t="str">
        <f t="shared" si="8"/>
        <v>A</v>
      </c>
      <c r="O19" s="36">
        <v>1</v>
      </c>
      <c r="P19" s="28" t="str">
        <f t="shared" si="9"/>
        <v>Memiliki ketrampilan menghitung pajak, teori perdagangan internasional dan valuta asing</v>
      </c>
      <c r="Q19" s="39"/>
      <c r="R19" s="80" t="s">
        <v>8</v>
      </c>
      <c r="S19" s="18"/>
      <c r="T19" s="1">
        <v>93.06</v>
      </c>
      <c r="U19" s="1">
        <v>87.11</v>
      </c>
      <c r="V19" s="78">
        <f>[1]Sheet1!H23</f>
        <v>94.12</v>
      </c>
      <c r="W19" s="78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57844</v>
      </c>
      <c r="FK19" s="77">
        <v>57854</v>
      </c>
    </row>
    <row r="20" spans="1:167" x14ac:dyDescent="0.25">
      <c r="A20" s="19">
        <v>10</v>
      </c>
      <c r="B20" s="19">
        <v>137115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menganalisis APBN dan APBD, perpajakan, kerjasama ekonomi internasional namun perlu meningkatkan dalam perdagangan internasional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Memiliki ketrampilan menghitung pajak, teori perdagangan internasional dan valuta asing</v>
      </c>
      <c r="Q20" s="39"/>
      <c r="R20" s="80" t="s">
        <v>9</v>
      </c>
      <c r="S20" s="18"/>
      <c r="T20" s="1">
        <v>75</v>
      </c>
      <c r="U20" s="1">
        <v>79</v>
      </c>
      <c r="V20" s="78">
        <f>[1]Sheet1!H24</f>
        <v>73.45</v>
      </c>
      <c r="W20" s="78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137130</v>
      </c>
      <c r="C21" s="19" t="s">
        <v>75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menganalisis APBN dan APBD, perpajakan, kerjasama ekonomi internasional namun perlu meningkatkan dalam perdagangan internasional</v>
      </c>
      <c r="K21" s="28">
        <f t="shared" si="5"/>
        <v>77.333333333333329</v>
      </c>
      <c r="L21" s="28" t="str">
        <f t="shared" si="6"/>
        <v>B</v>
      </c>
      <c r="M21" s="28">
        <f t="shared" si="7"/>
        <v>77.333333333333329</v>
      </c>
      <c r="N21" s="28" t="str">
        <f t="shared" si="8"/>
        <v>B</v>
      </c>
      <c r="O21" s="36">
        <v>2</v>
      </c>
      <c r="P21" s="28" t="str">
        <f t="shared" si="9"/>
        <v>Memiliki ketrampilan menghitung pajak, teori perdagangan internasional namun perlu meningkatkan ketrampilan menghitung valuta asing</v>
      </c>
      <c r="Q21" s="39"/>
      <c r="R21" s="80" t="s">
        <v>9</v>
      </c>
      <c r="S21" s="18"/>
      <c r="T21" s="1">
        <v>70</v>
      </c>
      <c r="U21" s="1">
        <v>74.900000000000006</v>
      </c>
      <c r="V21" s="78">
        <f>[1]Sheet1!H25</f>
        <v>86.61</v>
      </c>
      <c r="W21" s="78"/>
      <c r="X21" s="1"/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57845</v>
      </c>
      <c r="FK21" s="77">
        <v>57855</v>
      </c>
    </row>
    <row r="22" spans="1:167" x14ac:dyDescent="0.25">
      <c r="A22" s="19">
        <v>12</v>
      </c>
      <c r="B22" s="19">
        <v>137160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79">
        <v>1</v>
      </c>
      <c r="J22" s="28" t="str">
        <f t="shared" si="4"/>
        <v>Memiliki kemampuan menganalisis APBN dan APBD, perpajakan, kerjasama ekonomi internasional dan perdagangan internasional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Memiliki ketrampilan menghitung pajak, teori perdagangan internasional dan valuta asing</v>
      </c>
      <c r="Q22" s="39"/>
      <c r="R22" s="80" t="s">
        <v>9</v>
      </c>
      <c r="S22" s="18"/>
      <c r="T22" s="1">
        <v>87.22</v>
      </c>
      <c r="U22" s="1">
        <v>82.23</v>
      </c>
      <c r="V22" s="78">
        <f>[1]Sheet1!H26</f>
        <v>86.61</v>
      </c>
      <c r="W22" s="78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137175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menganalisis APBN dan APBD, perpajakan, kerjasama ekonomi internasional dan perdagangan internasional</v>
      </c>
      <c r="K23" s="28">
        <f t="shared" si="5"/>
        <v>91.666666666666671</v>
      </c>
      <c r="L23" s="28" t="str">
        <f t="shared" si="6"/>
        <v>A</v>
      </c>
      <c r="M23" s="28">
        <f t="shared" si="7"/>
        <v>91.666666666666671</v>
      </c>
      <c r="N23" s="28" t="str">
        <f t="shared" si="8"/>
        <v>A</v>
      </c>
      <c r="O23" s="36">
        <v>1</v>
      </c>
      <c r="P23" s="28" t="str">
        <f t="shared" si="9"/>
        <v>Memiliki ketrampilan menghitung pajak, teori perdagangan internasional dan valuta asing</v>
      </c>
      <c r="Q23" s="39"/>
      <c r="R23" s="80" t="s">
        <v>8</v>
      </c>
      <c r="S23" s="18"/>
      <c r="T23" s="1">
        <v>95</v>
      </c>
      <c r="U23" s="1">
        <v>87.11</v>
      </c>
      <c r="V23" s="78">
        <f>[1]Sheet1!H27</f>
        <v>93.18</v>
      </c>
      <c r="W23" s="78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57846</v>
      </c>
      <c r="FK23" s="77">
        <v>57856</v>
      </c>
    </row>
    <row r="24" spans="1:167" x14ac:dyDescent="0.25">
      <c r="A24" s="19">
        <v>14</v>
      </c>
      <c r="B24" s="19">
        <v>137190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APBN dan APBD, perpajakan, kerjasama ekonomi internasional namun perlu meningkatkan dalam perdagangan internasional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2</v>
      </c>
      <c r="P24" s="28" t="str">
        <f t="shared" si="9"/>
        <v>Memiliki ketrampilan menghitung pajak, teori perdagangan internasional namun perlu meningkatkan ketrampilan menghitung valuta asing</v>
      </c>
      <c r="Q24" s="39"/>
      <c r="R24" s="80" t="s">
        <v>9</v>
      </c>
      <c r="S24" s="18"/>
      <c r="T24" s="1">
        <v>75.56</v>
      </c>
      <c r="U24" s="1">
        <v>76</v>
      </c>
      <c r="V24" s="78">
        <f>[1]Sheet1!H28</f>
        <v>87.55</v>
      </c>
      <c r="W24" s="78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76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137205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menganalisis APBN dan APBD, perpajakan, kerjasama ekonomi internasional namun perlu meningkatkan dalam perdagangan internasional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>Memiliki ketrampilan menghitung pajak, teori perdagangan internasional namun perlu meningkatkan ketrampilan menghitung valuta asing</v>
      </c>
      <c r="Q25" s="39"/>
      <c r="R25" s="80" t="s">
        <v>9</v>
      </c>
      <c r="S25" s="18"/>
      <c r="T25" s="1">
        <v>75</v>
      </c>
      <c r="U25" s="1">
        <v>78</v>
      </c>
      <c r="V25" s="78">
        <f>[1]Sheet1!H29</f>
        <v>82.85</v>
      </c>
      <c r="W25" s="78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57847</v>
      </c>
      <c r="FK25" s="77">
        <v>57857</v>
      </c>
    </row>
    <row r="26" spans="1:167" x14ac:dyDescent="0.25">
      <c r="A26" s="19">
        <v>16</v>
      </c>
      <c r="B26" s="19">
        <v>137220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menganalisis APBN dan APBD, perpajakan, kerjasama ekonomi internasional namun perlu meningkatkan dalam perdagangan internasional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Memiliki ketrampilan menghitung pajak, teori perdagangan internasional namun perlu meningkatkan ketrampilan menghitung valuta asing</v>
      </c>
      <c r="Q26" s="39"/>
      <c r="R26" s="80" t="s">
        <v>9</v>
      </c>
      <c r="S26" s="18"/>
      <c r="T26" s="1">
        <v>70</v>
      </c>
      <c r="U26" s="1">
        <v>70</v>
      </c>
      <c r="V26" s="78">
        <f>[1]Sheet1!H30</f>
        <v>89.42</v>
      </c>
      <c r="W26" s="78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137235</v>
      </c>
      <c r="C27" s="19" t="s">
        <v>82</v>
      </c>
      <c r="D27" s="18"/>
      <c r="E27" s="28">
        <f t="shared" si="0"/>
        <v>70</v>
      </c>
      <c r="F27" s="28" t="str">
        <f t="shared" si="1"/>
        <v>C</v>
      </c>
      <c r="G27" s="28">
        <f t="shared" si="2"/>
        <v>70</v>
      </c>
      <c r="H27" s="28" t="str">
        <f t="shared" si="3"/>
        <v>C</v>
      </c>
      <c r="I27" s="36">
        <v>3</v>
      </c>
      <c r="J27" s="28" t="str">
        <f t="shared" si="4"/>
        <v>Memiliki kemampuan menganalisis APBN dan APBD, kerjasama ekonomi Internasional namun perlu meningkatkan dalam menganalisis perpajakan dan perdagangan internasional</v>
      </c>
      <c r="K27" s="28">
        <f t="shared" si="5"/>
        <v>77.333333333333329</v>
      </c>
      <c r="L27" s="28" t="str">
        <f t="shared" si="6"/>
        <v>B</v>
      </c>
      <c r="M27" s="28">
        <f t="shared" si="7"/>
        <v>77.333333333333329</v>
      </c>
      <c r="N27" s="28" t="str">
        <f t="shared" si="8"/>
        <v>B</v>
      </c>
      <c r="O27" s="36">
        <v>2</v>
      </c>
      <c r="P27" s="28" t="str">
        <f t="shared" si="9"/>
        <v>Memiliki ketrampilan menghitung pajak, teori perdagangan internasional namun perlu meningkatkan ketrampilan menghitung valuta asing</v>
      </c>
      <c r="Q27" s="39"/>
      <c r="R27" s="80" t="s">
        <v>9</v>
      </c>
      <c r="S27" s="18"/>
      <c r="T27" s="1">
        <v>69.72</v>
      </c>
      <c r="U27" s="1">
        <v>71</v>
      </c>
      <c r="V27" s="78">
        <f>[1]Sheet1!H31</f>
        <v>69.7</v>
      </c>
      <c r="W27" s="78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57848</v>
      </c>
      <c r="FK27" s="77">
        <v>57858</v>
      </c>
    </row>
    <row r="28" spans="1:167" x14ac:dyDescent="0.25">
      <c r="A28" s="19">
        <v>18</v>
      </c>
      <c r="B28" s="19">
        <v>137250</v>
      </c>
      <c r="C28" s="19" t="s">
        <v>83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3</v>
      </c>
      <c r="J28" s="28" t="str">
        <f t="shared" si="4"/>
        <v>Memiliki kemampuan menganalisis APBN dan APBD, kerjasama ekonomi Internasional namun perlu meningkatkan dalam menganalisis perpajakan dan perdagangan internasional</v>
      </c>
      <c r="K28" s="28">
        <f t="shared" si="5"/>
        <v>78.666666666666671</v>
      </c>
      <c r="L28" s="28" t="str">
        <f t="shared" si="6"/>
        <v>B</v>
      </c>
      <c r="M28" s="28">
        <f t="shared" si="7"/>
        <v>78.666666666666671</v>
      </c>
      <c r="N28" s="28" t="str">
        <f t="shared" si="8"/>
        <v>B</v>
      </c>
      <c r="O28" s="36">
        <v>2</v>
      </c>
      <c r="P28" s="28" t="str">
        <f t="shared" si="9"/>
        <v>Memiliki ketrampilan menghitung pajak, teori perdagangan internasional namun perlu meningkatkan ketrampilan menghitung valuta asing</v>
      </c>
      <c r="Q28" s="39"/>
      <c r="R28" s="80" t="s">
        <v>9</v>
      </c>
      <c r="S28" s="18"/>
      <c r="T28" s="1">
        <v>75</v>
      </c>
      <c r="U28" s="1">
        <v>70.02</v>
      </c>
      <c r="V28" s="78">
        <f>[1]Sheet1!H32</f>
        <v>80.97</v>
      </c>
      <c r="W28" s="78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137265</v>
      </c>
      <c r="C29" s="19" t="s">
        <v>84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3</v>
      </c>
      <c r="J29" s="28" t="str">
        <f t="shared" si="4"/>
        <v>Memiliki kemampuan menganalisis APBN dan APBD, kerjasama ekonomi Internasional namun perlu meningkatkan dalam menganalisis perpajakan dan perdagangan internasional</v>
      </c>
      <c r="K29" s="28">
        <f t="shared" si="5"/>
        <v>74</v>
      </c>
      <c r="L29" s="28" t="str">
        <f t="shared" si="6"/>
        <v>C</v>
      </c>
      <c r="M29" s="28">
        <f t="shared" si="7"/>
        <v>74</v>
      </c>
      <c r="N29" s="28" t="str">
        <f t="shared" si="8"/>
        <v>C</v>
      </c>
      <c r="O29" s="36">
        <v>3</v>
      </c>
      <c r="P29" s="28" t="str">
        <f t="shared" si="9"/>
        <v>Memiliki ketrampilan menghitung valuta asing namun perlu meningkatkan ketrampilan menghitung pajak dan teori perdagangan internasional</v>
      </c>
      <c r="Q29" s="39"/>
      <c r="R29" s="80" t="s">
        <v>9</v>
      </c>
      <c r="S29" s="18"/>
      <c r="T29" s="1">
        <v>70</v>
      </c>
      <c r="U29" s="1">
        <v>74.900000000000006</v>
      </c>
      <c r="V29" s="78">
        <f>[1]Sheet1!H33</f>
        <v>78.150000000000006</v>
      </c>
      <c r="W29" s="78"/>
      <c r="X29" s="1"/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57849</v>
      </c>
      <c r="FK29" s="77">
        <v>57859</v>
      </c>
    </row>
    <row r="30" spans="1:167" x14ac:dyDescent="0.25">
      <c r="A30" s="19">
        <v>20</v>
      </c>
      <c r="B30" s="19">
        <v>137280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menganalisis APBN dan APBD, perpajakan, kerjasama ekonomi internasional namun perlu meningkatkan dalam perdagangan internasional</v>
      </c>
      <c r="K30" s="28">
        <f t="shared" si="5"/>
        <v>88.333333333333329</v>
      </c>
      <c r="L30" s="28" t="str">
        <f t="shared" si="6"/>
        <v>A</v>
      </c>
      <c r="M30" s="28">
        <f t="shared" si="7"/>
        <v>88.333333333333329</v>
      </c>
      <c r="N30" s="28" t="str">
        <f t="shared" si="8"/>
        <v>A</v>
      </c>
      <c r="O30" s="36">
        <v>1</v>
      </c>
      <c r="P30" s="28" t="str">
        <f t="shared" si="9"/>
        <v>Memiliki ketrampilan menghitung pajak, teori perdagangan internasional dan valuta asing</v>
      </c>
      <c r="Q30" s="39"/>
      <c r="R30" s="80" t="s">
        <v>9</v>
      </c>
      <c r="S30" s="18"/>
      <c r="T30" s="1">
        <v>95</v>
      </c>
      <c r="U30" s="1">
        <v>78</v>
      </c>
      <c r="V30" s="78">
        <f>[1]Sheet1!H34</f>
        <v>71.58</v>
      </c>
      <c r="W30" s="78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137295</v>
      </c>
      <c r="C31" s="19" t="s">
        <v>86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menganalisis APBN dan APBD, perpajakan, kerjasama ekonomi internasional namun perlu meningkatkan dalam perdagangan internasional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Memiliki ketrampilan menghitung pajak, teori perdagangan internasional namun perlu meningkatkan ketrampilan menghitung valuta asing</v>
      </c>
      <c r="Q31" s="39"/>
      <c r="R31" s="80" t="s">
        <v>9</v>
      </c>
      <c r="S31" s="18"/>
      <c r="T31" s="1">
        <v>77</v>
      </c>
      <c r="U31" s="1">
        <v>75</v>
      </c>
      <c r="V31" s="78">
        <f>[1]Sheet1!H35</f>
        <v>79.09</v>
      </c>
      <c r="W31" s="78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57850</v>
      </c>
      <c r="FK31" s="77">
        <v>57860</v>
      </c>
    </row>
    <row r="32" spans="1:167" x14ac:dyDescent="0.25">
      <c r="A32" s="19">
        <v>22</v>
      </c>
      <c r="B32" s="19">
        <v>137310</v>
      </c>
      <c r="C32" s="19" t="s">
        <v>87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v>3</v>
      </c>
      <c r="J32" s="28" t="str">
        <f t="shared" si="4"/>
        <v>Memiliki kemampuan menganalisis APBN dan APBD, kerjasama ekonomi Internasional namun perlu meningkatkan dalam menganalisis perpajakan dan perdagangan internasional</v>
      </c>
      <c r="K32" s="28">
        <f t="shared" si="5"/>
        <v>76</v>
      </c>
      <c r="L32" s="28" t="str">
        <f t="shared" si="6"/>
        <v>B</v>
      </c>
      <c r="M32" s="28">
        <f t="shared" si="7"/>
        <v>76</v>
      </c>
      <c r="N32" s="28" t="str">
        <f t="shared" si="8"/>
        <v>B</v>
      </c>
      <c r="O32" s="36">
        <v>2</v>
      </c>
      <c r="P32" s="28" t="str">
        <f t="shared" si="9"/>
        <v>Memiliki ketrampilan menghitung pajak, teori perdagangan internasional namun perlu meningkatkan ketrampilan menghitung valuta asing</v>
      </c>
      <c r="Q32" s="39"/>
      <c r="R32" s="80" t="s">
        <v>9</v>
      </c>
      <c r="S32" s="18"/>
      <c r="T32" s="1">
        <v>70</v>
      </c>
      <c r="U32" s="1">
        <v>75</v>
      </c>
      <c r="V32" s="78">
        <f>[1]Sheet1!H36</f>
        <v>77.209999999999994</v>
      </c>
      <c r="W32" s="78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70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149088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APBN dan APBD, perpajakan, kerjasama ekonomi internasional dan perdagangan internasional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Memiliki ketrampilan menghitung pajak, teori perdagangan internasional dan valuta asing</v>
      </c>
      <c r="Q33" s="39"/>
      <c r="R33" s="80" t="s">
        <v>9</v>
      </c>
      <c r="S33" s="18"/>
      <c r="T33" s="1">
        <v>95</v>
      </c>
      <c r="U33" s="1">
        <v>83.45</v>
      </c>
      <c r="V33" s="78">
        <f>[1]Sheet1!H37</f>
        <v>84.73</v>
      </c>
      <c r="W33" s="78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137325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APBN dan APBD, perpajakan, kerjasama ekonomi internasional dan perdagangan internasional</v>
      </c>
      <c r="K34" s="28">
        <f t="shared" si="5"/>
        <v>91.666666666666671</v>
      </c>
      <c r="L34" s="28" t="str">
        <f t="shared" si="6"/>
        <v>A</v>
      </c>
      <c r="M34" s="28">
        <f t="shared" si="7"/>
        <v>91.666666666666671</v>
      </c>
      <c r="N34" s="28" t="str">
        <f t="shared" si="8"/>
        <v>A</v>
      </c>
      <c r="O34" s="36">
        <v>1</v>
      </c>
      <c r="P34" s="28" t="str">
        <f t="shared" si="9"/>
        <v>Memiliki ketrampilan menghitung pajak, teori perdagangan internasional dan valuta asing</v>
      </c>
      <c r="Q34" s="39"/>
      <c r="R34" s="80" t="s">
        <v>8</v>
      </c>
      <c r="S34" s="18"/>
      <c r="T34" s="1">
        <v>89.17</v>
      </c>
      <c r="U34" s="1">
        <v>90.78</v>
      </c>
      <c r="V34" s="78">
        <f>[1]Sheet1!H38</f>
        <v>95.06</v>
      </c>
      <c r="W34" s="78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137340</v>
      </c>
      <c r="C35" s="19" t="s">
        <v>90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3</v>
      </c>
      <c r="J35" s="28" t="str">
        <f t="shared" si="4"/>
        <v>Memiliki kemampuan menganalisis APBN dan APBD, kerjasama ekonomi Internasional namun perlu meningkatkan dalam menganalisis perpajakan dan perdagangan internasional</v>
      </c>
      <c r="K35" s="28">
        <f t="shared" si="5"/>
        <v>77.333333333333329</v>
      </c>
      <c r="L35" s="28" t="str">
        <f t="shared" si="6"/>
        <v>B</v>
      </c>
      <c r="M35" s="28">
        <f t="shared" si="7"/>
        <v>77.333333333333329</v>
      </c>
      <c r="N35" s="28" t="str">
        <f t="shared" si="8"/>
        <v>B</v>
      </c>
      <c r="O35" s="36">
        <v>2</v>
      </c>
      <c r="P35" s="28" t="str">
        <f t="shared" si="9"/>
        <v>Memiliki ketrampilan menghitung pajak, teori perdagangan internasional namun perlu meningkatkan ketrampilan menghitung valuta asing</v>
      </c>
      <c r="Q35" s="39"/>
      <c r="R35" s="80" t="s">
        <v>9</v>
      </c>
      <c r="S35" s="18"/>
      <c r="T35" s="1">
        <v>70</v>
      </c>
      <c r="U35" s="1">
        <v>75</v>
      </c>
      <c r="V35" s="78">
        <f>[1]Sheet1!H39</f>
        <v>77.209999999999994</v>
      </c>
      <c r="W35" s="78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137355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menganalisis APBN dan APBD, perpajakan, kerjasama ekonomi internasional namun perlu meningkatkan dalam perdagangan internasional</v>
      </c>
      <c r="K36" s="28">
        <f t="shared" si="5"/>
        <v>76.666666666666671</v>
      </c>
      <c r="L36" s="28" t="str">
        <f t="shared" si="6"/>
        <v>B</v>
      </c>
      <c r="M36" s="28">
        <f t="shared" si="7"/>
        <v>76.666666666666671</v>
      </c>
      <c r="N36" s="28" t="str">
        <f t="shared" si="8"/>
        <v>B</v>
      </c>
      <c r="O36" s="36">
        <v>2</v>
      </c>
      <c r="P36" s="28" t="str">
        <f t="shared" si="9"/>
        <v>Memiliki ketrampilan menghitung pajak, teori perdagangan internasional namun perlu meningkatkan ketrampilan menghitung valuta asing</v>
      </c>
      <c r="Q36" s="39"/>
      <c r="R36" s="80" t="s">
        <v>9</v>
      </c>
      <c r="S36" s="18"/>
      <c r="T36" s="1">
        <v>83.33</v>
      </c>
      <c r="U36" s="1">
        <v>75</v>
      </c>
      <c r="V36" s="78">
        <v>80</v>
      </c>
      <c r="W36" s="78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137370</v>
      </c>
      <c r="C37" s="19" t="s">
        <v>92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v>3</v>
      </c>
      <c r="J37" s="28" t="str">
        <f t="shared" si="4"/>
        <v>Memiliki kemampuan menganalisis APBN dan APBD, kerjasama ekonomi Internasional namun perlu meningkatkan dalam menganalisis perpajakan dan perdagangan internasional</v>
      </c>
      <c r="K37" s="28">
        <f t="shared" si="5"/>
        <v>74.666666666666671</v>
      </c>
      <c r="L37" s="28" t="str">
        <f t="shared" si="6"/>
        <v>C</v>
      </c>
      <c r="M37" s="28">
        <f t="shared" si="7"/>
        <v>74.666666666666671</v>
      </c>
      <c r="N37" s="28" t="str">
        <f t="shared" si="8"/>
        <v>C</v>
      </c>
      <c r="O37" s="36">
        <v>3</v>
      </c>
      <c r="P37" s="28" t="str">
        <f t="shared" si="9"/>
        <v>Memiliki ketrampilan menghitung valuta asing namun perlu meningkatkan ketrampilan menghitung pajak dan teori perdagangan internasional</v>
      </c>
      <c r="Q37" s="39"/>
      <c r="R37" s="80" t="s">
        <v>9</v>
      </c>
      <c r="S37" s="18"/>
      <c r="T37" s="1">
        <v>69.72</v>
      </c>
      <c r="U37" s="1">
        <v>76</v>
      </c>
      <c r="V37" s="78">
        <v>75</v>
      </c>
      <c r="W37" s="78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76</v>
      </c>
      <c r="AH37" s="1">
        <v>70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137385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menganalisis APBN dan APBD, perpajakan, kerjasama ekonomi internasional namun perlu meningkatkan dalam perdagangan internasional</v>
      </c>
      <c r="K38" s="28">
        <f t="shared" si="5"/>
        <v>78</v>
      </c>
      <c r="L38" s="28" t="str">
        <f t="shared" si="6"/>
        <v>B</v>
      </c>
      <c r="M38" s="28">
        <f t="shared" si="7"/>
        <v>78</v>
      </c>
      <c r="N38" s="28" t="str">
        <f t="shared" si="8"/>
        <v>B</v>
      </c>
      <c r="O38" s="36">
        <v>2</v>
      </c>
      <c r="P38" s="28" t="str">
        <f t="shared" si="9"/>
        <v>Memiliki ketrampilan menghitung pajak, teori perdagangan internasional namun perlu meningkatkan ketrampilan menghitung valuta asing</v>
      </c>
      <c r="Q38" s="39"/>
      <c r="R38" s="80" t="s">
        <v>9</v>
      </c>
      <c r="S38" s="18"/>
      <c r="T38" s="1">
        <v>70</v>
      </c>
      <c r="U38" s="1">
        <v>70</v>
      </c>
      <c r="V38" s="78">
        <f>[1]Sheet1!H42</f>
        <v>87.55</v>
      </c>
      <c r="W38" s="78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137400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menganalisis APBN dan APBD, perpajakan, kerjasama ekonomi internasional namun perlu meningkatkan dalam perdagangan internasional</v>
      </c>
      <c r="K39" s="28">
        <f t="shared" si="5"/>
        <v>77.333333333333329</v>
      </c>
      <c r="L39" s="28" t="str">
        <f t="shared" si="6"/>
        <v>B</v>
      </c>
      <c r="M39" s="28">
        <f t="shared" si="7"/>
        <v>77.333333333333329</v>
      </c>
      <c r="N39" s="28" t="str">
        <f t="shared" si="8"/>
        <v>B</v>
      </c>
      <c r="O39" s="36">
        <v>2</v>
      </c>
      <c r="P39" s="28" t="str">
        <f t="shared" si="9"/>
        <v>Memiliki ketrampilan menghitung pajak, teori perdagangan internasional namun perlu meningkatkan ketrampilan menghitung valuta asing</v>
      </c>
      <c r="Q39" s="39"/>
      <c r="R39" s="80" t="s">
        <v>9</v>
      </c>
      <c r="S39" s="18"/>
      <c r="T39" s="1">
        <v>76</v>
      </c>
      <c r="U39" s="1">
        <v>74</v>
      </c>
      <c r="V39" s="78">
        <f>[1]Sheet1!H43</f>
        <v>77.209999999999994</v>
      </c>
      <c r="W39" s="78"/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137415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menganalisis APBN dan APBD, perpajakan, kerjasama ekonomi internasional dan perdagangan internasional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Memiliki ketrampilan menghitung pajak, teori perdagangan internasional dan valuta asing</v>
      </c>
      <c r="Q40" s="39"/>
      <c r="R40" s="80" t="s">
        <v>9</v>
      </c>
      <c r="S40" s="18"/>
      <c r="T40" s="1">
        <v>93.06</v>
      </c>
      <c r="U40" s="1">
        <v>73.680000000000007</v>
      </c>
      <c r="V40" s="78">
        <f>[1]Sheet1!H44</f>
        <v>88.48</v>
      </c>
      <c r="W40" s="78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137430</v>
      </c>
      <c r="C41" s="19" t="s">
        <v>96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menganalisis APBN dan APBD, perpajakan, kerjasama ekonomi internasional namun perlu meningkatkan dalam perdagangan internasional</v>
      </c>
      <c r="K41" s="28">
        <f t="shared" si="5"/>
        <v>80.333333333333329</v>
      </c>
      <c r="L41" s="28" t="str">
        <f t="shared" si="6"/>
        <v>B</v>
      </c>
      <c r="M41" s="28">
        <f t="shared" si="7"/>
        <v>80.333333333333329</v>
      </c>
      <c r="N41" s="28" t="str">
        <f t="shared" si="8"/>
        <v>B</v>
      </c>
      <c r="O41" s="36">
        <v>2</v>
      </c>
      <c r="P41" s="28" t="str">
        <f t="shared" si="9"/>
        <v>Memiliki ketrampilan menghitung pajak, teori perdagangan internasional namun perlu meningkatkan ketrampilan menghitung valuta asing</v>
      </c>
      <c r="Q41" s="39"/>
      <c r="R41" s="80" t="s">
        <v>9</v>
      </c>
      <c r="S41" s="18"/>
      <c r="T41" s="1">
        <v>74</v>
      </c>
      <c r="U41" s="1">
        <v>72.459999999999994</v>
      </c>
      <c r="V41" s="78">
        <f>[1]Sheet1!H45</f>
        <v>83.79</v>
      </c>
      <c r="W41" s="78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137445</v>
      </c>
      <c r="C42" s="19" t="s">
        <v>97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menganalisis APBN dan APBD, perpajakan, kerjasama ekonomi internasional namun perlu meningkatkan dalam perdagangan internasional</v>
      </c>
      <c r="K42" s="28">
        <f t="shared" si="5"/>
        <v>77</v>
      </c>
      <c r="L42" s="28" t="str">
        <f t="shared" si="6"/>
        <v>B</v>
      </c>
      <c r="M42" s="28">
        <f t="shared" si="7"/>
        <v>77</v>
      </c>
      <c r="N42" s="28" t="str">
        <f t="shared" si="8"/>
        <v>B</v>
      </c>
      <c r="O42" s="36">
        <v>2</v>
      </c>
      <c r="P42" s="28" t="str">
        <f t="shared" si="9"/>
        <v>Memiliki ketrampilan menghitung pajak, teori perdagangan internasional namun perlu meningkatkan ketrampilan menghitung valuta asing</v>
      </c>
      <c r="Q42" s="39"/>
      <c r="R42" s="80" t="s">
        <v>9</v>
      </c>
      <c r="S42" s="18"/>
      <c r="T42" s="1">
        <v>77.5</v>
      </c>
      <c r="U42" s="1">
        <v>71.239999999999995</v>
      </c>
      <c r="V42" s="78">
        <f>[1]Sheet1!H46</f>
        <v>87.55</v>
      </c>
      <c r="W42" s="78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76</v>
      </c>
      <c r="AH42" s="1">
        <v>75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137460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APBN dan APBD, perpajakan, kerjasama ekonomi internasional namun perlu meningkatkan dalam perdagangan internasional</v>
      </c>
      <c r="K43" s="28">
        <f t="shared" si="5"/>
        <v>80.333333333333329</v>
      </c>
      <c r="L43" s="28" t="str">
        <f t="shared" si="6"/>
        <v>B</v>
      </c>
      <c r="M43" s="28">
        <f t="shared" si="7"/>
        <v>80.333333333333329</v>
      </c>
      <c r="N43" s="28" t="str">
        <f t="shared" si="8"/>
        <v>B</v>
      </c>
      <c r="O43" s="36">
        <v>2</v>
      </c>
      <c r="P43" s="28" t="str">
        <f t="shared" si="9"/>
        <v>Memiliki ketrampilan menghitung pajak, teori perdagangan internasional namun perlu meningkatkan ketrampilan menghitung valuta asing</v>
      </c>
      <c r="Q43" s="39"/>
      <c r="R43" s="80" t="s">
        <v>9</v>
      </c>
      <c r="S43" s="18"/>
      <c r="T43" s="1">
        <v>76</v>
      </c>
      <c r="U43" s="1">
        <v>76</v>
      </c>
      <c r="V43" s="78">
        <f>[1]Sheet1!H47</f>
        <v>87.55</v>
      </c>
      <c r="W43" s="78"/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137475</v>
      </c>
      <c r="C44" s="19" t="s">
        <v>99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menganalisis APBN dan APBD, perpajakan, kerjasama ekonomi internasional dan perdagangan internasional</v>
      </c>
      <c r="K44" s="28">
        <f t="shared" si="5"/>
        <v>91.666666666666671</v>
      </c>
      <c r="L44" s="28" t="str">
        <f t="shared" si="6"/>
        <v>A</v>
      </c>
      <c r="M44" s="28">
        <f t="shared" si="7"/>
        <v>91.666666666666671</v>
      </c>
      <c r="N44" s="28" t="str">
        <f t="shared" si="8"/>
        <v>A</v>
      </c>
      <c r="O44" s="36">
        <v>1</v>
      </c>
      <c r="P44" s="28" t="str">
        <f t="shared" si="9"/>
        <v>Memiliki ketrampilan menghitung pajak, teori perdagangan internasional dan valuta asing</v>
      </c>
      <c r="Q44" s="39"/>
      <c r="R44" s="80" t="s">
        <v>8</v>
      </c>
      <c r="S44" s="18"/>
      <c r="T44" s="1">
        <v>95</v>
      </c>
      <c r="U44" s="1">
        <v>90.78</v>
      </c>
      <c r="V44" s="78">
        <f>[1]Sheet1!H48</f>
        <v>93.18</v>
      </c>
      <c r="W44" s="78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137490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menganalisis APBN dan APBD, perpajakan, kerjasama ekonomi internasional namun perlu meningkatkan dalam perdagangan internasional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Memiliki ketrampilan menghitung pajak, teori perdagangan internasional dan valuta asing</v>
      </c>
      <c r="Q45" s="39"/>
      <c r="R45" s="80" t="s">
        <v>8</v>
      </c>
      <c r="S45" s="18"/>
      <c r="T45" s="1">
        <v>87.22</v>
      </c>
      <c r="U45" s="1">
        <v>74.900000000000006</v>
      </c>
      <c r="V45" s="78">
        <f>[1]Sheet1!H49</f>
        <v>83.79</v>
      </c>
      <c r="W45" s="78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79.942857142857136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9.4257812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137505</v>
      </c>
      <c r="C11" s="19" t="s">
        <v>115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kerjasama ekonomi Internasional namun perlu meningkatkan dalam menganalisis perpajakan dan perdagangan internasional</v>
      </c>
      <c r="K11" s="28">
        <f t="shared" ref="K11:K50" si="5">IF((COUNTA(AF11:AO11)&gt;0),AVERAGE(AF11:AO11),"")</f>
        <v>73.333333333333329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73.333333333333329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menghitung valuta asing namun perlu meningkatkan ketrampilan menghitung pajak dan teori perdagangan internasional</v>
      </c>
      <c r="Q11" s="39"/>
      <c r="R11" s="80" t="s">
        <v>9</v>
      </c>
      <c r="S11" s="18"/>
      <c r="T11" s="1">
        <v>70</v>
      </c>
      <c r="U11" s="1">
        <v>65</v>
      </c>
      <c r="V11" s="78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75</v>
      </c>
      <c r="AH11" s="1">
        <v>70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137520</v>
      </c>
      <c r="C12" s="19" t="s">
        <v>116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menganalisis APBN dan APBD, perpajakan, kerjasama ekonomi internasional namun perlu meningkatkan dalam perdagangan internasional</v>
      </c>
      <c r="K12" s="28">
        <f t="shared" si="5"/>
        <v>77.333333333333329</v>
      </c>
      <c r="L12" s="28" t="str">
        <f t="shared" si="6"/>
        <v>B</v>
      </c>
      <c r="M12" s="28">
        <f t="shared" si="7"/>
        <v>77.333333333333329</v>
      </c>
      <c r="N12" s="28" t="str">
        <f t="shared" si="8"/>
        <v>B</v>
      </c>
      <c r="O12" s="36">
        <v>2</v>
      </c>
      <c r="P12" s="28" t="str">
        <f t="shared" si="9"/>
        <v>Memiliki ketrampilan menghitung pajak, teori perdagangan internasional namun perlu meningkatkan ketrampilan menghitung valuta asing</v>
      </c>
      <c r="Q12" s="39"/>
      <c r="R12" s="80" t="s">
        <v>9</v>
      </c>
      <c r="S12" s="18"/>
      <c r="T12" s="1">
        <v>76</v>
      </c>
      <c r="U12" s="1">
        <v>70</v>
      </c>
      <c r="V12" s="78">
        <v>83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76</v>
      </c>
      <c r="AH12" s="1">
        <v>78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137535</v>
      </c>
      <c r="C13" s="19" t="s">
        <v>117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menganalisis APBN dan APBD, perpajakan, kerjasama ekonomi internasional namun perlu meningkatkan dalam perdagangan internasional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Memiliki ketrampilan menghitung pajak, teori perdagangan internasional namun perlu meningkatkan ketrampilan menghitung valuta asing</v>
      </c>
      <c r="Q13" s="39"/>
      <c r="R13" s="80" t="s">
        <v>9</v>
      </c>
      <c r="S13" s="18"/>
      <c r="T13" s="1">
        <v>74</v>
      </c>
      <c r="U13" s="1">
        <v>75</v>
      </c>
      <c r="V13" s="78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224</v>
      </c>
      <c r="FJ13" s="77">
        <v>57861</v>
      </c>
      <c r="FK13" s="77">
        <v>57871</v>
      </c>
    </row>
    <row r="14" spans="1:167" x14ac:dyDescent="0.25">
      <c r="A14" s="19">
        <v>4</v>
      </c>
      <c r="B14" s="19">
        <v>137550</v>
      </c>
      <c r="C14" s="19" t="s">
        <v>118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APBN dan APBD, perpajakan, kerjasama ekonomi internasional dan perdagangan internasional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ketrampilan menghitung pajak, teori perdagangan internasional dan valuta asing</v>
      </c>
      <c r="Q14" s="39"/>
      <c r="R14" s="80" t="s">
        <v>8</v>
      </c>
      <c r="S14" s="18"/>
      <c r="T14" s="1">
        <v>94.37</v>
      </c>
      <c r="U14" s="1">
        <v>84.39</v>
      </c>
      <c r="V14" s="78">
        <f>[1]Sheet1!H70</f>
        <v>77.209999999999994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137565</v>
      </c>
      <c r="C15" s="19" t="s">
        <v>119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APBN dan APBD, perpajakan, kerjasama ekonomi internasional dan perdagangan internasional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Memiliki ketrampilan menghitung pajak, teori perdagangan internasional dan valuta asing</v>
      </c>
      <c r="Q15" s="39"/>
      <c r="R15" s="80" t="s">
        <v>8</v>
      </c>
      <c r="S15" s="18"/>
      <c r="T15" s="1">
        <v>87.84</v>
      </c>
      <c r="U15" s="1">
        <v>83.23</v>
      </c>
      <c r="V15" s="78">
        <f>[1]Sheet1!H71</f>
        <v>94.12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226</v>
      </c>
      <c r="FJ15" s="77">
        <v>57862</v>
      </c>
      <c r="FK15" s="77">
        <v>57872</v>
      </c>
    </row>
    <row r="16" spans="1:167" x14ac:dyDescent="0.25">
      <c r="A16" s="19">
        <v>6</v>
      </c>
      <c r="B16" s="19">
        <v>137580</v>
      </c>
      <c r="C16" s="19" t="s">
        <v>120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menganalisis APBN dan APBD, perpajakan, kerjasama ekonomi internasional dan perdagangan internasional</v>
      </c>
      <c r="K16" s="28">
        <f t="shared" si="5"/>
        <v>91.666666666666671</v>
      </c>
      <c r="L16" s="28" t="str">
        <f t="shared" si="6"/>
        <v>A</v>
      </c>
      <c r="M16" s="28">
        <f t="shared" si="7"/>
        <v>91.666666666666671</v>
      </c>
      <c r="N16" s="28" t="str">
        <f t="shared" si="8"/>
        <v>A</v>
      </c>
      <c r="O16" s="36">
        <v>1</v>
      </c>
      <c r="P16" s="28" t="str">
        <f t="shared" si="9"/>
        <v>Memiliki ketrampilan menghitung pajak, teori perdagangan internasional dan valuta asing</v>
      </c>
      <c r="Q16" s="39"/>
      <c r="R16" s="80" t="s">
        <v>8</v>
      </c>
      <c r="S16" s="18"/>
      <c r="T16" s="1">
        <v>86.21</v>
      </c>
      <c r="U16" s="1">
        <v>93.68</v>
      </c>
      <c r="V16" s="78">
        <f>[1]Sheet1!H72</f>
        <v>96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137595</v>
      </c>
      <c r="C17" s="19" t="s">
        <v>121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>Memiliki kemampuan menganalisis APBN dan APBD, kerjasama ekonomi Internasional namun perlu meningkatkan dalam menganalisis perpajakan dan perdagangan internasional</v>
      </c>
      <c r="K17" s="28">
        <f t="shared" si="5"/>
        <v>77.333333333333329</v>
      </c>
      <c r="L17" s="28" t="str">
        <f t="shared" si="6"/>
        <v>B</v>
      </c>
      <c r="M17" s="28">
        <f t="shared" si="7"/>
        <v>77.333333333333329</v>
      </c>
      <c r="N17" s="28" t="str">
        <f t="shared" si="8"/>
        <v>B</v>
      </c>
      <c r="O17" s="36">
        <v>2</v>
      </c>
      <c r="P17" s="28" t="str">
        <f t="shared" si="9"/>
        <v>Memiliki ketrampilan menghitung pajak, teori perdagangan internasional namun perlu meningkatkan ketrampilan menghitung valuta asing</v>
      </c>
      <c r="Q17" s="39"/>
      <c r="R17" s="80" t="s">
        <v>9</v>
      </c>
      <c r="S17" s="18"/>
      <c r="T17" s="1">
        <v>74</v>
      </c>
      <c r="U17" s="1">
        <v>68.13</v>
      </c>
      <c r="V17" s="78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228</v>
      </c>
      <c r="FJ17" s="77">
        <v>57863</v>
      </c>
      <c r="FK17" s="77">
        <v>57873</v>
      </c>
    </row>
    <row r="18" spans="1:167" x14ac:dyDescent="0.25">
      <c r="A18" s="19">
        <v>8</v>
      </c>
      <c r="B18" s="19">
        <v>137610</v>
      </c>
      <c r="C18" s="19" t="s">
        <v>122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menganalisis APBN dan APBD, perpajakan, kerjasama ekonomi internasional namun perlu meningkatkan dalam perdagangan internasional</v>
      </c>
      <c r="K18" s="28">
        <f t="shared" si="5"/>
        <v>80.333333333333329</v>
      </c>
      <c r="L18" s="28" t="str">
        <f t="shared" si="6"/>
        <v>B</v>
      </c>
      <c r="M18" s="28">
        <f t="shared" si="7"/>
        <v>80.333333333333329</v>
      </c>
      <c r="N18" s="28" t="str">
        <f t="shared" si="8"/>
        <v>B</v>
      </c>
      <c r="O18" s="36">
        <v>2</v>
      </c>
      <c r="P18" s="28" t="str">
        <f t="shared" si="9"/>
        <v>Memiliki ketrampilan menghitung pajak, teori perdagangan internasional namun perlu meningkatkan ketrampilan menghitung valuta asing</v>
      </c>
      <c r="Q18" s="39"/>
      <c r="R18" s="80" t="s">
        <v>9</v>
      </c>
      <c r="S18" s="18"/>
      <c r="T18" s="1">
        <v>76</v>
      </c>
      <c r="U18" s="1">
        <v>75</v>
      </c>
      <c r="V18" s="78">
        <f>[1]Sheet1!H74</f>
        <v>88.48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137625</v>
      </c>
      <c r="C19" s="19" t="s">
        <v>123</v>
      </c>
      <c r="D19" s="18"/>
      <c r="E19" s="28">
        <f t="shared" si="0"/>
        <v>73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>
        <v>3</v>
      </c>
      <c r="J19" s="28" t="str">
        <f t="shared" si="4"/>
        <v>Memiliki kemampuan menganalisis APBN dan APBD, kerjasama ekonomi Internasional namun perlu meningkatkan dalam menganalisis perpajakan dan perdagangan internasional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v>2</v>
      </c>
      <c r="P19" s="28" t="str">
        <f t="shared" si="9"/>
        <v>Memiliki ketrampilan menghitung pajak, teori perdagangan internasional namun perlu meningkatkan ketrampilan menghitung valuta asing</v>
      </c>
      <c r="Q19" s="39"/>
      <c r="R19" s="80" t="s">
        <v>9</v>
      </c>
      <c r="S19" s="18"/>
      <c r="T19" s="1">
        <v>74</v>
      </c>
      <c r="U19" s="1">
        <v>70</v>
      </c>
      <c r="V19" s="78">
        <f>[1]Sheet1!H75</f>
        <v>76.27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76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57864</v>
      </c>
      <c r="FK19" s="77">
        <v>57874</v>
      </c>
    </row>
    <row r="20" spans="1:167" x14ac:dyDescent="0.25">
      <c r="A20" s="19">
        <v>10</v>
      </c>
      <c r="B20" s="19">
        <v>137640</v>
      </c>
      <c r="C20" s="19" t="s">
        <v>124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menganalisis APBN dan APBD, perpajakan, kerjasama ekonomi internasional namun perlu meningkatkan dalam perdagangan internasional</v>
      </c>
      <c r="K20" s="28">
        <f t="shared" si="5"/>
        <v>79.333333333333329</v>
      </c>
      <c r="L20" s="28" t="str">
        <f t="shared" si="6"/>
        <v>B</v>
      </c>
      <c r="M20" s="28">
        <f t="shared" si="7"/>
        <v>79.333333333333329</v>
      </c>
      <c r="N20" s="28" t="str">
        <f t="shared" si="8"/>
        <v>B</v>
      </c>
      <c r="O20" s="36">
        <v>2</v>
      </c>
      <c r="P20" s="28" t="str">
        <f t="shared" si="9"/>
        <v>Memiliki ketrampilan menghitung pajak, teori perdagangan internasional namun perlu meningkatkan ketrampilan menghitung valuta asing</v>
      </c>
      <c r="Q20" s="39"/>
      <c r="R20" s="80" t="s">
        <v>8</v>
      </c>
      <c r="S20" s="18"/>
      <c r="T20" s="1">
        <v>76.42</v>
      </c>
      <c r="U20" s="1">
        <v>76</v>
      </c>
      <c r="V20" s="78">
        <f>[1]Sheet1!H76</f>
        <v>95.06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76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137655</v>
      </c>
      <c r="C21" s="19" t="s">
        <v>125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menganalisis APBN dan APBD, perpajakan, kerjasama ekonomi internasional namun perlu meningkatkan dalam perdagangan internasional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Memiliki ketrampilan menghitung pajak, teori perdagangan internasional namun perlu meningkatkan ketrampilan menghitung valuta asing</v>
      </c>
      <c r="Q21" s="39"/>
      <c r="R21" s="80" t="s">
        <v>9</v>
      </c>
      <c r="S21" s="18"/>
      <c r="T21" s="1">
        <v>86.21</v>
      </c>
      <c r="U21" s="1">
        <v>70</v>
      </c>
      <c r="V21" s="78">
        <f>[1]Sheet1!H77</f>
        <v>80.97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57865</v>
      </c>
      <c r="FK21" s="77">
        <v>57875</v>
      </c>
    </row>
    <row r="22" spans="1:167" x14ac:dyDescent="0.25">
      <c r="A22" s="19">
        <v>12</v>
      </c>
      <c r="B22" s="19">
        <v>137670</v>
      </c>
      <c r="C22" s="19" t="s">
        <v>126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menganalisis APBN dan APBD, perpajakan, kerjasama ekonomi internasional namun perlu meningkatkan dalam perdagangan internasional</v>
      </c>
      <c r="K22" s="28">
        <f t="shared" si="5"/>
        <v>78.666666666666671</v>
      </c>
      <c r="L22" s="28" t="str">
        <f t="shared" si="6"/>
        <v>B</v>
      </c>
      <c r="M22" s="28">
        <f t="shared" si="7"/>
        <v>78.666666666666671</v>
      </c>
      <c r="N22" s="28" t="str">
        <f t="shared" si="8"/>
        <v>B</v>
      </c>
      <c r="O22" s="36">
        <v>2</v>
      </c>
      <c r="P22" s="28" t="str">
        <f t="shared" si="9"/>
        <v>Memiliki ketrampilan menghitung pajak, teori perdagangan internasional namun perlu meningkatkan ketrampilan menghitung valuta asing</v>
      </c>
      <c r="Q22" s="39"/>
      <c r="R22" s="80" t="s">
        <v>9</v>
      </c>
      <c r="S22" s="18"/>
      <c r="T22" s="1">
        <v>82.95</v>
      </c>
      <c r="U22" s="1">
        <v>70</v>
      </c>
      <c r="V22" s="78">
        <f>[1]Sheet1!H78</f>
        <v>84.73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76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137685</v>
      </c>
      <c r="C23" s="19" t="s">
        <v>127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APBN dan APBD, perpajakan, kerjasama ekonomi internasional namun perlu meningkatkan dalam perdagangan internasional</v>
      </c>
      <c r="K23" s="28">
        <f t="shared" si="5"/>
        <v>86.333333333333329</v>
      </c>
      <c r="L23" s="28" t="str">
        <f t="shared" si="6"/>
        <v>A</v>
      </c>
      <c r="M23" s="28">
        <f t="shared" si="7"/>
        <v>86.333333333333329</v>
      </c>
      <c r="N23" s="28" t="str">
        <f t="shared" si="8"/>
        <v>A</v>
      </c>
      <c r="O23" s="36">
        <v>1</v>
      </c>
      <c r="P23" s="28" t="str">
        <f t="shared" si="9"/>
        <v>Memiliki ketrampilan menghitung pajak, teori perdagangan internasional dan valuta asing</v>
      </c>
      <c r="Q23" s="39"/>
      <c r="R23" s="80" t="s">
        <v>8</v>
      </c>
      <c r="S23" s="18"/>
      <c r="T23" s="1">
        <v>81.319999999999993</v>
      </c>
      <c r="U23" s="1">
        <v>78</v>
      </c>
      <c r="V23" s="78">
        <f>[1]Sheet1!H79</f>
        <v>78.150000000000006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57866</v>
      </c>
      <c r="FK23" s="77">
        <v>57876</v>
      </c>
    </row>
    <row r="24" spans="1:167" x14ac:dyDescent="0.25">
      <c r="A24" s="19">
        <v>14</v>
      </c>
      <c r="B24" s="19">
        <v>137700</v>
      </c>
      <c r="C24" s="19" t="s">
        <v>128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menganalisis APBN dan APBD, perpajakan, kerjasama ekonomi internasional namun perlu meningkatkan dalam perdagangan internasional</v>
      </c>
      <c r="K24" s="28">
        <f t="shared" si="5"/>
        <v>86.333333333333329</v>
      </c>
      <c r="L24" s="28" t="str">
        <f t="shared" si="6"/>
        <v>A</v>
      </c>
      <c r="M24" s="28">
        <f t="shared" si="7"/>
        <v>86.333333333333329</v>
      </c>
      <c r="N24" s="28" t="str">
        <f t="shared" si="8"/>
        <v>A</v>
      </c>
      <c r="O24" s="36">
        <v>1</v>
      </c>
      <c r="P24" s="28" t="str">
        <f t="shared" si="9"/>
        <v>Memiliki ketrampilan menghitung pajak, teori perdagangan internasional dan valuta asing</v>
      </c>
      <c r="Q24" s="39"/>
      <c r="R24" s="80" t="s">
        <v>9</v>
      </c>
      <c r="S24" s="18"/>
      <c r="T24" s="1">
        <v>86.21</v>
      </c>
      <c r="U24" s="1">
        <v>78.58</v>
      </c>
      <c r="V24" s="78">
        <f>[1]Sheet1!H80</f>
        <v>86.61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86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137715</v>
      </c>
      <c r="C25" s="19" t="s">
        <v>129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menganalisis APBN dan APBD, perpajakan, kerjasama ekonomi internasional dan perdagangan internasional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ketrampilan menghitung pajak, teori perdagangan internasional namun perlu meningkatkan ketrampilan menghitung valuta asing</v>
      </c>
      <c r="Q25" s="39"/>
      <c r="R25" s="80" t="s">
        <v>9</v>
      </c>
      <c r="S25" s="18"/>
      <c r="T25" s="1">
        <v>86.21</v>
      </c>
      <c r="U25" s="1">
        <v>82.06</v>
      </c>
      <c r="V25" s="78">
        <f>[1]Sheet1!H81</f>
        <v>89.42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57867</v>
      </c>
      <c r="FK25" s="77">
        <v>57877</v>
      </c>
    </row>
    <row r="26" spans="1:167" x14ac:dyDescent="0.25">
      <c r="A26" s="19">
        <v>16</v>
      </c>
      <c r="B26" s="19">
        <v>137730</v>
      </c>
      <c r="C26" s="19" t="s">
        <v>130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APBN dan APBD, perpajakan, kerjasama ekonomi internasional dan perdagangan internasional</v>
      </c>
      <c r="K26" s="28">
        <f t="shared" si="5"/>
        <v>81.666666666666671</v>
      </c>
      <c r="L26" s="28" t="str">
        <f t="shared" si="6"/>
        <v>B</v>
      </c>
      <c r="M26" s="28">
        <f t="shared" si="7"/>
        <v>81.666666666666671</v>
      </c>
      <c r="N26" s="28" t="str">
        <f t="shared" si="8"/>
        <v>B</v>
      </c>
      <c r="O26" s="36">
        <v>2</v>
      </c>
      <c r="P26" s="28" t="str">
        <f t="shared" si="9"/>
        <v>Memiliki ketrampilan menghitung pajak, teori perdagangan internasional namun perlu meningkatkan ketrampilan menghitung valuta asing</v>
      </c>
      <c r="Q26" s="39"/>
      <c r="R26" s="80" t="s">
        <v>9</v>
      </c>
      <c r="S26" s="18"/>
      <c r="T26" s="1">
        <v>78.05</v>
      </c>
      <c r="U26" s="1">
        <v>82.06</v>
      </c>
      <c r="V26" s="78">
        <f>[1]Sheet1!H82</f>
        <v>95.06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137745</v>
      </c>
      <c r="C27" s="19" t="s">
        <v>131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APBN dan APBD, perpajakan, kerjasama ekonomi internasional dan perdagangan internasional</v>
      </c>
      <c r="K27" s="28">
        <f t="shared" si="5"/>
        <v>87.333333333333329</v>
      </c>
      <c r="L27" s="28" t="str">
        <f t="shared" si="6"/>
        <v>A</v>
      </c>
      <c r="M27" s="28">
        <f t="shared" si="7"/>
        <v>87.333333333333329</v>
      </c>
      <c r="N27" s="28" t="str">
        <f t="shared" si="8"/>
        <v>A</v>
      </c>
      <c r="O27" s="36">
        <v>1</v>
      </c>
      <c r="P27" s="28" t="str">
        <f t="shared" si="9"/>
        <v>Memiliki ketrampilan menghitung pajak, teori perdagangan internasional dan valuta asing</v>
      </c>
      <c r="Q27" s="39"/>
      <c r="R27" s="80" t="s">
        <v>8</v>
      </c>
      <c r="S27" s="18"/>
      <c r="T27" s="1">
        <v>89.47</v>
      </c>
      <c r="U27" s="1">
        <v>82.06</v>
      </c>
      <c r="V27" s="78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57868</v>
      </c>
      <c r="FK27" s="77">
        <v>57878</v>
      </c>
    </row>
    <row r="28" spans="1:167" x14ac:dyDescent="0.25">
      <c r="A28" s="19">
        <v>18</v>
      </c>
      <c r="B28" s="19">
        <v>137760</v>
      </c>
      <c r="C28" s="19" t="s">
        <v>132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menganalisis APBN dan APBD, perpajakan, kerjasama ekonomi internasional dan perdagangan internasional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Memiliki ketrampilan menghitung pajak, teori perdagangan internasional dan valuta asing</v>
      </c>
      <c r="Q28" s="39"/>
      <c r="R28" s="80" t="s">
        <v>8</v>
      </c>
      <c r="S28" s="18"/>
      <c r="T28" s="1">
        <v>96</v>
      </c>
      <c r="U28" s="1">
        <v>91.35</v>
      </c>
      <c r="V28" s="78">
        <f>[1]Sheet1!H84</f>
        <v>85.67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149917</v>
      </c>
      <c r="C29" s="19" t="s">
        <v>133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APBN dan APBD, perpajakan, kerjasama ekonomi internasional namun perlu meningkatkan dalam perdagangan internasional</v>
      </c>
      <c r="K29" s="28">
        <f t="shared" si="5"/>
        <v>81.666666666666671</v>
      </c>
      <c r="L29" s="28" t="str">
        <f t="shared" si="6"/>
        <v>B</v>
      </c>
      <c r="M29" s="28">
        <f t="shared" si="7"/>
        <v>81.666666666666671</v>
      </c>
      <c r="N29" s="28" t="str">
        <f t="shared" si="8"/>
        <v>B</v>
      </c>
      <c r="O29" s="36">
        <v>2</v>
      </c>
      <c r="P29" s="28" t="str">
        <f t="shared" si="9"/>
        <v>Memiliki ketrampilan menghitung pajak, teori perdagangan internasional namun perlu meningkatkan ketrampilan menghitung valuta asing</v>
      </c>
      <c r="Q29" s="39"/>
      <c r="R29" s="80" t="s">
        <v>9</v>
      </c>
      <c r="S29" s="18"/>
      <c r="T29" s="1">
        <v>72</v>
      </c>
      <c r="U29" s="1">
        <v>82.06</v>
      </c>
      <c r="V29" s="78">
        <f>[1]Sheet1!H85</f>
        <v>86.61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57869</v>
      </c>
      <c r="FK29" s="77">
        <v>57879</v>
      </c>
    </row>
    <row r="30" spans="1:167" x14ac:dyDescent="0.25">
      <c r="A30" s="19">
        <v>20</v>
      </c>
      <c r="B30" s="19">
        <v>137775</v>
      </c>
      <c r="C30" s="19" t="s">
        <v>134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menganalisis APBN dan APBD, perpajakan, kerjasama ekonomi internasional namun perlu meningkatkan dalam perdagangan internasional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Memiliki ketrampilan menghitung pajak, teori perdagangan internasional namun perlu meningkatkan ketrampilan menghitung valuta asing</v>
      </c>
      <c r="Q30" s="39"/>
      <c r="R30" s="80" t="s">
        <v>9</v>
      </c>
      <c r="S30" s="18"/>
      <c r="T30" s="1">
        <v>76</v>
      </c>
      <c r="U30" s="1">
        <v>76.260000000000005</v>
      </c>
      <c r="V30" s="78">
        <f>[1]Sheet1!H86</f>
        <v>79.09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137790</v>
      </c>
      <c r="C31" s="19" t="s">
        <v>135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menganalisis APBN dan APBD, perpajakan, kerjasama ekonomi internasional namun perlu meningkatkan dalam perdagangan internasional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Memiliki ketrampilan menghitung pajak, teori perdagangan internasional namun perlu meningkatkan ketrampilan menghitung valuta asing</v>
      </c>
      <c r="Q31" s="39"/>
      <c r="R31" s="80" t="s">
        <v>8</v>
      </c>
      <c r="S31" s="18"/>
      <c r="T31" s="1">
        <v>80</v>
      </c>
      <c r="U31" s="1">
        <v>71.61</v>
      </c>
      <c r="V31" s="78">
        <f>[1]Sheet1!H87</f>
        <v>79.09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81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57870</v>
      </c>
      <c r="FK31" s="77">
        <v>57880</v>
      </c>
    </row>
    <row r="32" spans="1:167" x14ac:dyDescent="0.25">
      <c r="A32" s="19">
        <v>22</v>
      </c>
      <c r="B32" s="19">
        <v>137805</v>
      </c>
      <c r="C32" s="19" t="s">
        <v>136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menganalisis APBN dan APBD, perpajakan, kerjasama ekonomi internasional namun perlu meningkatkan dalam perdagangan internasional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Memiliki ketrampilan menghitung pajak, teori perdagangan internasional namun perlu meningkatkan ketrampilan menghitung valuta asing</v>
      </c>
      <c r="Q32" s="39"/>
      <c r="R32" s="80" t="s">
        <v>9</v>
      </c>
      <c r="S32" s="18"/>
      <c r="T32" s="1">
        <v>78</v>
      </c>
      <c r="U32" s="1">
        <v>76.260000000000005</v>
      </c>
      <c r="V32" s="78">
        <f>[1]Sheet1!H88</f>
        <v>88.48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137820</v>
      </c>
      <c r="C33" s="19" t="s">
        <v>137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APBN dan APBD, perpajakan, kerjasama ekonomi internasional namun perlu meningkatkan dalam perdagangan internasional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2</v>
      </c>
      <c r="P33" s="28" t="str">
        <f t="shared" si="9"/>
        <v>Memiliki ketrampilan menghitung pajak, teori perdagangan internasional namun perlu meningkatkan ketrampilan menghitung valuta asing</v>
      </c>
      <c r="Q33" s="39"/>
      <c r="R33" s="80" t="s">
        <v>9</v>
      </c>
      <c r="S33" s="18"/>
      <c r="T33" s="1">
        <v>82.95</v>
      </c>
      <c r="U33" s="1">
        <v>74</v>
      </c>
      <c r="V33" s="78">
        <f>[1]Sheet1!H89</f>
        <v>76.27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137835</v>
      </c>
      <c r="C34" s="19" t="s">
        <v>138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menganalisis APBN dan APBD, perpajakan, kerjasama ekonomi internasional namun perlu meningkatkan dalam perdagangan internasional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2</v>
      </c>
      <c r="P34" s="28" t="str">
        <f t="shared" si="9"/>
        <v>Memiliki ketrampilan menghitung pajak, teori perdagangan internasional namun perlu meningkatkan ketrampilan menghitung valuta asing</v>
      </c>
      <c r="Q34" s="39"/>
      <c r="R34" s="80" t="s">
        <v>9</v>
      </c>
      <c r="S34" s="18"/>
      <c r="T34" s="1">
        <v>87.84</v>
      </c>
      <c r="U34" s="1">
        <v>76.260000000000005</v>
      </c>
      <c r="V34" s="78">
        <f>[1]Sheet1!H90</f>
        <v>75.33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137850</v>
      </c>
      <c r="C35" s="19" t="s">
        <v>139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menganalisis APBN dan APBD, perpajakan, kerjasama ekonomi internasional dan perdagangan internasional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ketrampilan menghitung pajak, teori perdagangan internasional dan valuta asing</v>
      </c>
      <c r="Q35" s="39"/>
      <c r="R35" s="80" t="s">
        <v>8</v>
      </c>
      <c r="S35" s="18"/>
      <c r="T35" s="1">
        <v>91.11</v>
      </c>
      <c r="U35" s="1">
        <v>96</v>
      </c>
      <c r="V35" s="78">
        <f>[1]Sheet1!H91</f>
        <v>89.42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137865</v>
      </c>
      <c r="C36" s="19" t="s">
        <v>140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menganalisis APBN dan APBD, perpajakan, kerjasama ekonomi internasional dan perdagangan internasional</v>
      </c>
      <c r="K36" s="28">
        <f t="shared" si="5"/>
        <v>89.333333333333329</v>
      </c>
      <c r="L36" s="28" t="str">
        <f t="shared" si="6"/>
        <v>A</v>
      </c>
      <c r="M36" s="28">
        <f t="shared" si="7"/>
        <v>89.333333333333329</v>
      </c>
      <c r="N36" s="28" t="str">
        <f t="shared" si="8"/>
        <v>A</v>
      </c>
      <c r="O36" s="36">
        <v>1</v>
      </c>
      <c r="P36" s="28" t="str">
        <f t="shared" si="9"/>
        <v>Memiliki ketrampilan menghitung pajak, teori perdagangan internasional dan valuta asing</v>
      </c>
      <c r="Q36" s="39"/>
      <c r="R36" s="80" t="s">
        <v>8</v>
      </c>
      <c r="S36" s="18"/>
      <c r="T36" s="1">
        <v>91.11</v>
      </c>
      <c r="U36" s="1">
        <v>79.739999999999995</v>
      </c>
      <c r="V36" s="78">
        <f>[1]Sheet1!H92</f>
        <v>88.48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137880</v>
      </c>
      <c r="C37" s="19" t="s">
        <v>141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3</v>
      </c>
      <c r="J37" s="28" t="str">
        <f t="shared" si="4"/>
        <v>Memiliki kemampuan menganalisis APBN dan APBD, kerjasama ekonomi Internasional namun perlu meningkatkan dalam menganalisis perpajakan dan perdagangan internasional</v>
      </c>
      <c r="K37" s="28">
        <f t="shared" si="5"/>
        <v>78</v>
      </c>
      <c r="L37" s="28" t="str">
        <f t="shared" si="6"/>
        <v>B</v>
      </c>
      <c r="M37" s="28">
        <f t="shared" si="7"/>
        <v>78</v>
      </c>
      <c r="N37" s="28" t="str">
        <f t="shared" si="8"/>
        <v>B</v>
      </c>
      <c r="O37" s="36">
        <v>2</v>
      </c>
      <c r="P37" s="28" t="str">
        <f t="shared" si="9"/>
        <v>Memiliki ketrampilan menghitung pajak, teori perdagangan internasional namun perlu meningkatkan ketrampilan menghitung valuta asing</v>
      </c>
      <c r="Q37" s="39"/>
      <c r="R37" s="80" t="s">
        <v>9</v>
      </c>
      <c r="S37" s="18"/>
      <c r="T37" s="1">
        <v>75</v>
      </c>
      <c r="U37" s="1">
        <v>70.45</v>
      </c>
      <c r="V37" s="78">
        <f>[1]Sheet1!H93</f>
        <v>78.150000000000006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78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137895</v>
      </c>
      <c r="C38" s="19" t="s">
        <v>142</v>
      </c>
      <c r="D38" s="18"/>
      <c r="E38" s="28">
        <f t="shared" si="0"/>
        <v>73</v>
      </c>
      <c r="F38" s="28" t="str">
        <f t="shared" si="1"/>
        <v>C</v>
      </c>
      <c r="G38" s="28">
        <f t="shared" si="2"/>
        <v>73</v>
      </c>
      <c r="H38" s="28" t="str">
        <f t="shared" si="3"/>
        <v>C</v>
      </c>
      <c r="I38" s="36">
        <v>3</v>
      </c>
      <c r="J38" s="28" t="str">
        <f t="shared" si="4"/>
        <v>Memiliki kemampuan menganalisis APBN dan APBD, kerjasama ekonomi Internasional namun perlu meningkatkan dalam menganalisis perpajakan dan perdagangan internasional</v>
      </c>
      <c r="K38" s="28">
        <f t="shared" si="5"/>
        <v>78</v>
      </c>
      <c r="L38" s="28" t="str">
        <f t="shared" si="6"/>
        <v>B</v>
      </c>
      <c r="M38" s="28">
        <f t="shared" si="7"/>
        <v>78</v>
      </c>
      <c r="N38" s="28" t="str">
        <f t="shared" si="8"/>
        <v>B</v>
      </c>
      <c r="O38" s="36">
        <v>2</v>
      </c>
      <c r="P38" s="28" t="str">
        <f t="shared" si="9"/>
        <v>Memiliki ketrampilan menghitung pajak, teori perdagangan internasional namun perlu meningkatkan ketrampilan menghitung valuta asing</v>
      </c>
      <c r="Q38" s="39"/>
      <c r="R38" s="80" t="s">
        <v>9</v>
      </c>
      <c r="S38" s="18"/>
      <c r="T38" s="1">
        <v>75</v>
      </c>
      <c r="U38" s="1">
        <v>70</v>
      </c>
      <c r="V38" s="78">
        <f>[1]Sheet1!H94</f>
        <v>75.33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78</v>
      </c>
      <c r="AG38" s="1">
        <v>76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137910</v>
      </c>
      <c r="C39" s="19" t="s">
        <v>143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menganalisis APBN dan APBD, perpajakan, kerjasama ekonomi internasional namun perlu meningkatkan dalam perdagangan internasional</v>
      </c>
      <c r="K39" s="28">
        <f t="shared" si="5"/>
        <v>87.666666666666671</v>
      </c>
      <c r="L39" s="28" t="str">
        <f t="shared" si="6"/>
        <v>A</v>
      </c>
      <c r="M39" s="28">
        <f t="shared" si="7"/>
        <v>87.666666666666671</v>
      </c>
      <c r="N39" s="28" t="str">
        <f t="shared" si="8"/>
        <v>A</v>
      </c>
      <c r="O39" s="36">
        <v>1</v>
      </c>
      <c r="P39" s="28" t="str">
        <f t="shared" si="9"/>
        <v>Memiliki ketrampilan menghitung pajak, teori perdagangan internasional dan valuta asing</v>
      </c>
      <c r="Q39" s="39"/>
      <c r="R39" s="80" t="s">
        <v>8</v>
      </c>
      <c r="S39" s="18"/>
      <c r="T39" s="1">
        <v>81.319999999999993</v>
      </c>
      <c r="U39" s="1">
        <v>79.739999999999995</v>
      </c>
      <c r="V39" s="78">
        <f>[1]Sheet1!H95</f>
        <v>85.67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137925</v>
      </c>
      <c r="C40" s="19" t="s">
        <v>144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menganalisis APBN dan APBD, perpajakan, kerjasama ekonomi internasional namun perlu meningkatkan dalam perdagangan internasional</v>
      </c>
      <c r="K40" s="28">
        <f t="shared" si="5"/>
        <v>81.333333333333329</v>
      </c>
      <c r="L40" s="28" t="str">
        <f t="shared" si="6"/>
        <v>B</v>
      </c>
      <c r="M40" s="28">
        <f t="shared" si="7"/>
        <v>81.333333333333329</v>
      </c>
      <c r="N40" s="28" t="str">
        <f t="shared" si="8"/>
        <v>B</v>
      </c>
      <c r="O40" s="36">
        <v>2</v>
      </c>
      <c r="P40" s="28" t="str">
        <f t="shared" si="9"/>
        <v>Memiliki ketrampilan menghitung pajak, teori perdagangan internasional namun perlu meningkatkan ketrampilan menghitung valuta asing</v>
      </c>
      <c r="Q40" s="39"/>
      <c r="R40" s="80" t="s">
        <v>9</v>
      </c>
      <c r="S40" s="18"/>
      <c r="T40" s="1">
        <v>76</v>
      </c>
      <c r="U40" s="1">
        <v>75</v>
      </c>
      <c r="V40" s="78">
        <f>[1]Sheet1!H96</f>
        <v>77.209999999999994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137940</v>
      </c>
      <c r="C41" s="19" t="s">
        <v>145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APBN dan APBD, perpajakan, kerjasama ekonomi internasional namun perlu meningkatkan dalam perdagangan internasional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menghitung pajak, teori perdagangan internasional dan valuta asing</v>
      </c>
      <c r="Q41" s="39"/>
      <c r="R41" s="80" t="s">
        <v>9</v>
      </c>
      <c r="S41" s="18"/>
      <c r="T41" s="1">
        <v>92.74</v>
      </c>
      <c r="U41" s="1">
        <v>72.77</v>
      </c>
      <c r="V41" s="78">
        <f>[1]Sheet1!H97</f>
        <v>85.67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137955</v>
      </c>
      <c r="C42" s="19" t="s">
        <v>146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menganalisis APBN dan APBD, perpajakan, kerjasama ekonomi internasional namun perlu meningkatkan dalam perdagangan internasional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>Memiliki ketrampilan menghitung pajak, teori perdagangan internasional namun perlu meningkatkan ketrampilan menghitung valuta asing</v>
      </c>
      <c r="Q42" s="39"/>
      <c r="R42" s="80" t="s">
        <v>8</v>
      </c>
      <c r="S42" s="18"/>
      <c r="T42" s="1">
        <v>87.84</v>
      </c>
      <c r="U42" s="1">
        <v>75.099999999999994</v>
      </c>
      <c r="V42" s="78">
        <f>[1]Sheet1!H98</f>
        <v>80.03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137970</v>
      </c>
      <c r="C43" s="19" t="s">
        <v>147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menganalisis APBN dan APBD, perpajakan, kerjasama ekonomi internasional namun perlu meningkatkan dalam perdagangan internasional</v>
      </c>
      <c r="K43" s="28">
        <f t="shared" si="5"/>
        <v>78</v>
      </c>
      <c r="L43" s="28" t="str">
        <f t="shared" si="6"/>
        <v>B</v>
      </c>
      <c r="M43" s="28">
        <f t="shared" si="7"/>
        <v>78</v>
      </c>
      <c r="N43" s="28" t="str">
        <f t="shared" si="8"/>
        <v>B</v>
      </c>
      <c r="O43" s="36">
        <v>2</v>
      </c>
      <c r="P43" s="28" t="str">
        <f t="shared" si="9"/>
        <v>Memiliki ketrampilan menghitung pajak, teori perdagangan internasional namun perlu meningkatkan ketrampilan menghitung valuta asing</v>
      </c>
      <c r="Q43" s="39"/>
      <c r="R43" s="80" t="s">
        <v>9</v>
      </c>
      <c r="S43" s="18"/>
      <c r="T43" s="1">
        <v>75</v>
      </c>
      <c r="U43" s="1">
        <v>79.739999999999995</v>
      </c>
      <c r="V43" s="78">
        <f>[1]Sheet1!H99</f>
        <v>86.61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76</v>
      </c>
      <c r="AG43" s="1">
        <v>78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137985</v>
      </c>
      <c r="C44" s="19" t="s">
        <v>148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menganalisis APBN dan APBD, perpajakan, kerjasama ekonomi internasional dan perdagangan internasional</v>
      </c>
      <c r="K44" s="28">
        <f t="shared" si="5"/>
        <v>91.666666666666671</v>
      </c>
      <c r="L44" s="28" t="str">
        <f t="shared" si="6"/>
        <v>A</v>
      </c>
      <c r="M44" s="28">
        <f t="shared" si="7"/>
        <v>91.666666666666671</v>
      </c>
      <c r="N44" s="28" t="str">
        <f t="shared" si="8"/>
        <v>A</v>
      </c>
      <c r="O44" s="36">
        <v>1</v>
      </c>
      <c r="P44" s="28" t="str">
        <f t="shared" si="9"/>
        <v>Memiliki ketrampilan menghitung pajak, teori perdagangan internasional dan valuta asing</v>
      </c>
      <c r="Q44" s="39"/>
      <c r="R44" s="80" t="s">
        <v>8</v>
      </c>
      <c r="S44" s="18"/>
      <c r="T44" s="1">
        <v>84.58</v>
      </c>
      <c r="U44" s="1">
        <v>94.84</v>
      </c>
      <c r="V44" s="78">
        <f>[1]Sheet1!H100</f>
        <v>90.36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138000</v>
      </c>
      <c r="C45" s="19" t="s">
        <v>149</v>
      </c>
      <c r="D45" s="18"/>
      <c r="E45" s="28">
        <f t="shared" si="0"/>
        <v>73</v>
      </c>
      <c r="F45" s="28" t="str">
        <f t="shared" si="1"/>
        <v>C</v>
      </c>
      <c r="G45" s="28">
        <f t="shared" si="2"/>
        <v>73</v>
      </c>
      <c r="H45" s="28" t="str">
        <f t="shared" si="3"/>
        <v>C</v>
      </c>
      <c r="I45" s="36">
        <v>3</v>
      </c>
      <c r="J45" s="28" t="str">
        <f t="shared" si="4"/>
        <v>Memiliki kemampuan menganalisis APBN dan APBD, kerjasama ekonomi Internasional namun perlu meningkatkan dalam menganalisis perpajakan dan perdagangan internasional</v>
      </c>
      <c r="K45" s="28">
        <f t="shared" si="5"/>
        <v>77.333333333333329</v>
      </c>
      <c r="L45" s="28" t="str">
        <f t="shared" si="6"/>
        <v>B</v>
      </c>
      <c r="M45" s="28">
        <f t="shared" si="7"/>
        <v>77.333333333333329</v>
      </c>
      <c r="N45" s="28" t="str">
        <f t="shared" si="8"/>
        <v>B</v>
      </c>
      <c r="O45" s="36">
        <v>2</v>
      </c>
      <c r="P45" s="28" t="str">
        <f t="shared" si="9"/>
        <v>Memiliki ketrampilan menghitung pajak, teori perdagangan internasional namun perlu meningkatkan ketrampilan menghitung valuta asing</v>
      </c>
      <c r="Q45" s="39"/>
      <c r="R45" s="80" t="s">
        <v>9</v>
      </c>
      <c r="S45" s="18"/>
      <c r="T45" s="1">
        <v>75</v>
      </c>
      <c r="U45" s="1">
        <v>68.13</v>
      </c>
      <c r="V45" s="78">
        <v>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80.857142857142861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29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7.5703125" customWidth="1"/>
    <col min="17" max="17" width="1.570312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138014</v>
      </c>
      <c r="C11" s="19" t="s">
        <v>151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perpajakan, kerjasama ekonomi internasional dan perdagangan internasional</v>
      </c>
      <c r="K11" s="28">
        <f t="shared" ref="K11:K50" si="5">IF((COUNTA(AF11:AO11)&gt;0),AVERAGE(AF11:AO11),"")</f>
        <v>87.666666666666671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menghitung pajak, teori perdagangan internasional dan valuta asing</v>
      </c>
      <c r="Q11" s="39"/>
      <c r="R11" s="80" t="s">
        <v>8</v>
      </c>
      <c r="S11" s="18"/>
      <c r="T11" s="1">
        <v>90</v>
      </c>
      <c r="U11" s="1">
        <v>86</v>
      </c>
      <c r="V11" s="78">
        <f>[1]Sheet1!H117</f>
        <v>80.03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138029</v>
      </c>
      <c r="C12" s="19" t="s">
        <v>152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APBN dan APBD, perpajakan, kerjasama ekonomi internasional dan perdagangan internasional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Memiliki ketrampilan menghitung pajak, teori perdagangan internasional dan valuta asing</v>
      </c>
      <c r="Q12" s="39"/>
      <c r="R12" s="80" t="s">
        <v>8</v>
      </c>
      <c r="S12" s="18"/>
      <c r="T12" s="1">
        <v>86</v>
      </c>
      <c r="U12" s="1">
        <v>88</v>
      </c>
      <c r="V12" s="78">
        <f>[1]Sheet1!H118</f>
        <v>86.61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86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138060</v>
      </c>
      <c r="C13" s="19" t="s">
        <v>153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APBN dan APBD, perpajakan, kerjasama ekonomi internasional dan perdagangan internasional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Memiliki ketrampilan menghitung pajak, teori perdagangan internasional dan valuta asing</v>
      </c>
      <c r="Q13" s="39"/>
      <c r="R13" s="80" t="s">
        <v>8</v>
      </c>
      <c r="S13" s="18"/>
      <c r="T13" s="1">
        <v>95</v>
      </c>
      <c r="U13" s="1">
        <v>91</v>
      </c>
      <c r="V13" s="78">
        <f>[1]Sheet1!H119</f>
        <v>83.79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224</v>
      </c>
      <c r="FJ13" s="77">
        <v>57881</v>
      </c>
      <c r="FK13" s="77">
        <v>57891</v>
      </c>
    </row>
    <row r="14" spans="1:167" x14ac:dyDescent="0.25">
      <c r="A14" s="19">
        <v>4</v>
      </c>
      <c r="B14" s="19">
        <v>138075</v>
      </c>
      <c r="C14" s="19" t="s">
        <v>154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menganalisis APBN dan APBD, perpajakan, kerjasama ekonomi internasional dan perdagangan internasional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v>1</v>
      </c>
      <c r="P14" s="28" t="str">
        <f t="shared" si="9"/>
        <v>Memiliki ketrampilan menghitung pajak, teori perdagangan internasional dan valuta asing</v>
      </c>
      <c r="Q14" s="39"/>
      <c r="R14" s="80" t="s">
        <v>9</v>
      </c>
      <c r="S14" s="18"/>
      <c r="T14" s="1">
        <v>82.9</v>
      </c>
      <c r="U14" s="1">
        <v>90.36</v>
      </c>
      <c r="V14" s="78">
        <f>[1]Sheet1!H120</f>
        <v>89.42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149102</v>
      </c>
      <c r="C15" s="19" t="s">
        <v>155</v>
      </c>
      <c r="D15" s="18"/>
      <c r="E15" s="28">
        <f t="shared" si="0"/>
        <v>93</v>
      </c>
      <c r="F15" s="28" t="str">
        <f t="shared" si="1"/>
        <v>A</v>
      </c>
      <c r="G15" s="28">
        <f t="shared" si="2"/>
        <v>93</v>
      </c>
      <c r="H15" s="28" t="str">
        <f t="shared" si="3"/>
        <v>A</v>
      </c>
      <c r="I15" s="36">
        <v>1</v>
      </c>
      <c r="J15" s="28" t="str">
        <f t="shared" si="4"/>
        <v>Memiliki kemampuan menganalisis APBN dan APBD, perpajakan, kerjasama ekonomi internasional dan perdagangan internasional</v>
      </c>
      <c r="K15" s="28">
        <f t="shared" si="5"/>
        <v>91.666666666666671</v>
      </c>
      <c r="L15" s="28" t="str">
        <f t="shared" si="6"/>
        <v>A</v>
      </c>
      <c r="M15" s="28">
        <f t="shared" si="7"/>
        <v>91.666666666666671</v>
      </c>
      <c r="N15" s="28" t="str">
        <f t="shared" si="8"/>
        <v>A</v>
      </c>
      <c r="O15" s="36">
        <v>1</v>
      </c>
      <c r="P15" s="28" t="str">
        <f t="shared" si="9"/>
        <v>Memiliki ketrampilan menghitung pajak, teori perdagangan internasional dan valuta asing</v>
      </c>
      <c r="Q15" s="39"/>
      <c r="R15" s="80" t="s">
        <v>8</v>
      </c>
      <c r="S15" s="18"/>
      <c r="T15" s="1">
        <v>96</v>
      </c>
      <c r="U15" s="1">
        <v>90</v>
      </c>
      <c r="V15" s="78">
        <f>[1]Sheet1!H121</f>
        <v>94.12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226</v>
      </c>
      <c r="FJ15" s="77">
        <v>57882</v>
      </c>
      <c r="FK15" s="77">
        <v>57892</v>
      </c>
    </row>
    <row r="16" spans="1:167" x14ac:dyDescent="0.25">
      <c r="A16" s="19">
        <v>6</v>
      </c>
      <c r="B16" s="19">
        <v>138090</v>
      </c>
      <c r="C16" s="19" t="s">
        <v>156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menganalisis APBN dan APBD, perpajakan, kerjasama ekonomi internasional namun perlu meningkatkan dalam perdagangan internasional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v>2</v>
      </c>
      <c r="P16" s="28" t="str">
        <f t="shared" si="9"/>
        <v>Memiliki ketrampilan menghitung pajak, teori perdagangan internasional namun perlu meningkatkan ketrampilan menghitung valuta asing</v>
      </c>
      <c r="Q16" s="39"/>
      <c r="R16" s="80" t="s">
        <v>9</v>
      </c>
      <c r="S16" s="18"/>
      <c r="T16" s="1">
        <v>77.2</v>
      </c>
      <c r="U16" s="1">
        <v>75</v>
      </c>
      <c r="V16" s="78">
        <f>[1]Sheet1!H122</f>
        <v>74.39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138105</v>
      </c>
      <c r="C17" s="19" t="s">
        <v>157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3</v>
      </c>
      <c r="J17" s="28" t="str">
        <f t="shared" si="4"/>
        <v>Memiliki kemampuan menganalisis APBN dan APBD, kerjasama ekonomi Internasional namun perlu meningkatkan dalam menganalisis perpajakan dan perdagangan internasional</v>
      </c>
      <c r="K17" s="28">
        <f t="shared" si="5"/>
        <v>75</v>
      </c>
      <c r="L17" s="28" t="str">
        <f t="shared" si="6"/>
        <v>C</v>
      </c>
      <c r="M17" s="28">
        <f t="shared" si="7"/>
        <v>75</v>
      </c>
      <c r="N17" s="28" t="str">
        <f t="shared" si="8"/>
        <v>C</v>
      </c>
      <c r="O17" s="36">
        <v>3</v>
      </c>
      <c r="P17" s="28" t="str">
        <f t="shared" si="9"/>
        <v>Memiliki ketrampilan menghitung valuta asing namun perlu meningkatkan ketrampilan menghitung pajak dan teori perdagangan internasional</v>
      </c>
      <c r="Q17" s="39"/>
      <c r="R17" s="80" t="s">
        <v>9</v>
      </c>
      <c r="S17" s="18"/>
      <c r="T17" s="1">
        <v>72</v>
      </c>
      <c r="U17" s="1">
        <v>70</v>
      </c>
      <c r="V17" s="78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228</v>
      </c>
      <c r="FJ17" s="77">
        <v>57883</v>
      </c>
      <c r="FK17" s="77">
        <v>57893</v>
      </c>
    </row>
    <row r="18" spans="1:167" x14ac:dyDescent="0.25">
      <c r="A18" s="19">
        <v>8</v>
      </c>
      <c r="B18" s="19">
        <v>138120</v>
      </c>
      <c r="C18" s="19" t="s">
        <v>158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APBN dan APBD, perpajakan, kerjasama ekonomi internasional dan perdagangan internasional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Memiliki ketrampilan menghitung pajak, teori perdagangan internasional dan valuta asing</v>
      </c>
      <c r="Q18" s="39"/>
      <c r="R18" s="80" t="s">
        <v>8</v>
      </c>
      <c r="S18" s="18"/>
      <c r="T18" s="1">
        <v>92.4</v>
      </c>
      <c r="U18" s="1">
        <v>84.91</v>
      </c>
      <c r="V18" s="78">
        <f>[1]Sheet1!H124</f>
        <v>87.55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138135</v>
      </c>
      <c r="C19" s="19" t="s">
        <v>159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menganalisis APBN dan APBD, perpajakan, kerjasama ekonomi internasional dan perdagangan internasional</v>
      </c>
      <c r="K19" s="28">
        <f t="shared" si="5"/>
        <v>88.666666666666671</v>
      </c>
      <c r="L19" s="28" t="str">
        <f t="shared" si="6"/>
        <v>A</v>
      </c>
      <c r="M19" s="28">
        <f t="shared" si="7"/>
        <v>88.666666666666671</v>
      </c>
      <c r="N19" s="28" t="str">
        <f t="shared" si="8"/>
        <v>A</v>
      </c>
      <c r="O19" s="36">
        <v>1</v>
      </c>
      <c r="P19" s="28" t="str">
        <f t="shared" si="9"/>
        <v>Memiliki ketrampilan menghitung pajak, teori perdagangan internasional dan valuta asing</v>
      </c>
      <c r="Q19" s="39"/>
      <c r="R19" s="80" t="s">
        <v>8</v>
      </c>
      <c r="S19" s="18"/>
      <c r="T19" s="1">
        <v>92.4</v>
      </c>
      <c r="U19" s="1">
        <v>88.18</v>
      </c>
      <c r="V19" s="78">
        <f>[1]Sheet1!H125</f>
        <v>91.3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57884</v>
      </c>
      <c r="FK19" s="77">
        <v>57894</v>
      </c>
    </row>
    <row r="20" spans="1:167" x14ac:dyDescent="0.25">
      <c r="A20" s="19">
        <v>10</v>
      </c>
      <c r="B20" s="19">
        <v>138150</v>
      </c>
      <c r="C20" s="19" t="s">
        <v>160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menganalisis APBN dan APBD, perpajakan, kerjasama ekonomi internasional dan perdagangan internasional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Memiliki ketrampilan menghitung pajak, teori perdagangan internasional dan valuta asing</v>
      </c>
      <c r="Q20" s="39"/>
      <c r="R20" s="80" t="s">
        <v>8</v>
      </c>
      <c r="S20" s="18"/>
      <c r="T20" s="1">
        <v>90.5</v>
      </c>
      <c r="U20" s="1">
        <v>87.09</v>
      </c>
      <c r="V20" s="78">
        <f>[1]Sheet1!H126</f>
        <v>86.61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86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138165</v>
      </c>
      <c r="C21" s="19" t="s">
        <v>161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menganalisis APBN dan APBD, perpajakan, kerjasama ekonomi internasional dan perdagangan internasional</v>
      </c>
      <c r="K21" s="28">
        <f t="shared" si="5"/>
        <v>88.666666666666671</v>
      </c>
      <c r="L21" s="28" t="str">
        <f t="shared" si="6"/>
        <v>A</v>
      </c>
      <c r="M21" s="28">
        <f t="shared" si="7"/>
        <v>88.666666666666671</v>
      </c>
      <c r="N21" s="28" t="str">
        <f t="shared" si="8"/>
        <v>A</v>
      </c>
      <c r="O21" s="36">
        <v>1</v>
      </c>
      <c r="P21" s="28" t="str">
        <f t="shared" si="9"/>
        <v>Memiliki ketrampilan menghitung pajak, teori perdagangan internasional dan valuta asing</v>
      </c>
      <c r="Q21" s="39"/>
      <c r="R21" s="80" t="s">
        <v>8</v>
      </c>
      <c r="S21" s="18"/>
      <c r="T21" s="1">
        <v>94.3</v>
      </c>
      <c r="U21" s="1">
        <v>84.91</v>
      </c>
      <c r="V21" s="78">
        <f>[1]Sheet1!H127</f>
        <v>89.42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57885</v>
      </c>
      <c r="FK21" s="77">
        <v>57895</v>
      </c>
    </row>
    <row r="22" spans="1:167" x14ac:dyDescent="0.25">
      <c r="A22" s="19">
        <v>12</v>
      </c>
      <c r="B22" s="19">
        <v>138180</v>
      </c>
      <c r="C22" s="19" t="s">
        <v>162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menganalisis APBN dan APBD, perpajakan, kerjasama ekonomi internasional namun perlu meningkatkan dalam perdagangan internasional</v>
      </c>
      <c r="K22" s="28">
        <f t="shared" si="5"/>
        <v>79.666666666666671</v>
      </c>
      <c r="L22" s="28" t="str">
        <f t="shared" si="6"/>
        <v>B</v>
      </c>
      <c r="M22" s="28">
        <f t="shared" si="7"/>
        <v>79.666666666666671</v>
      </c>
      <c r="N22" s="28" t="str">
        <f t="shared" si="8"/>
        <v>B</v>
      </c>
      <c r="O22" s="36">
        <v>2</v>
      </c>
      <c r="P22" s="28" t="str">
        <f t="shared" si="9"/>
        <v>Memiliki ketrampilan menghitung pajak, teori perdagangan internasional namun perlu meningkatkan ketrampilan menghitung valuta asing</v>
      </c>
      <c r="Q22" s="39"/>
      <c r="R22" s="80" t="s">
        <v>9</v>
      </c>
      <c r="S22" s="18"/>
      <c r="T22" s="1">
        <v>77.2</v>
      </c>
      <c r="U22" s="1">
        <v>75</v>
      </c>
      <c r="V22" s="78">
        <f>[1]Sheet1!H128</f>
        <v>86.61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>
        <v>78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138195</v>
      </c>
      <c r="C23" s="19" t="s">
        <v>163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APBN dan APBD, perpajakan, kerjasama ekonomi internasional dan perdagangan internasional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Memiliki ketrampilan menghitung pajak, teori perdagangan internasional dan valuta asing</v>
      </c>
      <c r="Q23" s="39"/>
      <c r="R23" s="80" t="s">
        <v>8</v>
      </c>
      <c r="S23" s="18"/>
      <c r="T23" s="1">
        <v>86.7</v>
      </c>
      <c r="U23" s="1">
        <v>81.64</v>
      </c>
      <c r="V23" s="78">
        <f>[1]Sheet1!H129</f>
        <v>92.24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57886</v>
      </c>
      <c r="FK23" s="77">
        <v>57896</v>
      </c>
    </row>
    <row r="24" spans="1:167" x14ac:dyDescent="0.25">
      <c r="A24" s="19">
        <v>14</v>
      </c>
      <c r="B24" s="19">
        <v>142816</v>
      </c>
      <c r="C24" s="19" t="s">
        <v>164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menganalisis APBN dan APBD, perpajakan, kerjasama ekonomi internasional namun perlu meningkatkan dalam perdagangan internasional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Memiliki ketrampilan menghitung pajak, teori perdagangan internasional dan valuta asing</v>
      </c>
      <c r="Q24" s="39"/>
      <c r="R24" s="80" t="s">
        <v>9</v>
      </c>
      <c r="S24" s="18"/>
      <c r="T24" s="1">
        <v>88</v>
      </c>
      <c r="U24" s="1">
        <v>78</v>
      </c>
      <c r="V24" s="78">
        <f>[1]Sheet1!H130</f>
        <v>78.150000000000006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138210</v>
      </c>
      <c r="C25" s="19" t="s">
        <v>165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APBN dan APBD, perpajakan, kerjasama ekonomi internasional namun perlu meningkatkan dalam perdagangan internasional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ketrampilan menghitung pajak, teori perdagangan internasional dan valuta asing</v>
      </c>
      <c r="Q25" s="39"/>
      <c r="R25" s="80" t="s">
        <v>8</v>
      </c>
      <c r="S25" s="18"/>
      <c r="T25" s="1">
        <v>84.8</v>
      </c>
      <c r="U25" s="1">
        <v>77.27</v>
      </c>
      <c r="V25" s="78">
        <f>[1]Sheet1!H131</f>
        <v>79.09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57887</v>
      </c>
      <c r="FK25" s="77">
        <v>57897</v>
      </c>
    </row>
    <row r="26" spans="1:167" x14ac:dyDescent="0.25">
      <c r="A26" s="19">
        <v>16</v>
      </c>
      <c r="B26" s="19">
        <v>138225</v>
      </c>
      <c r="C26" s="19" t="s">
        <v>166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APBN dan APBD, perpajakan, kerjasama ekonomi internasional dan perdagangan internasional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1</v>
      </c>
      <c r="P26" s="28" t="str">
        <f t="shared" si="9"/>
        <v>Memiliki ketrampilan menghitung pajak, teori perdagangan internasional dan valuta asing</v>
      </c>
      <c r="Q26" s="39"/>
      <c r="R26" s="80" t="s">
        <v>8</v>
      </c>
      <c r="S26" s="18"/>
      <c r="T26" s="1">
        <v>93</v>
      </c>
      <c r="U26" s="1">
        <v>89.27</v>
      </c>
      <c r="V26" s="78">
        <f>[1]Sheet1!H132</f>
        <v>85.67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138240</v>
      </c>
      <c r="C27" s="19" t="s">
        <v>167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>Memiliki kemampuan menganalisis APBN dan APBD, kerjasama ekonomi Internasional namun perlu meningkatkan dalam menganalisis perpajakan dan perdagangan internasional</v>
      </c>
      <c r="K27" s="28">
        <f t="shared" si="5"/>
        <v>77</v>
      </c>
      <c r="L27" s="28" t="str">
        <f t="shared" si="6"/>
        <v>B</v>
      </c>
      <c r="M27" s="28">
        <f t="shared" si="7"/>
        <v>77</v>
      </c>
      <c r="N27" s="28" t="str">
        <f t="shared" si="8"/>
        <v>B</v>
      </c>
      <c r="O27" s="36">
        <v>2</v>
      </c>
      <c r="P27" s="28" t="str">
        <f t="shared" si="9"/>
        <v>Memiliki ketrampilan menghitung pajak, teori perdagangan internasional namun perlu meningkatkan ketrampilan menghitung valuta asing</v>
      </c>
      <c r="Q27" s="39"/>
      <c r="R27" s="80" t="s">
        <v>9</v>
      </c>
      <c r="S27" s="18"/>
      <c r="T27" s="1">
        <v>74</v>
      </c>
      <c r="U27" s="1">
        <v>70</v>
      </c>
      <c r="V27" s="78">
        <v>75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75</v>
      </c>
      <c r="AG27" s="1">
        <v>76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57888</v>
      </c>
      <c r="FK27" s="77">
        <v>57898</v>
      </c>
    </row>
    <row r="28" spans="1:167" x14ac:dyDescent="0.25">
      <c r="A28" s="19">
        <v>18</v>
      </c>
      <c r="B28" s="19">
        <v>138255</v>
      </c>
      <c r="C28" s="19" t="s">
        <v>168</v>
      </c>
      <c r="D28" s="18"/>
      <c r="E28" s="28">
        <f t="shared" si="0"/>
        <v>72</v>
      </c>
      <c r="F28" s="28" t="str">
        <f t="shared" si="1"/>
        <v>C</v>
      </c>
      <c r="G28" s="28">
        <f t="shared" si="2"/>
        <v>72</v>
      </c>
      <c r="H28" s="28" t="str">
        <f t="shared" si="3"/>
        <v>C</v>
      </c>
      <c r="I28" s="36">
        <v>3</v>
      </c>
      <c r="J28" s="28" t="str">
        <f t="shared" si="4"/>
        <v>Memiliki kemampuan menganalisis APBN dan APBD, kerjasama ekonomi Internasional namun perlu meningkatkan dalam menganalisis perpajakan dan perdagangan internasional</v>
      </c>
      <c r="K28" s="28">
        <f t="shared" si="5"/>
        <v>76</v>
      </c>
      <c r="L28" s="28" t="str">
        <f t="shared" si="6"/>
        <v>B</v>
      </c>
      <c r="M28" s="28">
        <f t="shared" si="7"/>
        <v>76</v>
      </c>
      <c r="N28" s="28" t="str">
        <f t="shared" si="8"/>
        <v>B</v>
      </c>
      <c r="O28" s="36">
        <v>2</v>
      </c>
      <c r="P28" s="28" t="str">
        <f t="shared" si="9"/>
        <v>Memiliki ketrampilan menghitung pajak, teori perdagangan internasional namun perlu meningkatkan ketrampilan menghitung valuta asing</v>
      </c>
      <c r="Q28" s="39"/>
      <c r="R28" s="80" t="s">
        <v>9</v>
      </c>
      <c r="S28" s="18"/>
      <c r="T28" s="1">
        <v>76</v>
      </c>
      <c r="U28" s="1">
        <v>70</v>
      </c>
      <c r="V28" s="78">
        <v>70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73</v>
      </c>
      <c r="AG28" s="1">
        <v>75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138270</v>
      </c>
      <c r="C29" s="19" t="s">
        <v>169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menganalisis APBN dan APBD, perpajakan, kerjasama ekonomi internasional namun perlu meningkatkan dalam perdagangan internasional</v>
      </c>
      <c r="K29" s="28">
        <f t="shared" si="5"/>
        <v>79.333333333333329</v>
      </c>
      <c r="L29" s="28" t="str">
        <f t="shared" si="6"/>
        <v>B</v>
      </c>
      <c r="M29" s="28">
        <f t="shared" si="7"/>
        <v>79.333333333333329</v>
      </c>
      <c r="N29" s="28" t="str">
        <f t="shared" si="8"/>
        <v>B</v>
      </c>
      <c r="O29" s="36">
        <v>2</v>
      </c>
      <c r="P29" s="28" t="str">
        <f t="shared" si="9"/>
        <v>Memiliki ketrampilan menghitung pajak, teori perdagangan internasional namun perlu meningkatkan ketrampilan menghitung valuta asing</v>
      </c>
      <c r="Q29" s="39"/>
      <c r="R29" s="80" t="s">
        <v>9</v>
      </c>
      <c r="S29" s="18"/>
      <c r="T29" s="1">
        <v>76</v>
      </c>
      <c r="U29" s="1">
        <v>72</v>
      </c>
      <c r="V29" s="78">
        <f>[1]Sheet1!H135</f>
        <v>90.36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78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57889</v>
      </c>
      <c r="FK29" s="77">
        <v>57899</v>
      </c>
    </row>
    <row r="30" spans="1:167" x14ac:dyDescent="0.25">
      <c r="A30" s="19">
        <v>20</v>
      </c>
      <c r="B30" s="19">
        <v>138285</v>
      </c>
      <c r="C30" s="19" t="s">
        <v>170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menganalisis APBN dan APBD, perpajakan, kerjasama ekonomi internasional namun perlu meningkatkan dalam perdagangan internasional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ketrampilan menghitung pajak, teori perdagangan internasional namun perlu meningkatkan ketrampilan menghitung valuta asing</v>
      </c>
      <c r="Q30" s="39"/>
      <c r="R30" s="80" t="s">
        <v>9</v>
      </c>
      <c r="S30" s="18"/>
      <c r="T30" s="1">
        <v>80</v>
      </c>
      <c r="U30" s="1">
        <v>78</v>
      </c>
      <c r="V30" s="78">
        <f>[1]Sheet1!H136</f>
        <v>79.09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138300</v>
      </c>
      <c r="C31" s="19" t="s">
        <v>171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menganalisis APBN dan APBD, perpajakan, kerjasama ekonomi internasional namun perlu meningkatkan dalam perdagangan internasional</v>
      </c>
      <c r="K31" s="28">
        <f t="shared" si="5"/>
        <v>78.666666666666671</v>
      </c>
      <c r="L31" s="28" t="str">
        <f t="shared" si="6"/>
        <v>B</v>
      </c>
      <c r="M31" s="28">
        <f t="shared" si="7"/>
        <v>78.666666666666671</v>
      </c>
      <c r="N31" s="28" t="str">
        <f t="shared" si="8"/>
        <v>B</v>
      </c>
      <c r="O31" s="36">
        <v>2</v>
      </c>
      <c r="P31" s="28" t="str">
        <f t="shared" si="9"/>
        <v>Memiliki ketrampilan menghitung pajak, teori perdagangan internasional namun perlu meningkatkan ketrampilan menghitung valuta asing</v>
      </c>
      <c r="Q31" s="39"/>
      <c r="R31" s="80" t="s">
        <v>9</v>
      </c>
      <c r="S31" s="18"/>
      <c r="T31" s="1">
        <v>80</v>
      </c>
      <c r="U31" s="1">
        <v>75</v>
      </c>
      <c r="V31" s="78">
        <f>[1]Sheet1!H137</f>
        <v>72.52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57890</v>
      </c>
      <c r="FK31" s="77">
        <v>57900</v>
      </c>
    </row>
    <row r="32" spans="1:167" x14ac:dyDescent="0.25">
      <c r="A32" s="19">
        <v>22</v>
      </c>
      <c r="B32" s="19">
        <v>138315</v>
      </c>
      <c r="C32" s="19" t="s">
        <v>172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menganalisis APBN dan APBD, perpajakan, kerjasama ekonomi internasional namun perlu meningkatkan dalam perdagangan internasional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>Memiliki ketrampilan menghitung pajak, teori perdagangan internasional dan valuta asing</v>
      </c>
      <c r="Q32" s="39"/>
      <c r="R32" s="80" t="s">
        <v>9</v>
      </c>
      <c r="S32" s="18"/>
      <c r="T32" s="1">
        <v>90.5</v>
      </c>
      <c r="U32" s="1">
        <v>75.09</v>
      </c>
      <c r="V32" s="78">
        <f>[1]Sheet1!H138</f>
        <v>80.03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138330</v>
      </c>
      <c r="C33" s="19" t="s">
        <v>173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menganalisis APBN dan APBD, perpajakan, kerjasama ekonomi internasional dan perdagangan internasional</v>
      </c>
      <c r="K33" s="28">
        <f t="shared" si="5"/>
        <v>91.666666666666671</v>
      </c>
      <c r="L33" s="28" t="str">
        <f t="shared" si="6"/>
        <v>A</v>
      </c>
      <c r="M33" s="28">
        <f t="shared" si="7"/>
        <v>91.666666666666671</v>
      </c>
      <c r="N33" s="28" t="str">
        <f t="shared" si="8"/>
        <v>A</v>
      </c>
      <c r="O33" s="36">
        <v>1</v>
      </c>
      <c r="P33" s="28" t="str">
        <f t="shared" si="9"/>
        <v>Memiliki ketrampilan menghitung pajak, teori perdagangan internasional dan valuta asing</v>
      </c>
      <c r="Q33" s="39"/>
      <c r="R33" s="80" t="s">
        <v>8</v>
      </c>
      <c r="S33" s="18"/>
      <c r="T33" s="1">
        <v>95</v>
      </c>
      <c r="U33" s="1">
        <v>89.27</v>
      </c>
      <c r="V33" s="78">
        <f>[1]Sheet1!H139</f>
        <v>88.48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138345</v>
      </c>
      <c r="C34" s="19" t="s">
        <v>174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menganalisis APBN dan APBD, perpajakan, kerjasama ekonomi internasional dan perdagangan internasional</v>
      </c>
      <c r="K34" s="28">
        <f t="shared" si="5"/>
        <v>91.666666666666671</v>
      </c>
      <c r="L34" s="28" t="str">
        <f t="shared" si="6"/>
        <v>A</v>
      </c>
      <c r="M34" s="28">
        <f t="shared" si="7"/>
        <v>91.666666666666671</v>
      </c>
      <c r="N34" s="28" t="str">
        <f t="shared" si="8"/>
        <v>A</v>
      </c>
      <c r="O34" s="36">
        <v>1</v>
      </c>
      <c r="P34" s="28" t="str">
        <f t="shared" si="9"/>
        <v>Memiliki ketrampilan menghitung pajak, teori perdagangan internasional dan valuta asing</v>
      </c>
      <c r="Q34" s="39"/>
      <c r="R34" s="80" t="s">
        <v>8</v>
      </c>
      <c r="S34" s="18"/>
      <c r="T34" s="1">
        <v>96</v>
      </c>
      <c r="U34" s="1">
        <v>84.91</v>
      </c>
      <c r="V34" s="78">
        <f>[1]Sheet1!H140</f>
        <v>92.24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138360</v>
      </c>
      <c r="C35" s="19" t="s">
        <v>175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menganalisis APBN dan APBD, perpajakan, kerjasama ekonomi internasional dan perdagangan internasional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ketrampilan menghitung pajak, teori perdagangan internasional dan valuta asing</v>
      </c>
      <c r="Q35" s="39"/>
      <c r="R35" s="80" t="s">
        <v>8</v>
      </c>
      <c r="S35" s="18"/>
      <c r="T35" s="1">
        <v>92.4</v>
      </c>
      <c r="U35" s="1">
        <v>88</v>
      </c>
      <c r="V35" s="78">
        <f>[1]Sheet1!H141</f>
        <v>90.36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138375</v>
      </c>
      <c r="C36" s="19" t="s">
        <v>176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menganalisis APBN dan APBD, perpajakan, kerjasama ekonomi internasional namun perlu meningkatkan dalam perdagangan internasional</v>
      </c>
      <c r="K36" s="28">
        <f t="shared" si="5"/>
        <v>78.666666666666671</v>
      </c>
      <c r="L36" s="28" t="str">
        <f t="shared" si="6"/>
        <v>B</v>
      </c>
      <c r="M36" s="28">
        <f t="shared" si="7"/>
        <v>78.666666666666671</v>
      </c>
      <c r="N36" s="28" t="str">
        <f t="shared" si="8"/>
        <v>B</v>
      </c>
      <c r="O36" s="36">
        <v>2</v>
      </c>
      <c r="P36" s="28" t="str">
        <f t="shared" si="9"/>
        <v>Memiliki ketrampilan menghitung pajak, teori perdagangan internasional namun perlu meningkatkan ketrampilan menghitung valuta asing</v>
      </c>
      <c r="Q36" s="39"/>
      <c r="R36" s="80" t="s">
        <v>9</v>
      </c>
      <c r="S36" s="18"/>
      <c r="T36" s="1">
        <v>74</v>
      </c>
      <c r="U36" s="1">
        <v>70</v>
      </c>
      <c r="V36" s="78">
        <f>[1]Sheet1!H142</f>
        <v>85.67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76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138390</v>
      </c>
      <c r="C37" s="19" t="s">
        <v>177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APBN dan APBD, perpajakan, kerjasama ekonomi internasional namun perlu meningkatkan dalam perdagangan internasional</v>
      </c>
      <c r="K37" s="28">
        <f t="shared" si="5"/>
        <v>78.333333333333329</v>
      </c>
      <c r="L37" s="28" t="str">
        <f t="shared" si="6"/>
        <v>B</v>
      </c>
      <c r="M37" s="28">
        <f t="shared" si="7"/>
        <v>78.333333333333329</v>
      </c>
      <c r="N37" s="28" t="str">
        <f t="shared" si="8"/>
        <v>B</v>
      </c>
      <c r="O37" s="36">
        <v>2</v>
      </c>
      <c r="P37" s="28" t="str">
        <f t="shared" si="9"/>
        <v>Memiliki ketrampilan menghitung pajak, teori perdagangan internasional namun perlu meningkatkan ketrampilan menghitung valuta asing</v>
      </c>
      <c r="Q37" s="39"/>
      <c r="R37" s="80" t="s">
        <v>9</v>
      </c>
      <c r="S37" s="18"/>
      <c r="T37" s="1">
        <v>82.9</v>
      </c>
      <c r="U37" s="1">
        <v>82.73</v>
      </c>
      <c r="V37" s="78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70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138405</v>
      </c>
      <c r="C38" s="19" t="s">
        <v>178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menganalisis APBN dan APBD, perpajakan, kerjasama ekonomi internasional dan perdagangan internasional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Memiliki ketrampilan menghitung pajak, teori perdagangan internasional dan valuta asing</v>
      </c>
      <c r="Q38" s="39"/>
      <c r="R38" s="80" t="s">
        <v>9</v>
      </c>
      <c r="S38" s="18"/>
      <c r="T38" s="1">
        <v>94</v>
      </c>
      <c r="U38" s="1">
        <v>90.36</v>
      </c>
      <c r="V38" s="78">
        <f>[1]Sheet1!H144</f>
        <v>90.36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149117</v>
      </c>
      <c r="C39" s="19" t="s">
        <v>179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menganalisis APBN dan APBD, perpajakan, kerjasama ekonomi internasional namun perlu meningkatkan dalam perdagangan internasional</v>
      </c>
      <c r="K39" s="28">
        <f t="shared" si="5"/>
        <v>77</v>
      </c>
      <c r="L39" s="28" t="str">
        <f t="shared" si="6"/>
        <v>B</v>
      </c>
      <c r="M39" s="28">
        <f t="shared" si="7"/>
        <v>77</v>
      </c>
      <c r="N39" s="28" t="str">
        <f t="shared" si="8"/>
        <v>B</v>
      </c>
      <c r="O39" s="36">
        <v>2</v>
      </c>
      <c r="P39" s="28" t="str">
        <f t="shared" si="9"/>
        <v>Memiliki ketrampilan menghitung pajak, teori perdagangan internasional namun perlu meningkatkan ketrampilan menghitung valuta asing</v>
      </c>
      <c r="Q39" s="39"/>
      <c r="R39" s="80" t="s">
        <v>9</v>
      </c>
      <c r="S39" s="18"/>
      <c r="T39" s="1">
        <v>69.599999999999994</v>
      </c>
      <c r="U39" s="1">
        <v>72.91</v>
      </c>
      <c r="V39" s="78">
        <f>[1]Sheet1!H145</f>
        <v>91.3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76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138420</v>
      </c>
      <c r="C40" s="19" t="s">
        <v>180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menganalisis APBN dan APBD, perpajakan, kerjasama ekonomi internasional namun perlu meningkatkan dalam perdagangan internasional</v>
      </c>
      <c r="K40" s="28">
        <f t="shared" si="5"/>
        <v>83.666666666666671</v>
      </c>
      <c r="L40" s="28" t="str">
        <f t="shared" si="6"/>
        <v>B</v>
      </c>
      <c r="M40" s="28">
        <f t="shared" si="7"/>
        <v>83.666666666666671</v>
      </c>
      <c r="N40" s="28" t="str">
        <f t="shared" si="8"/>
        <v>B</v>
      </c>
      <c r="O40" s="36">
        <v>2</v>
      </c>
      <c r="P40" s="28" t="str">
        <f t="shared" si="9"/>
        <v>Memiliki ketrampilan menghitung pajak, teori perdagangan internasional namun perlu meningkatkan ketrampilan menghitung valuta asing</v>
      </c>
      <c r="Q40" s="39"/>
      <c r="R40" s="80" t="s">
        <v>9</v>
      </c>
      <c r="S40" s="18"/>
      <c r="T40" s="1">
        <v>88</v>
      </c>
      <c r="U40" s="1">
        <v>76.180000000000007</v>
      </c>
      <c r="V40" s="78">
        <f>[1]Sheet1!H146</f>
        <v>85.67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86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138435</v>
      </c>
      <c r="C41" s="19" t="s">
        <v>181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APBN dan APBD, perpajakan, kerjasama ekonomi internasional dan perdagangan internasional</v>
      </c>
      <c r="K41" s="28">
        <f t="shared" si="5"/>
        <v>87.666666666666671</v>
      </c>
      <c r="L41" s="28" t="str">
        <f t="shared" si="6"/>
        <v>A</v>
      </c>
      <c r="M41" s="28">
        <f t="shared" si="7"/>
        <v>87.666666666666671</v>
      </c>
      <c r="N41" s="28" t="str">
        <f t="shared" si="8"/>
        <v>A</v>
      </c>
      <c r="O41" s="36">
        <v>1</v>
      </c>
      <c r="P41" s="28" t="str">
        <f t="shared" si="9"/>
        <v>Memiliki ketrampilan menghitung pajak, teori perdagangan internasional dan valuta asing</v>
      </c>
      <c r="Q41" s="39"/>
      <c r="R41" s="80" t="s">
        <v>9</v>
      </c>
      <c r="S41" s="18"/>
      <c r="T41" s="1">
        <v>86.7</v>
      </c>
      <c r="U41" s="1">
        <v>90</v>
      </c>
      <c r="V41" s="78">
        <f>[1]Sheet1!H147</f>
        <v>88.48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88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138450</v>
      </c>
      <c r="C42" s="19" t="s">
        <v>182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menganalisis APBN dan APBD, perpajakan, kerjasama ekonomi internasional dan perdagangan internasional</v>
      </c>
      <c r="K42" s="28">
        <f t="shared" si="5"/>
        <v>86.333333333333329</v>
      </c>
      <c r="L42" s="28" t="str">
        <f t="shared" si="6"/>
        <v>A</v>
      </c>
      <c r="M42" s="28">
        <f t="shared" si="7"/>
        <v>86.333333333333329</v>
      </c>
      <c r="N42" s="28" t="str">
        <f t="shared" si="8"/>
        <v>A</v>
      </c>
      <c r="O42" s="36">
        <v>1</v>
      </c>
      <c r="P42" s="28" t="str">
        <f t="shared" si="9"/>
        <v>Memiliki ketrampilan menghitung pajak, teori perdagangan internasional dan valuta asing</v>
      </c>
      <c r="Q42" s="39"/>
      <c r="R42" s="80" t="s">
        <v>8</v>
      </c>
      <c r="S42" s="18"/>
      <c r="T42" s="1">
        <v>89</v>
      </c>
      <c r="U42" s="1">
        <v>82.73</v>
      </c>
      <c r="V42" s="78">
        <f>[1]Sheet1!H148</f>
        <v>94.12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138465</v>
      </c>
      <c r="C43" s="19" t="s">
        <v>183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APBN dan APBD, perpajakan, kerjasama ekonomi internasional dan perdagangan internasional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1</v>
      </c>
      <c r="P43" s="28" t="str">
        <f t="shared" si="9"/>
        <v>Memiliki ketrampilan menghitung pajak, teori perdagangan internasional dan valuta asing</v>
      </c>
      <c r="Q43" s="39"/>
      <c r="R43" s="80" t="s">
        <v>8</v>
      </c>
      <c r="S43" s="18"/>
      <c r="T43" s="1">
        <v>94</v>
      </c>
      <c r="U43" s="1">
        <v>88.18</v>
      </c>
      <c r="V43" s="78">
        <f>[1]Sheet1!H149</f>
        <v>74.39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138480</v>
      </c>
      <c r="C44" s="19" t="s">
        <v>184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APBN dan APBD, perpajakan, kerjasama ekonomi internasional dan perdagangan internasional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Memiliki ketrampilan menghitung pajak, teori perdagangan internasional dan valuta asing</v>
      </c>
      <c r="Q44" s="39"/>
      <c r="R44" s="80" t="s">
        <v>8</v>
      </c>
      <c r="S44" s="18"/>
      <c r="T44" s="1">
        <v>92.4</v>
      </c>
      <c r="U44" s="1">
        <v>86</v>
      </c>
      <c r="V44" s="78">
        <f>[1]Sheet1!H150</f>
        <v>87.55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138495</v>
      </c>
      <c r="C45" s="19" t="s">
        <v>185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menganalisis APBN dan APBD, perpajakan, kerjasama ekonomi internasional namun perlu meningkatkan dalam perdagangan internasional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Memiliki ketrampilan menghitung pajak, teori perdagangan internasional dan valuta asing</v>
      </c>
      <c r="Q45" s="39"/>
      <c r="R45" s="80" t="s">
        <v>9</v>
      </c>
      <c r="S45" s="18"/>
      <c r="T45" s="1">
        <v>82.9</v>
      </c>
      <c r="U45" s="1">
        <v>75.09</v>
      </c>
      <c r="V45" s="78">
        <f>[1]Sheet1!H151</f>
        <v>78.150000000000006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Y1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3.140625" customWidth="1"/>
    <col min="17" max="17" width="0.28515625" customWidth="1"/>
    <col min="18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1239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138511</v>
      </c>
      <c r="C11" s="19" t="s">
        <v>187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APBN dan APBD, perpajakan, kerjasama ekonomi internasional dan perdagangan internasional</v>
      </c>
      <c r="K11" s="28">
        <f t="shared" ref="K11:K50" si="5">IF((COUNTA(AF11:AO11)&gt;0),AVERAGE(AF11:AO11),"")</f>
        <v>85.666666666666671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menghitung pajak, teori perdagangan internasional dan valuta asing</v>
      </c>
      <c r="Q11" s="39"/>
      <c r="R11" s="80" t="s">
        <v>8</v>
      </c>
      <c r="S11" s="18"/>
      <c r="T11" s="1">
        <v>86</v>
      </c>
      <c r="U11" s="1">
        <v>84</v>
      </c>
      <c r="V11" s="78">
        <f>[1]Sheet1!H167</f>
        <v>83.79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138526</v>
      </c>
      <c r="C12" s="19" t="s">
        <v>188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APBN dan APBD, perpajakan, kerjasama ekonomi internasional dan perdagangan internasional</v>
      </c>
      <c r="K12" s="28">
        <f t="shared" si="5"/>
        <v>91.666666666666671</v>
      </c>
      <c r="L12" s="28" t="str">
        <f t="shared" si="6"/>
        <v>A</v>
      </c>
      <c r="M12" s="28">
        <f t="shared" si="7"/>
        <v>91.666666666666671</v>
      </c>
      <c r="N12" s="28" t="str">
        <f t="shared" si="8"/>
        <v>A</v>
      </c>
      <c r="O12" s="36">
        <v>1</v>
      </c>
      <c r="P12" s="28" t="str">
        <f t="shared" si="9"/>
        <v>Memiliki ketrampilan menghitung pajak, teori perdagangan internasional dan valuta asing</v>
      </c>
      <c r="Q12" s="39"/>
      <c r="R12" s="80" t="s">
        <v>8</v>
      </c>
      <c r="S12" s="18"/>
      <c r="T12" s="1">
        <v>95</v>
      </c>
      <c r="U12" s="1">
        <v>86.41</v>
      </c>
      <c r="V12" s="78">
        <f>[1]Sheet1!H168</f>
        <v>89.42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138541</v>
      </c>
      <c r="C13" s="19" t="s">
        <v>189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menganalisis APBN dan APBD, perpajakan, kerjasama ekonomi internasional dan perdagangan internasional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Memiliki ketrampilan menghitung pajak, teori perdagangan internasional dan valuta asing</v>
      </c>
      <c r="Q13" s="39"/>
      <c r="R13" s="80" t="s">
        <v>8</v>
      </c>
      <c r="S13" s="18"/>
      <c r="T13" s="1">
        <v>86.03</v>
      </c>
      <c r="U13" s="1">
        <v>84</v>
      </c>
      <c r="V13" s="78">
        <f>[1]Sheet1!H169</f>
        <v>86.61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223</v>
      </c>
      <c r="FI13" s="76" t="s">
        <v>224</v>
      </c>
      <c r="FJ13" s="77">
        <v>57901</v>
      </c>
      <c r="FK13" s="77">
        <v>57911</v>
      </c>
    </row>
    <row r="14" spans="1:167" x14ac:dyDescent="0.25">
      <c r="A14" s="19">
        <v>4</v>
      </c>
      <c r="B14" s="19">
        <v>138556</v>
      </c>
      <c r="C14" s="19" t="s">
        <v>190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APBN dan APBD, perpajakan, kerjasama ekonomi internasional dan perdagangan internasional</v>
      </c>
      <c r="K14" s="28">
        <f t="shared" si="5"/>
        <v>81.666666666666671</v>
      </c>
      <c r="L14" s="28" t="str">
        <f t="shared" si="6"/>
        <v>B</v>
      </c>
      <c r="M14" s="28">
        <f t="shared" si="7"/>
        <v>81.666666666666671</v>
      </c>
      <c r="N14" s="28" t="str">
        <f t="shared" si="8"/>
        <v>B</v>
      </c>
      <c r="O14" s="36">
        <v>2</v>
      </c>
      <c r="P14" s="28" t="str">
        <f t="shared" si="9"/>
        <v>Memiliki ketrampilan menghitung pajak, teori perdagangan internasional namun perlu meningkatkan ketrampilan menghitung valuta asing</v>
      </c>
      <c r="Q14" s="39"/>
      <c r="R14" s="80" t="s">
        <v>8</v>
      </c>
      <c r="S14" s="18"/>
      <c r="T14" s="1">
        <v>77.95</v>
      </c>
      <c r="U14" s="1">
        <v>83.05</v>
      </c>
      <c r="V14" s="78">
        <f>[1]Sheet1!H170</f>
        <v>95.06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138571</v>
      </c>
      <c r="C15" s="19" t="s">
        <v>191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APBN dan APBD, perpajakan, kerjasama ekonomi internasional namun perlu meningkatkan dalam perdagangan internasional</v>
      </c>
      <c r="K15" s="28">
        <f t="shared" si="5"/>
        <v>78</v>
      </c>
      <c r="L15" s="28" t="str">
        <f t="shared" si="6"/>
        <v>B</v>
      </c>
      <c r="M15" s="28">
        <f t="shared" si="7"/>
        <v>78</v>
      </c>
      <c r="N15" s="28" t="str">
        <f t="shared" si="8"/>
        <v>B</v>
      </c>
      <c r="O15" s="36">
        <v>2</v>
      </c>
      <c r="P15" s="28" t="str">
        <f t="shared" si="9"/>
        <v>Memiliki ketrampilan menghitung pajak, teori perdagangan internasional namun perlu meningkatkan ketrampilan menghitung valuta asing</v>
      </c>
      <c r="Q15" s="39"/>
      <c r="R15" s="80" t="s">
        <v>9</v>
      </c>
      <c r="S15" s="18"/>
      <c r="T15" s="1">
        <v>75</v>
      </c>
      <c r="U15" s="1">
        <v>72</v>
      </c>
      <c r="V15" s="78">
        <f>[1]Sheet1!H171</f>
        <v>93.18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78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225</v>
      </c>
      <c r="FI15" s="76" t="s">
        <v>226</v>
      </c>
      <c r="FJ15" s="77">
        <v>57902</v>
      </c>
      <c r="FK15" s="77">
        <v>57912</v>
      </c>
    </row>
    <row r="16" spans="1:167" x14ac:dyDescent="0.25">
      <c r="A16" s="19">
        <v>6</v>
      </c>
      <c r="B16" s="19">
        <v>138586</v>
      </c>
      <c r="C16" s="19" t="s">
        <v>192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menganalisis APBN dan APBD, perpajakan, kerjasama ekonomi internasional namun perlu meningkatkan dalam perdagangan internasional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2</v>
      </c>
      <c r="P16" s="28" t="str">
        <f t="shared" si="9"/>
        <v>Memiliki ketrampilan menghitung pajak, teori perdagangan internasional namun perlu meningkatkan ketrampilan menghitung valuta asing</v>
      </c>
      <c r="Q16" s="39"/>
      <c r="R16" s="80" t="s">
        <v>9</v>
      </c>
      <c r="S16" s="18"/>
      <c r="T16" s="1">
        <v>77.05</v>
      </c>
      <c r="U16" s="1">
        <v>90.88</v>
      </c>
      <c r="V16" s="78">
        <f>[1]Sheet1!H172</f>
        <v>80.03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138601</v>
      </c>
      <c r="C17" s="19" t="s">
        <v>193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menganalisis APBN dan APBD, perpajakan, kerjasama ekonomi internasional namun perlu meningkatkan dalam perdagangan internasional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Memiliki ketrampilan menghitung pajak, teori perdagangan internasional namun perlu meningkatkan ketrampilan menghitung valuta asing</v>
      </c>
      <c r="Q17" s="39"/>
      <c r="R17" s="80" t="s">
        <v>9</v>
      </c>
      <c r="S17" s="18"/>
      <c r="T17" s="1">
        <v>76</v>
      </c>
      <c r="U17" s="1">
        <v>89.76</v>
      </c>
      <c r="V17" s="78">
        <f>[1]Sheet1!H173</f>
        <v>80.03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227</v>
      </c>
      <c r="FI17" s="76" t="s">
        <v>228</v>
      </c>
      <c r="FJ17" s="77">
        <v>57903</v>
      </c>
      <c r="FK17" s="77">
        <v>57913</v>
      </c>
    </row>
    <row r="18" spans="1:167" x14ac:dyDescent="0.25">
      <c r="A18" s="19">
        <v>8</v>
      </c>
      <c r="B18" s="19">
        <v>138616</v>
      </c>
      <c r="C18" s="19" t="s">
        <v>194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menganalisis APBN dan APBD, perpajakan, kerjasama ekonomi internasional namun perlu meningkatkan dalam perdagangan internasional</v>
      </c>
      <c r="K18" s="28">
        <f t="shared" si="5"/>
        <v>81.666666666666671</v>
      </c>
      <c r="L18" s="28" t="str">
        <f t="shared" si="6"/>
        <v>B</v>
      </c>
      <c r="M18" s="28">
        <f t="shared" si="7"/>
        <v>81.666666666666671</v>
      </c>
      <c r="N18" s="28" t="str">
        <f t="shared" si="8"/>
        <v>B</v>
      </c>
      <c r="O18" s="36">
        <v>2</v>
      </c>
      <c r="P18" s="28" t="str">
        <f t="shared" si="9"/>
        <v>Memiliki ketrampilan menghitung pajak, teori perdagangan internasional namun perlu meningkatkan ketrampilan menghitung valuta asing</v>
      </c>
      <c r="Q18" s="39"/>
      <c r="R18" s="80" t="s">
        <v>9</v>
      </c>
      <c r="S18" s="18"/>
      <c r="T18" s="1">
        <v>76</v>
      </c>
      <c r="U18" s="1">
        <v>84.17</v>
      </c>
      <c r="V18" s="78">
        <f>[1]Sheet1!H174</f>
        <v>84.73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138631</v>
      </c>
      <c r="C19" s="19" t="s">
        <v>195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menganalisis APBN dan APBD, perpajakan, kerjasama ekonomi internasional dan perdagangan internasional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1</v>
      </c>
      <c r="P19" s="28" t="str">
        <f t="shared" si="9"/>
        <v>Memiliki ketrampilan menghitung pajak, teori perdagangan internasional dan valuta asing</v>
      </c>
      <c r="Q19" s="39"/>
      <c r="R19" s="80" t="s">
        <v>9</v>
      </c>
      <c r="S19" s="18"/>
      <c r="T19" s="1">
        <v>84</v>
      </c>
      <c r="U19" s="1">
        <v>85</v>
      </c>
      <c r="V19" s="78">
        <f>[1]Sheet1!H175</f>
        <v>86.61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81" t="s">
        <v>229</v>
      </c>
      <c r="FI19" s="81" t="s">
        <v>230</v>
      </c>
      <c r="FJ19" s="77">
        <v>57904</v>
      </c>
      <c r="FK19" s="77">
        <v>57914</v>
      </c>
    </row>
    <row r="20" spans="1:167" x14ac:dyDescent="0.25">
      <c r="A20" s="19">
        <v>10</v>
      </c>
      <c r="B20" s="19">
        <v>138646</v>
      </c>
      <c r="C20" s="19" t="s">
        <v>196</v>
      </c>
      <c r="D20" s="18"/>
      <c r="E20" s="28">
        <f t="shared" si="0"/>
        <v>67</v>
      </c>
      <c r="F20" s="28" t="str">
        <f t="shared" si="1"/>
        <v>D</v>
      </c>
      <c r="G20" s="28">
        <f t="shared" si="2"/>
        <v>67</v>
      </c>
      <c r="H20" s="28" t="str">
        <f t="shared" si="3"/>
        <v>D</v>
      </c>
      <c r="I20" s="36">
        <v>4</v>
      </c>
      <c r="J20" s="28" t="str">
        <f t="shared" si="4"/>
        <v>Memiliki kemampuan menganalisis APBN dan APBD, perlu meningkatkan dalam menganalisisi kerjasama ekonomi Internasional , perpajakan dan perdagangan internasional</v>
      </c>
      <c r="K20" s="28">
        <f t="shared" si="5"/>
        <v>70.666666666666671</v>
      </c>
      <c r="L20" s="28" t="str">
        <f t="shared" si="6"/>
        <v>C</v>
      </c>
      <c r="M20" s="28">
        <f t="shared" si="7"/>
        <v>70.666666666666671</v>
      </c>
      <c r="N20" s="28" t="str">
        <f t="shared" si="8"/>
        <v>C</v>
      </c>
      <c r="O20" s="36">
        <v>3</v>
      </c>
      <c r="P20" s="28" t="str">
        <f t="shared" si="9"/>
        <v>Memiliki ketrampilan menghitung valuta asing namun perlu meningkatkan ketrampilan menghitung pajak dan teori perdagangan internasional</v>
      </c>
      <c r="Q20" s="39"/>
      <c r="R20" s="80" t="s">
        <v>9</v>
      </c>
      <c r="S20" s="18"/>
      <c r="T20" s="1">
        <v>70</v>
      </c>
      <c r="U20" s="1">
        <v>60.67</v>
      </c>
      <c r="V20" s="78">
        <v>70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72</v>
      </c>
      <c r="AH20" s="1">
        <v>70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138661</v>
      </c>
      <c r="C21" s="19" t="s">
        <v>197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menganalisis APBN dan APBD, perpajakan, kerjasama ekonomi internasional namun perlu meningkatkan dalam perdagangan internasional</v>
      </c>
      <c r="K21" s="28">
        <f t="shared" si="5"/>
        <v>82.333333333333329</v>
      </c>
      <c r="L21" s="28" t="str">
        <f t="shared" si="6"/>
        <v>B</v>
      </c>
      <c r="M21" s="28">
        <f t="shared" si="7"/>
        <v>82.333333333333329</v>
      </c>
      <c r="N21" s="28" t="str">
        <f t="shared" si="8"/>
        <v>B</v>
      </c>
      <c r="O21" s="36">
        <v>2</v>
      </c>
      <c r="P21" s="28" t="str">
        <f t="shared" si="9"/>
        <v>Memiliki ketrampilan menghitung pajak, teori perdagangan internasional namun perlu meningkatkan ketrampilan menghitung valuta asing</v>
      </c>
      <c r="Q21" s="39"/>
      <c r="R21" s="80" t="s">
        <v>9</v>
      </c>
      <c r="S21" s="18"/>
      <c r="T21" s="1">
        <v>78</v>
      </c>
      <c r="U21" s="1">
        <v>78</v>
      </c>
      <c r="V21" s="78">
        <f>[1]Sheet1!H177</f>
        <v>83.79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57905</v>
      </c>
      <c r="FK21" s="77">
        <v>57915</v>
      </c>
    </row>
    <row r="22" spans="1:167" x14ac:dyDescent="0.25">
      <c r="A22" s="19">
        <v>12</v>
      </c>
      <c r="B22" s="19">
        <v>138676</v>
      </c>
      <c r="C22" s="19" t="s">
        <v>198</v>
      </c>
      <c r="D22" s="18"/>
      <c r="E22" s="28">
        <f t="shared" si="0"/>
        <v>72</v>
      </c>
      <c r="F22" s="28" t="str">
        <f t="shared" si="1"/>
        <v>C</v>
      </c>
      <c r="G22" s="28">
        <f t="shared" si="2"/>
        <v>72</v>
      </c>
      <c r="H22" s="28" t="str">
        <f t="shared" si="3"/>
        <v>C</v>
      </c>
      <c r="I22" s="36">
        <v>3</v>
      </c>
      <c r="J22" s="28" t="str">
        <f t="shared" si="4"/>
        <v>Memiliki kemampuan menganalisis APBN dan APBD, kerjasama ekonomi Internasional namun perlu meningkatkan dalam menganalisis perpajakan dan perdagangan internasional</v>
      </c>
      <c r="K22" s="28">
        <f t="shared" si="5"/>
        <v>73.333333333333329</v>
      </c>
      <c r="L22" s="28" t="str">
        <f t="shared" si="6"/>
        <v>C</v>
      </c>
      <c r="M22" s="28">
        <f t="shared" si="7"/>
        <v>73.333333333333329</v>
      </c>
      <c r="N22" s="28" t="str">
        <f t="shared" si="8"/>
        <v>C</v>
      </c>
      <c r="O22" s="36">
        <v>3</v>
      </c>
      <c r="P22" s="28" t="str">
        <f t="shared" si="9"/>
        <v>Memiliki ketrampilan menghitung valuta asing namun perlu meningkatkan ketrampilan menghitung pajak dan teori perdagangan internasional</v>
      </c>
      <c r="Q22" s="39"/>
      <c r="R22" s="80" t="s">
        <v>9</v>
      </c>
      <c r="S22" s="18"/>
      <c r="T22" s="1">
        <v>70</v>
      </c>
      <c r="U22" s="1">
        <v>69.62</v>
      </c>
      <c r="V22" s="78">
        <f>[1]Sheet1!H178</f>
        <v>76.27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70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138691</v>
      </c>
      <c r="C23" s="19" t="s">
        <v>199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APBN dan APBD, perpajakan, kerjasama ekonomi internasional namun perlu meningkatkan dalam perdagangan internasional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ketrampilan menghitung pajak, teori perdagangan internasional dan valuta asing</v>
      </c>
      <c r="Q23" s="39"/>
      <c r="R23" s="80" t="s">
        <v>8</v>
      </c>
      <c r="S23" s="18"/>
      <c r="T23" s="1">
        <v>78.849999999999994</v>
      </c>
      <c r="U23" s="1">
        <v>76</v>
      </c>
      <c r="V23" s="78">
        <f>[1]Sheet1!H179</f>
        <v>82.85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57906</v>
      </c>
      <c r="FK23" s="77">
        <v>57916</v>
      </c>
    </row>
    <row r="24" spans="1:167" x14ac:dyDescent="0.25">
      <c r="A24" s="19">
        <v>14</v>
      </c>
      <c r="B24" s="19">
        <v>138706</v>
      </c>
      <c r="C24" s="19" t="s">
        <v>200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menganalisis APBN dan APBD, perpajakan, kerjasama ekonomi internasional namun perlu meningkatkan dalam perdagangan internasional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ketrampilan menghitung pajak, teori perdagangan internasional dan valuta asing</v>
      </c>
      <c r="Q24" s="39"/>
      <c r="R24" s="80" t="s">
        <v>8</v>
      </c>
      <c r="S24" s="18"/>
      <c r="T24" s="1">
        <v>78</v>
      </c>
      <c r="U24" s="1">
        <v>84.17</v>
      </c>
      <c r="V24" s="78">
        <f>[1]Sheet1!H180</f>
        <v>81.91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138721</v>
      </c>
      <c r="C25" s="19" t="s">
        <v>201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menganalisis APBN dan APBD, perpajakan, kerjasama ekonomi internasional namun perlu meningkatkan dalam perdagangan internasional</v>
      </c>
      <c r="K25" s="28">
        <f t="shared" si="5"/>
        <v>78.666666666666671</v>
      </c>
      <c r="L25" s="28" t="str">
        <f t="shared" si="6"/>
        <v>B</v>
      </c>
      <c r="M25" s="28">
        <f t="shared" si="7"/>
        <v>78.666666666666671</v>
      </c>
      <c r="N25" s="28" t="str">
        <f t="shared" si="8"/>
        <v>B</v>
      </c>
      <c r="O25" s="36">
        <v>2</v>
      </c>
      <c r="P25" s="28" t="str">
        <f t="shared" si="9"/>
        <v>Memiliki ketrampilan menghitung pajak, teori perdagangan internasional namun perlu meningkatkan ketrampilan menghitung valuta asing</v>
      </c>
      <c r="Q25" s="39"/>
      <c r="R25" s="80" t="s">
        <v>9</v>
      </c>
      <c r="S25" s="18"/>
      <c r="T25" s="1">
        <v>72</v>
      </c>
      <c r="U25" s="1">
        <v>80.81</v>
      </c>
      <c r="V25" s="78">
        <f>[1]Sheet1!H181</f>
        <v>83.79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76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57907</v>
      </c>
      <c r="FK25" s="77">
        <v>57917</v>
      </c>
    </row>
    <row r="26" spans="1:167" x14ac:dyDescent="0.25">
      <c r="A26" s="19">
        <v>16</v>
      </c>
      <c r="B26" s="19">
        <v>138736</v>
      </c>
      <c r="C26" s="19" t="s">
        <v>202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menganalisis APBN dan APBD, perpajakan, kerjasama ekonomi internasional namun perlu meningkatkan dalam perdagangan internasional</v>
      </c>
      <c r="K26" s="28">
        <f t="shared" si="5"/>
        <v>81.333333333333329</v>
      </c>
      <c r="L26" s="28" t="str">
        <f t="shared" si="6"/>
        <v>B</v>
      </c>
      <c r="M26" s="28">
        <f t="shared" si="7"/>
        <v>81.333333333333329</v>
      </c>
      <c r="N26" s="28" t="str">
        <f t="shared" si="8"/>
        <v>B</v>
      </c>
      <c r="O26" s="36">
        <v>2</v>
      </c>
      <c r="P26" s="28" t="str">
        <f t="shared" si="9"/>
        <v>Memiliki ketrampilan menghitung pajak, teori perdagangan internasional namun perlu meningkatkan ketrampilan menghitung valuta asing</v>
      </c>
      <c r="Q26" s="39"/>
      <c r="R26" s="80" t="s">
        <v>9</v>
      </c>
      <c r="S26" s="18"/>
      <c r="T26" s="1">
        <v>70</v>
      </c>
      <c r="U26" s="1">
        <v>74</v>
      </c>
      <c r="V26" s="78">
        <f>[1]Sheet1!H182</f>
        <v>83.79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138751</v>
      </c>
      <c r="C27" s="19" t="s">
        <v>203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3</v>
      </c>
      <c r="J27" s="28" t="str">
        <f t="shared" si="4"/>
        <v>Memiliki kemampuan menganalisis APBN dan APBD, kerjasama ekonomi Internasional namun perlu meningkatkan dalam menganalisis perpajakan dan perdagangan internasional</v>
      </c>
      <c r="K27" s="28">
        <f t="shared" si="5"/>
        <v>74.666666666666671</v>
      </c>
      <c r="L27" s="28" t="str">
        <f t="shared" si="6"/>
        <v>C</v>
      </c>
      <c r="M27" s="28">
        <f t="shared" si="7"/>
        <v>74.666666666666671</v>
      </c>
      <c r="N27" s="28" t="str">
        <f t="shared" si="8"/>
        <v>C</v>
      </c>
      <c r="O27" s="36">
        <v>3</v>
      </c>
      <c r="P27" s="28" t="str">
        <f t="shared" si="9"/>
        <v>Memiliki ketrampilan menghitung valuta asing namun perlu meningkatkan ketrampilan menghitung pajak dan teori perdagangan internasional</v>
      </c>
      <c r="Q27" s="39"/>
      <c r="R27" s="80" t="s">
        <v>9</v>
      </c>
      <c r="S27" s="18"/>
      <c r="T27" s="1">
        <v>70</v>
      </c>
      <c r="U27" s="1">
        <v>61.79</v>
      </c>
      <c r="V27" s="78">
        <f>[1]Sheet1!H183</f>
        <v>80.97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74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57908</v>
      </c>
      <c r="FK27" s="77">
        <v>57918</v>
      </c>
    </row>
    <row r="28" spans="1:167" x14ac:dyDescent="0.25">
      <c r="A28" s="19">
        <v>18</v>
      </c>
      <c r="B28" s="19">
        <v>138766</v>
      </c>
      <c r="C28" s="19" t="s">
        <v>204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menganalisis APBN dan APBD, perpajakan, kerjasama ekonomi internasional namun perlu meningkatkan dalam perdagangan internasional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Memiliki ketrampilan menghitung pajak, teori perdagangan internasional namun perlu meningkatkan ketrampilan menghitung valuta asing</v>
      </c>
      <c r="Q28" s="39"/>
      <c r="R28" s="80" t="s">
        <v>9</v>
      </c>
      <c r="S28" s="18"/>
      <c r="T28" s="1">
        <v>72</v>
      </c>
      <c r="U28" s="1">
        <v>81.93</v>
      </c>
      <c r="V28" s="78">
        <f>[1]Sheet1!H184</f>
        <v>85.67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138781</v>
      </c>
      <c r="C29" s="19" t="s">
        <v>205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APBN dan APBD, perpajakan, kerjasama ekonomi internasional namun perlu meningkatkan dalam perdagangan internasional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Memiliki ketrampilan menghitung pajak, teori perdagangan internasional namun perlu meningkatkan ketrampilan menghitung valuta asing</v>
      </c>
      <c r="Q29" s="39"/>
      <c r="R29" s="80" t="s">
        <v>9</v>
      </c>
      <c r="S29" s="18"/>
      <c r="T29" s="1">
        <v>76</v>
      </c>
      <c r="U29" s="1">
        <v>77</v>
      </c>
      <c r="V29" s="78">
        <f>[1]Sheet1!H185</f>
        <v>87.55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57909</v>
      </c>
      <c r="FK29" s="77">
        <v>57919</v>
      </c>
    </row>
    <row r="30" spans="1:167" x14ac:dyDescent="0.25">
      <c r="A30" s="19">
        <v>20</v>
      </c>
      <c r="B30" s="19">
        <v>138796</v>
      </c>
      <c r="C30" s="19" t="s">
        <v>206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menganalisis APBN dan APBD, perpajakan, kerjasama ekonomi internasional namun perlu meningkatkan dalam perdagangan internasional</v>
      </c>
      <c r="K30" s="28">
        <f t="shared" si="5"/>
        <v>82.333333333333329</v>
      </c>
      <c r="L30" s="28" t="str">
        <f t="shared" si="6"/>
        <v>B</v>
      </c>
      <c r="M30" s="28">
        <f t="shared" si="7"/>
        <v>82.333333333333329</v>
      </c>
      <c r="N30" s="28" t="str">
        <f t="shared" si="8"/>
        <v>B</v>
      </c>
      <c r="O30" s="36">
        <v>2</v>
      </c>
      <c r="P30" s="28" t="str">
        <f t="shared" si="9"/>
        <v>Memiliki ketrampilan menghitung pajak, teori perdagangan internasional namun perlu meningkatkan ketrampilan menghitung valuta asing</v>
      </c>
      <c r="Q30" s="39"/>
      <c r="R30" s="80" t="s">
        <v>9</v>
      </c>
      <c r="S30" s="18"/>
      <c r="T30" s="1">
        <v>82.44</v>
      </c>
      <c r="U30" s="1">
        <v>72</v>
      </c>
      <c r="V30" s="78">
        <f>[1]Sheet1!H186</f>
        <v>80.03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79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138811</v>
      </c>
      <c r="C31" s="19" t="s">
        <v>207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menganalisis APBN dan APBD, perpajakan, kerjasama ekonomi internasional namun perlu meningkatkan dalam perdagangan internasional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Memiliki ketrampilan menghitung pajak, teori perdagangan internasional namun perlu meningkatkan ketrampilan menghitung valuta asing</v>
      </c>
      <c r="Q31" s="39"/>
      <c r="R31" s="80" t="s">
        <v>9</v>
      </c>
      <c r="S31" s="18"/>
      <c r="T31" s="1">
        <v>82.44</v>
      </c>
      <c r="U31" s="1">
        <v>80</v>
      </c>
      <c r="V31" s="78">
        <f>[1]Sheet1!H187</f>
        <v>84.73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57910</v>
      </c>
      <c r="FK31" s="77">
        <v>57920</v>
      </c>
    </row>
    <row r="32" spans="1:167" x14ac:dyDescent="0.25">
      <c r="A32" s="19">
        <v>22</v>
      </c>
      <c r="B32" s="19">
        <v>138826</v>
      </c>
      <c r="C32" s="19" t="s">
        <v>208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menganalisis APBN dan APBD, perpajakan, kerjasama ekonomi internasional namun perlu meningkatkan dalam perdagangan internasional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Memiliki ketrampilan menghitung pajak, teori perdagangan internasional namun perlu meningkatkan ketrampilan menghitung valuta asing</v>
      </c>
      <c r="Q32" s="39"/>
      <c r="R32" s="80" t="s">
        <v>9</v>
      </c>
      <c r="S32" s="18"/>
      <c r="T32" s="1">
        <v>89.62</v>
      </c>
      <c r="U32" s="1">
        <v>70.739999999999995</v>
      </c>
      <c r="V32" s="78">
        <f>[1]Sheet1!H188</f>
        <v>77.209999999999994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138841</v>
      </c>
      <c r="C33" s="19" t="s">
        <v>209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APBN dan APBD, perpajakan, kerjasama ekonomi internasional namun perlu meningkatkan dalam perdagangan internasional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2</v>
      </c>
      <c r="P33" s="28" t="str">
        <f t="shared" si="9"/>
        <v>Memiliki ketrampilan menghitung pajak, teori perdagangan internasional namun perlu meningkatkan ketrampilan menghitung valuta asing</v>
      </c>
      <c r="Q33" s="39"/>
      <c r="R33" s="80" t="s">
        <v>9</v>
      </c>
      <c r="S33" s="18"/>
      <c r="T33" s="1">
        <v>70</v>
      </c>
      <c r="U33" s="1">
        <v>81.93</v>
      </c>
      <c r="V33" s="78">
        <f>[1]Sheet1!H189</f>
        <v>86.61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138856</v>
      </c>
      <c r="C34" s="19" t="s">
        <v>210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menganalisis APBN dan APBD, perpajakan, kerjasama ekonomi internasional namun perlu meningkatkan dalam perdagangan internasional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Memiliki ketrampilan menghitung pajak, teori perdagangan internasional namun perlu meningkatkan ketrampilan menghitung valuta asing</v>
      </c>
      <c r="Q34" s="39"/>
      <c r="R34" s="80" t="s">
        <v>9</v>
      </c>
      <c r="S34" s="18"/>
      <c r="T34" s="1">
        <v>70</v>
      </c>
      <c r="U34" s="1">
        <v>75</v>
      </c>
      <c r="V34" s="78">
        <f>[1]Sheet1!H190</f>
        <v>89.42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78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138871</v>
      </c>
      <c r="C35" s="19" t="s">
        <v>211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3</v>
      </c>
      <c r="J35" s="28" t="str">
        <f t="shared" si="4"/>
        <v>Memiliki kemampuan menganalisis APBN dan APBD, kerjasama ekonomi Internasional namun perlu meningkatkan dalam menganalisis perpajakan dan perdagangan internasional</v>
      </c>
      <c r="K35" s="28">
        <f t="shared" si="5"/>
        <v>77.333333333333329</v>
      </c>
      <c r="L35" s="28" t="str">
        <f t="shared" si="6"/>
        <v>B</v>
      </c>
      <c r="M35" s="28">
        <f t="shared" si="7"/>
        <v>77.333333333333329</v>
      </c>
      <c r="N35" s="28" t="str">
        <f t="shared" si="8"/>
        <v>B</v>
      </c>
      <c r="O35" s="36">
        <v>2</v>
      </c>
      <c r="P35" s="28" t="str">
        <f t="shared" si="9"/>
        <v>Memiliki ketrampilan menghitung pajak, teori perdagangan internasional namun perlu meningkatkan ketrampilan menghitung valuta asing</v>
      </c>
      <c r="Q35" s="39"/>
      <c r="R35" s="80" t="s">
        <v>9</v>
      </c>
      <c r="S35" s="18"/>
      <c r="T35" s="1">
        <v>69.87</v>
      </c>
      <c r="U35" s="1">
        <v>70</v>
      </c>
      <c r="V35" s="78">
        <f>[1]Sheet1!H191</f>
        <v>82.85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142757</v>
      </c>
      <c r="C36" s="19" t="s">
        <v>212</v>
      </c>
      <c r="D36" s="18"/>
      <c r="E36" s="28">
        <f t="shared" si="0"/>
        <v>67</v>
      </c>
      <c r="F36" s="28" t="str">
        <f t="shared" si="1"/>
        <v>D</v>
      </c>
      <c r="G36" s="28">
        <f t="shared" si="2"/>
        <v>67</v>
      </c>
      <c r="H36" s="28" t="str">
        <f t="shared" si="3"/>
        <v>D</v>
      </c>
      <c r="I36" s="36">
        <v>4</v>
      </c>
      <c r="J36" s="28" t="str">
        <f t="shared" si="4"/>
        <v>Memiliki kemampuan menganalisis APBN dan APBD, perlu meningkatkan dalam menganalisisi kerjasama ekonomi Internasional , perpajakan dan perdagangan internasional</v>
      </c>
      <c r="K36" s="28">
        <f t="shared" si="5"/>
        <v>70</v>
      </c>
      <c r="L36" s="28" t="str">
        <f t="shared" si="6"/>
        <v>C</v>
      </c>
      <c r="M36" s="28">
        <f t="shared" si="7"/>
        <v>70</v>
      </c>
      <c r="N36" s="28" t="str">
        <f t="shared" si="8"/>
        <v>C</v>
      </c>
      <c r="O36" s="36">
        <v>3</v>
      </c>
      <c r="P36" s="28" t="str">
        <f t="shared" si="9"/>
        <v>Memiliki ketrampilan menghitung valuta asing namun perlu meningkatkan ketrampilan menghitung pajak dan teori perdagangan internasional</v>
      </c>
      <c r="Q36" s="39"/>
      <c r="R36" s="80" t="s">
        <v>9</v>
      </c>
      <c r="S36" s="18"/>
      <c r="T36" s="1">
        <v>70</v>
      </c>
      <c r="U36" s="1">
        <v>60</v>
      </c>
      <c r="V36" s="78">
        <v>70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70</v>
      </c>
      <c r="AH36" s="1">
        <v>70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138886</v>
      </c>
      <c r="C37" s="19" t="s">
        <v>213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APBN dan APBD, perpajakan, kerjasama ekonomi internasional dan perdagangan internasional</v>
      </c>
      <c r="K37" s="28">
        <f t="shared" si="5"/>
        <v>91.666666666666671</v>
      </c>
      <c r="L37" s="28" t="str">
        <f t="shared" si="6"/>
        <v>A</v>
      </c>
      <c r="M37" s="28">
        <f t="shared" si="7"/>
        <v>91.666666666666671</v>
      </c>
      <c r="N37" s="28" t="str">
        <f t="shared" si="8"/>
        <v>A</v>
      </c>
      <c r="O37" s="36">
        <v>1</v>
      </c>
      <c r="P37" s="28" t="str">
        <f t="shared" si="9"/>
        <v>Memiliki ketrampilan menghitung pajak, teori perdagangan internasional dan valuta asing</v>
      </c>
      <c r="Q37" s="39"/>
      <c r="R37" s="80" t="s">
        <v>8</v>
      </c>
      <c r="S37" s="18"/>
      <c r="T37" s="1">
        <v>91.41</v>
      </c>
      <c r="U37" s="1">
        <v>92</v>
      </c>
      <c r="V37" s="78">
        <f>[1]Sheet1!H193</f>
        <v>80.97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138901</v>
      </c>
      <c r="C38" s="19" t="s">
        <v>214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v>3</v>
      </c>
      <c r="J38" s="28" t="str">
        <f t="shared" si="4"/>
        <v>Memiliki kemampuan menganalisis APBN dan APBD, kerjasama ekonomi Internasional namun perlu meningkatkan dalam menganalisis perpajakan dan perdagangan internasional</v>
      </c>
      <c r="K38" s="28">
        <f t="shared" si="5"/>
        <v>77</v>
      </c>
      <c r="L38" s="28" t="str">
        <f t="shared" si="6"/>
        <v>B</v>
      </c>
      <c r="M38" s="28">
        <f t="shared" si="7"/>
        <v>77</v>
      </c>
      <c r="N38" s="28" t="str">
        <f t="shared" si="8"/>
        <v>B</v>
      </c>
      <c r="O38" s="36">
        <v>2</v>
      </c>
      <c r="P38" s="28" t="str">
        <f t="shared" si="9"/>
        <v>Memiliki ketrampilan menghitung pajak, teori perdagangan internasional namun perlu meningkatkan ketrampilan menghitung valuta asing</v>
      </c>
      <c r="Q38" s="39"/>
      <c r="R38" s="80" t="s">
        <v>9</v>
      </c>
      <c r="S38" s="18"/>
      <c r="T38" s="1">
        <v>70</v>
      </c>
      <c r="U38" s="1">
        <v>74.099999999999994</v>
      </c>
      <c r="V38" s="78">
        <f>[1]Sheet1!H194</f>
        <v>79.09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76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138916</v>
      </c>
      <c r="C39" s="19" t="s">
        <v>215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menganalisis APBN dan APBD, perpajakan, kerjasama ekonomi internasional dan perdagangan internasional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Memiliki ketrampilan menghitung pajak, teori perdagangan internasional dan valuta asing</v>
      </c>
      <c r="Q39" s="39"/>
      <c r="R39" s="80" t="s">
        <v>8</v>
      </c>
      <c r="S39" s="18"/>
      <c r="T39" s="1">
        <v>95</v>
      </c>
      <c r="U39" s="1">
        <v>86.41</v>
      </c>
      <c r="V39" s="78">
        <f>[1]Sheet1!H195</f>
        <v>80.97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138931</v>
      </c>
      <c r="C40" s="19" t="s">
        <v>216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menganalisis APBN dan APBD, perpajakan, kerjasama ekonomi internasional namun perlu meningkatkan dalam perdagangan internasional</v>
      </c>
      <c r="K40" s="28">
        <f t="shared" si="5"/>
        <v>78.666666666666671</v>
      </c>
      <c r="L40" s="28" t="str">
        <f t="shared" si="6"/>
        <v>B</v>
      </c>
      <c r="M40" s="28">
        <f t="shared" si="7"/>
        <v>78.666666666666671</v>
      </c>
      <c r="N40" s="28" t="str">
        <f t="shared" si="8"/>
        <v>B</v>
      </c>
      <c r="O40" s="36">
        <v>2</v>
      </c>
      <c r="P40" s="28" t="str">
        <f t="shared" si="9"/>
        <v>Memiliki ketrampilan menghitung pajak, teori perdagangan internasional namun perlu meningkatkan ketrampilan menghitung valuta asing</v>
      </c>
      <c r="Q40" s="39"/>
      <c r="R40" s="80" t="s">
        <v>9</v>
      </c>
      <c r="S40" s="18"/>
      <c r="T40" s="1">
        <v>75</v>
      </c>
      <c r="U40" s="1">
        <v>80.81</v>
      </c>
      <c r="V40" s="78">
        <f>[1]Sheet1!H196</f>
        <v>86.61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138946</v>
      </c>
      <c r="C41" s="19" t="s">
        <v>217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menganalisis APBN dan APBD, perpajakan, kerjasama ekonomi internasional namun perlu meningkatkan dalam perdagangan internasional</v>
      </c>
      <c r="K41" s="28">
        <f t="shared" si="5"/>
        <v>75.333333333333329</v>
      </c>
      <c r="L41" s="28" t="str">
        <f t="shared" si="6"/>
        <v>B</v>
      </c>
      <c r="M41" s="28">
        <f t="shared" si="7"/>
        <v>75.333333333333329</v>
      </c>
      <c r="N41" s="28" t="str">
        <f t="shared" si="8"/>
        <v>B</v>
      </c>
      <c r="O41" s="36">
        <v>2</v>
      </c>
      <c r="P41" s="28" t="str">
        <f t="shared" si="9"/>
        <v>Memiliki ketrampilan menghitung pajak, teori perdagangan internasional namun perlu meningkatkan ketrampilan menghitung valuta asing</v>
      </c>
      <c r="Q41" s="39"/>
      <c r="R41" s="80" t="s">
        <v>9</v>
      </c>
      <c r="S41" s="18"/>
      <c r="T41" s="1">
        <v>82.44</v>
      </c>
      <c r="U41" s="1">
        <v>70</v>
      </c>
      <c r="V41" s="78">
        <f>[1]Sheet1!H197</f>
        <v>79.09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>
        <v>70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138961</v>
      </c>
      <c r="C42" s="19" t="s">
        <v>218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menganalisis APBN dan APBD, perpajakan, kerjasama ekonomi internasional namun perlu meningkatkan dalam perdagangan internasional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Memiliki ketrampilan menghitung pajak, teori perdagangan internasional namun perlu meningkatkan ketrampilan menghitung valuta asing</v>
      </c>
      <c r="Q42" s="39"/>
      <c r="R42" s="80" t="s">
        <v>9</v>
      </c>
      <c r="S42" s="18"/>
      <c r="T42" s="1">
        <v>80.19</v>
      </c>
      <c r="U42" s="1">
        <v>87.52</v>
      </c>
      <c r="V42" s="78">
        <f>[1]Sheet1!H198</f>
        <v>80.03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138976</v>
      </c>
      <c r="C43" s="19" t="s">
        <v>219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menganalisis APBN dan APBD, perpajakan, kerjasama ekonomi internasional namun perlu meningkatkan dalam perdagangan internasional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>Memiliki ketrampilan menghitung pajak, teori perdagangan internasional dan valuta asing</v>
      </c>
      <c r="Q43" s="39"/>
      <c r="R43" s="80" t="s">
        <v>9</v>
      </c>
      <c r="S43" s="18"/>
      <c r="T43" s="1">
        <v>86</v>
      </c>
      <c r="U43" s="1">
        <v>84</v>
      </c>
      <c r="V43" s="78">
        <f>[1]Sheet1!H199</f>
        <v>76.27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138991</v>
      </c>
      <c r="C44" s="19" t="s">
        <v>220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APBN dan APBD, perpajakan, kerjasama ekonomi internasional dan perdagangan internasional</v>
      </c>
      <c r="K44" s="28">
        <f t="shared" si="5"/>
        <v>88.333333333333329</v>
      </c>
      <c r="L44" s="28" t="str">
        <f t="shared" si="6"/>
        <v>A</v>
      </c>
      <c r="M44" s="28">
        <f t="shared" si="7"/>
        <v>88.333333333333329</v>
      </c>
      <c r="N44" s="28" t="str">
        <f t="shared" si="8"/>
        <v>A</v>
      </c>
      <c r="O44" s="36">
        <v>1</v>
      </c>
      <c r="P44" s="28" t="str">
        <f t="shared" si="9"/>
        <v>Memiliki ketrampilan menghitung pajak, teori perdagangan internasional dan valuta asing</v>
      </c>
      <c r="Q44" s="39"/>
      <c r="R44" s="80" t="s">
        <v>8</v>
      </c>
      <c r="S44" s="18"/>
      <c r="T44" s="1">
        <v>84</v>
      </c>
      <c r="U44" s="1">
        <v>89.76</v>
      </c>
      <c r="V44" s="78">
        <f>[1]Sheet1!H200</f>
        <v>94.12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139006</v>
      </c>
      <c r="C45" s="19" t="s">
        <v>221</v>
      </c>
      <c r="D45" s="18"/>
      <c r="E45" s="28">
        <f t="shared" si="0"/>
        <v>72</v>
      </c>
      <c r="F45" s="28" t="str">
        <f t="shared" si="1"/>
        <v>C</v>
      </c>
      <c r="G45" s="28">
        <f t="shared" si="2"/>
        <v>72</v>
      </c>
      <c r="H45" s="28" t="str">
        <f t="shared" si="3"/>
        <v>C</v>
      </c>
      <c r="I45" s="36">
        <v>3</v>
      </c>
      <c r="J45" s="28" t="str">
        <f t="shared" si="4"/>
        <v>Memiliki kemampuan menganalisis APBN dan APBD, kerjasama ekonomi Internasional namun perlu meningkatkan dalam menganalisis perpajakan dan perdagangan internasional</v>
      </c>
      <c r="K45" s="28">
        <f t="shared" si="5"/>
        <v>79.666666666666671</v>
      </c>
      <c r="L45" s="28" t="str">
        <f t="shared" si="6"/>
        <v>B</v>
      </c>
      <c r="M45" s="28">
        <f t="shared" si="7"/>
        <v>79.666666666666671</v>
      </c>
      <c r="N45" s="28" t="str">
        <f t="shared" si="8"/>
        <v>B</v>
      </c>
      <c r="O45" s="36">
        <v>2</v>
      </c>
      <c r="P45" s="28" t="str">
        <f t="shared" si="9"/>
        <v>Memiliki ketrampilan menghitung pajak, teori perdagangan internasional namun perlu meningkatkan ketrampilan menghitung valuta asing</v>
      </c>
      <c r="Q45" s="39"/>
      <c r="R45" s="80" t="s">
        <v>9</v>
      </c>
      <c r="S45" s="18"/>
      <c r="T45" s="1">
        <v>69.87</v>
      </c>
      <c r="U45" s="1">
        <v>70</v>
      </c>
      <c r="V45" s="78">
        <f>[1]Sheet1!H201</f>
        <v>76.27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76</v>
      </c>
      <c r="AG45" s="1">
        <v>78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139021</v>
      </c>
      <c r="C46" s="19" t="s">
        <v>222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menganalisis APBN dan APBD, perpajakan, kerjasama ekonomi internasional namun perlu meningkatkan dalam perdagangan internasional</v>
      </c>
      <c r="K46" s="28">
        <f t="shared" si="5"/>
        <v>83.333333333333329</v>
      </c>
      <c r="L46" s="28" t="str">
        <f t="shared" si="6"/>
        <v>B</v>
      </c>
      <c r="M46" s="28">
        <f t="shared" si="7"/>
        <v>83.333333333333329</v>
      </c>
      <c r="N46" s="28" t="str">
        <f t="shared" si="8"/>
        <v>B</v>
      </c>
      <c r="O46" s="36">
        <v>2</v>
      </c>
      <c r="P46" s="28" t="str">
        <f t="shared" si="9"/>
        <v>Memiliki ketrampilan menghitung pajak, teori perdagangan internasional namun perlu meningkatkan ketrampilan menghitung valuta asing</v>
      </c>
      <c r="Q46" s="39"/>
      <c r="R46" s="80" t="s">
        <v>9</v>
      </c>
      <c r="S46" s="18"/>
      <c r="T46" s="1">
        <v>80.64</v>
      </c>
      <c r="U46" s="1">
        <v>81.93</v>
      </c>
      <c r="V46" s="78">
        <f>[1]Sheet1!H202</f>
        <v>86.61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67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XI-IPS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2020-06-08T16:03:22Z</dcterms:modified>
</cp:coreProperties>
</file>