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705" windowWidth="13095" windowHeight="418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  <sheet name="Sheet1" sheetId="8" r:id="rId8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G50" i="7"/>
  <c r="H50" i="7" s="1"/>
  <c r="E50" i="7"/>
  <c r="F50" i="7" s="1"/>
  <c r="P49" i="7"/>
  <c r="N49" i="7"/>
  <c r="M49" i="7"/>
  <c r="L49" i="7"/>
  <c r="K49" i="7"/>
  <c r="J49" i="7"/>
  <c r="G49" i="7"/>
  <c r="H49" i="7" s="1"/>
  <c r="E49" i="7"/>
  <c r="F49" i="7" s="1"/>
  <c r="P48" i="7"/>
  <c r="N48" i="7"/>
  <c r="M48" i="7"/>
  <c r="L48" i="7"/>
  <c r="K48" i="7"/>
  <c r="J48" i="7"/>
  <c r="G48" i="7"/>
  <c r="H48" i="7" s="1"/>
  <c r="E48" i="7"/>
  <c r="F48" i="7" s="1"/>
  <c r="P47" i="7"/>
  <c r="N47" i="7"/>
  <c r="M47" i="7"/>
  <c r="L47" i="7"/>
  <c r="K47" i="7"/>
  <c r="J47" i="7"/>
  <c r="G47" i="7"/>
  <c r="H47" i="7" s="1"/>
  <c r="E47" i="7"/>
  <c r="F47" i="7" s="1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L15" i="7"/>
  <c r="K15" i="7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K40" i="6"/>
  <c r="L40" i="6" s="1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K34" i="6"/>
  <c r="L34" i="6" s="1"/>
  <c r="J34" i="6"/>
  <c r="G34" i="6"/>
  <c r="H34" i="6" s="1"/>
  <c r="E34" i="6"/>
  <c r="F34" i="6" s="1"/>
  <c r="P33" i="6"/>
  <c r="M33" i="6"/>
  <c r="N33" i="6" s="1"/>
  <c r="L33" i="6"/>
  <c r="K33" i="6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F50" i="5"/>
  <c r="E50" i="5"/>
  <c r="P49" i="5"/>
  <c r="M49" i="5"/>
  <c r="N49" i="5" s="1"/>
  <c r="L49" i="5"/>
  <c r="K49" i="5"/>
  <c r="J49" i="5"/>
  <c r="H49" i="5"/>
  <c r="G49" i="5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M24" i="5"/>
  <c r="N24" i="5" s="1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M15" i="5"/>
  <c r="N15" i="5" s="1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N12" i="5"/>
  <c r="M12" i="5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L45" i="4"/>
  <c r="K45" i="4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L36" i="4"/>
  <c r="K36" i="4"/>
  <c r="J36" i="4"/>
  <c r="G36" i="4"/>
  <c r="H36" i="4" s="1"/>
  <c r="E36" i="4"/>
  <c r="F36" i="4" s="1"/>
  <c r="P35" i="4"/>
  <c r="M35" i="4"/>
  <c r="N35" i="4" s="1"/>
  <c r="L35" i="4"/>
  <c r="K35" i="4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N29" i="4"/>
  <c r="M29" i="4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L22" i="4"/>
  <c r="K22" i="4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N15" i="4"/>
  <c r="M15" i="4"/>
  <c r="K15" i="4"/>
  <c r="L15" i="4" s="1"/>
  <c r="J15" i="4"/>
  <c r="G15" i="4"/>
  <c r="H15" i="4" s="1"/>
  <c r="E15" i="4"/>
  <c r="F15" i="4" s="1"/>
  <c r="P14" i="4"/>
  <c r="M14" i="4"/>
  <c r="N14" i="4" s="1"/>
  <c r="L14" i="4"/>
  <c r="K14" i="4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N11" i="4"/>
  <c r="M11" i="4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H50" i="3"/>
  <c r="G50" i="3"/>
  <c r="E50" i="3"/>
  <c r="F50" i="3" s="1"/>
  <c r="P49" i="3"/>
  <c r="N49" i="3"/>
  <c r="M49" i="3"/>
  <c r="K49" i="3"/>
  <c r="L49" i="3" s="1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M40" i="3"/>
  <c r="N40" i="3" s="1"/>
  <c r="L40" i="3"/>
  <c r="K40" i="3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H30" i="3"/>
  <c r="G30" i="3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H22" i="3"/>
  <c r="G22" i="3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M18" i="3"/>
  <c r="N18" i="3" s="1"/>
  <c r="L18" i="3"/>
  <c r="K18" i="3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H49" i="2"/>
  <c r="G49" i="2"/>
  <c r="E49" i="2"/>
  <c r="F49" i="2" s="1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H45" i="2"/>
  <c r="G45" i="2"/>
  <c r="E45" i="2"/>
  <c r="F45" i="2" s="1"/>
  <c r="P44" i="2"/>
  <c r="M44" i="2"/>
  <c r="N44" i="2" s="1"/>
  <c r="K44" i="2"/>
  <c r="L44" i="2" s="1"/>
  <c r="J44" i="2"/>
  <c r="G44" i="2"/>
  <c r="H44" i="2" s="1"/>
  <c r="F44" i="2"/>
  <c r="E44" i="2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N33" i="2"/>
  <c r="M33" i="2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6" l="1"/>
  <c r="K54" i="4"/>
  <c r="K54" i="3"/>
  <c r="H11" i="3"/>
  <c r="K54" i="2"/>
  <c r="H11" i="2"/>
  <c r="K54" i="1"/>
  <c r="K53" i="1"/>
  <c r="K52" i="1"/>
  <c r="K53" i="2"/>
  <c r="H12" i="2"/>
  <c r="K52" i="2"/>
  <c r="K52" i="3"/>
  <c r="K53" i="3"/>
  <c r="K53" i="4"/>
  <c r="H11" i="4"/>
  <c r="K52" i="4"/>
  <c r="K53" i="5"/>
  <c r="K52" i="5"/>
  <c r="K54" i="5"/>
  <c r="H11" i="5"/>
  <c r="H11" i="6"/>
  <c r="H11" i="7"/>
  <c r="K54" i="7"/>
  <c r="K53" i="7"/>
  <c r="K52" i="7"/>
  <c r="K53" i="6"/>
  <c r="K54" i="6"/>
</calcChain>
</file>

<file path=xl/sharedStrings.xml><?xml version="1.0" encoding="utf-8"?>
<sst xmlns="http://schemas.openxmlformats.org/spreadsheetml/2006/main" count="1323" uniqueCount="347">
  <si>
    <t>DAFTAR NILAI SISWA SMAN 9 SEMARANG SEMESTER GENAP TAHUN PELAJARAN 2019/2020</t>
  </si>
  <si>
    <t>Guru :</t>
  </si>
  <si>
    <t>Dewi Mulya Sari S.Kom.</t>
  </si>
  <si>
    <t>Kelas X-MIPA 1</t>
  </si>
  <si>
    <t>Mapel :</t>
  </si>
  <si>
    <t>Informatika [ Lintas Minat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</si>
  <si>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</si>
  <si>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</si>
  <si>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</si>
  <si>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</si>
  <si>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</si>
  <si>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</si>
  <si>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</si>
  <si>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</si>
  <si>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</si>
  <si>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</si>
  <si>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</si>
  <si>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</si>
  <si>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</si>
  <si>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</si>
  <si>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</si>
  <si>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</si>
  <si>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</si>
  <si>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</si>
  <si>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</si>
  <si>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</si>
  <si>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</si>
  <si>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</si>
  <si>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</si>
  <si>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</si>
  <si>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</si>
  <si>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</si>
  <si>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</si>
  <si>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</si>
  <si>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</si>
  <si>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</si>
  <si>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</si>
  <si>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</si>
  <si>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</si>
  <si>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</si>
  <si>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</si>
  <si>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</si>
  <si>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</si>
  <si>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</si>
  <si>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</si>
  <si>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</si>
  <si>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</si>
  <si>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</si>
  <si>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</si>
  <si>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</si>
  <si>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</si>
  <si>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</si>
  <si>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</si>
  <si>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</si>
  <si>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</si>
  <si>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</si>
  <si>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</si>
  <si>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</si>
  <si>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</si>
  <si>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</si>
  <si>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</si>
  <si>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</si>
  <si>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</si>
  <si>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</si>
  <si>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</si>
  <si>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</si>
  <si>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</si>
  <si>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</si>
  <si>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</si>
  <si>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</si>
  <si>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</si>
  <si>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</si>
  <si>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</si>
  <si>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</si>
  <si>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</si>
  <si>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</si>
  <si>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</si>
  <si>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</si>
  <si>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</si>
  <si>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</si>
  <si>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</si>
  <si>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</si>
  <si>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KA&amp;amp;amp;amp;#039;AB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</si>
  <si>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</si>
  <si>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</si>
  <si>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</si>
  <si>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</si>
  <si>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</si>
  <si>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</si>
  <si>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</si>
  <si>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</si>
  <si>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</si>
  <si>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</si>
  <si>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</si>
  <si>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</si>
  <si>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</si>
  <si>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</si>
  <si>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</si>
  <si>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</si>
  <si>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</si>
  <si>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</si>
  <si>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</si>
  <si>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</si>
  <si>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</si>
  <si>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</si>
  <si>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</si>
  <si>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</si>
  <si>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</si>
  <si>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</si>
  <si>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</si>
  <si>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</si>
  <si>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</si>
  <si>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</si>
  <si>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</si>
  <si>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19831028 200903 2 001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</si>
  <si>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</si>
  <si>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</si>
  <si>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</si>
  <si>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</si>
  <si>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</si>
  <si>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</si>
  <si>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</si>
  <si>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</si>
  <si>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</si>
  <si>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</si>
  <si>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</si>
  <si>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QURRATU&amp;amp;amp;amp;#039;AIN</t>
  </si>
  <si>
    <t>FANYA MAEYZHAL AZIZ</t>
  </si>
  <si>
    <t>FITRIA WULANDARI</t>
  </si>
  <si>
    <t>FIZRA MILANO LUZIKOOIJ</t>
  </si>
  <si>
    <t>GUSTIA PUTRI NORMALITA DUATY</t>
  </si>
  <si>
    <t>HANI MUTI&amp;amp;amp;amp;#039;A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</si>
  <si>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</si>
  <si>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</si>
  <si>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</si>
  <si>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</si>
  <si>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</si>
  <si>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</si>
  <si>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</si>
  <si>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</si>
  <si>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</si>
  <si>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</si>
  <si>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</si>
  <si>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</si>
  <si>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</si>
  <si>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</si>
  <si>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</si>
  <si>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</si>
  <si>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</si>
  <si>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</si>
  <si>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SYA&amp;amp;amp;amp;#039;BANIA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</si>
  <si>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</si>
  <si>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</si>
  <si>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</si>
  <si>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</si>
  <si>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</si>
  <si>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</si>
  <si>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</si>
  <si>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</si>
  <si>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</si>
  <si>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</si>
  <si>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</si>
  <si>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</si>
  <si>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</si>
  <si>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</si>
  <si>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</si>
  <si>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</si>
  <si>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</si>
  <si>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</si>
  <si>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K&amp;amp;amp;amp;#039;SATRIA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</si>
  <si>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</si>
  <si>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</si>
  <si>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</si>
  <si>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</si>
  <si>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</si>
  <si>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</si>
  <si>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</si>
  <si>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</si>
  <si>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MUTHI&amp;amp;amp;amp;#039;A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</si>
  <si>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</si>
  <si>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</si>
  <si>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</si>
  <si>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</si>
  <si>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</si>
  <si>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</si>
  <si>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</si>
  <si>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</si>
  <si>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</si>
  <si>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</si>
  <si>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</si>
  <si>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</si>
  <si>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</si>
  <si>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</si>
  <si>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</si>
  <si>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</si>
  <si>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</si>
  <si>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</si>
  <si>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</si>
  <si>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</si>
  <si>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</si>
  <si>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</si>
  <si>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</si>
  <si>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</si>
  <si>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</si>
  <si>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</si>
  <si>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</si>
  <si>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</si>
  <si>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</si>
  <si>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</si>
  <si>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</si>
  <si>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</si>
  <si>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</si>
  <si>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</si>
  <si>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</si>
  <si>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</si>
  <si>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</si>
  <si>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</si>
  <si>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</si>
  <si>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</si>
  <si>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</si>
  <si>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</si>
  <si>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</si>
  <si>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</si>
  <si>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</si>
  <si>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</si>
  <si>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</si>
  <si>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</si>
  <si>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</si>
  <si>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</si>
  <si>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</si>
  <si>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</si>
  <si>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CHURIL&amp;amp;amp;amp;#039;IN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</si>
  <si>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</si>
  <si>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</si>
  <si>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</si>
  <si>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</si>
  <si>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</si>
  <si>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</si>
  <si>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</si>
  <si>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</si>
  <si>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</si>
  <si>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</si>
  <si>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</si>
  <si>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</si>
  <si>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</si>
  <si>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</si>
  <si>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</si>
  <si>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</si>
  <si>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</si>
  <si>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</si>
  <si>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</si>
  <si>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</si>
  <si>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</si>
  <si>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</si>
  <si>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</si>
  <si>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</si>
  <si>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DHIYA&amp;amp;amp;amp;#039;AN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</si>
  <si>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</si>
  <si>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</si>
  <si>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</si>
  <si>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</si>
  <si>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</si>
  <si>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</si>
  <si>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</si>
  <si>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</si>
  <si>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</si>
  <si>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</si>
  <si>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</si>
  <si>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</si>
  <si>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</si>
  <si>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</si>
  <si>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</si>
  <si>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</si>
  <si>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</si>
  <si>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</si>
  <si>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</si>
  <si>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</si>
  <si>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</si>
  <si>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</si>
  <si>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</si>
  <si>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</si>
  <si>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</si>
  <si>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</si>
  <si>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</si>
  <si>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</si>
  <si>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</si>
  <si>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</si>
  <si>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</si>
  <si>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</si>
  <si>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</si>
  <si>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</si>
  <si>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</si>
  <si>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</si>
  <si>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</si>
  <si>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</si>
  <si>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</si>
  <si>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</si>
  <si>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</si>
  <si>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</si>
  <si>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</si>
  <si>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</si>
  <si>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</si>
  <si>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</si>
  <si>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</si>
  <si>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</si>
  <si>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</si>
  <si>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</si>
  <si>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</si>
  <si>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</si>
  <si>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</si>
  <si>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</si>
  <si>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</si>
  <si>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</si>
  <si>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</si>
  <si>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</si>
  <si>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</si>
  <si>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</si>
  <si>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</si>
  <si>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</si>
  <si>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</si>
  <si>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</si>
  <si>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</si>
  <si>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</si>
  <si>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</si>
  <si>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</si>
  <si>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</si>
  <si>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</si>
  <si>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</si>
  <si>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</si>
  <si>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</si>
  <si>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</si>
  <si>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</si>
  <si>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</si>
  <si>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</si>
  <si>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</si>
  <si>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</si>
  <si>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</si>
  <si>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untuk memahami data yang terkumpul dalam jumlah besar dapat ditransformasi, digeneralisasi,
disederhanakan.</t>
  </si>
  <si>
    <t>Sangat terampil dalam memroses data dengan fitur lanjut pemroses angka.</t>
  </si>
  <si>
    <t>Memiliki kemampuan untuk mengenal berbagai cara visualiasi
data.</t>
  </si>
  <si>
    <t xml:space="preserve">Sangat terampil dalam menulis program sederhana dengan satu         program
utama
</t>
  </si>
  <si>
    <t xml:space="preserve">Memiliki kemampuan dalam mengenal aspek sosial dari penggunaan
komputer.
</t>
  </si>
  <si>
    <t>Memiliki kemampuan dalam mengenal notasi algoritma.</t>
  </si>
  <si>
    <t xml:space="preserve">Sangat terampil dalam menunjukkan dan menjelaskan kasus- kasus sosial dari implementasi
produk TIK yang menimbulkan dampak positif dan/atau negatif.
</t>
  </si>
  <si>
    <t xml:space="preserve">Sangat terampil dalam memecahkan persoalan agak kompleks yang membutuhkan
dekomposisi, abstraksi  dan representasi data serta berpola.
</t>
  </si>
  <si>
    <t>Memiliki kemampuan dalam Computational
Thinking untuk menyelesaikan persoalan  yang lebih kompleks dari sebelumnya,  yang membutuhkan dekomposisi, abstraksi  dan representasi data, serta berpola.</t>
  </si>
  <si>
    <t>Sangat terampil dalam memvisualisasikan data dalam jumlah besar serta memberikan
interpretasi yang berdasarkan penalaran dan prediksi data dengan memanfaatkan fitur pengolah 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</si>
</sst>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2" borderId="10" xfId="0" applyNumberFormat="1" applyFill="1" applyBorder="1"/>
    <xf numFmtId="1" fontId="0" fillId="2" borderId="10" xfId="0" applyNumberFormat="1" applyFill="1" applyBorder="1" applyProtection="1">
      <protection locked="0"/>
    </xf>
    <xf numFmtId="0" fontId="13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wrapText="1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3" fillId="2" borderId="9" xfId="0" applyFont="1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10" xfId="0" applyFill="1" applyBorder="1" applyProtection="1">
      <protection locked="0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142831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mengenal berbagai cara visualiasi
data.</v>
      </c>
      <c r="K11" s="28">
        <f t="shared" ref="K11:K50" si="5">IF((COUNTA(AF11:AO11)&gt;0),AVERAGE(AF11:AO11),"")</f>
        <v>84.4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memvisualisasikan data dalam jumlah besar serta memberikan
interpretasi yang berdasarkan penalaran dan prediksi data dengan memanfaatkan fitur pengolah angka</v>
      </c>
      <c r="Q11" s="39"/>
      <c r="R11" s="43" t="s">
        <v>8</v>
      </c>
      <c r="S11" s="18"/>
      <c r="T11" s="1">
        <v>82</v>
      </c>
      <c r="U11" s="1">
        <v>92</v>
      </c>
      <c r="V11" s="1">
        <v>79</v>
      </c>
      <c r="W11" s="42">
        <v>77.5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80</v>
      </c>
      <c r="AI11" s="1">
        <v>84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142847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untuk mengenal berbagai cara visualiasi
data.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dalam memvisualisasikan data dalam jumlah besar serta memberikan
interpretasi yang berdasarkan penalaran dan prediksi data dengan memanfaatkan fitur pengolah angka</v>
      </c>
      <c r="Q12" s="39"/>
      <c r="R12" s="43" t="s">
        <v>8</v>
      </c>
      <c r="S12" s="18"/>
      <c r="T12" s="1">
        <v>82</v>
      </c>
      <c r="U12" s="1">
        <v>85</v>
      </c>
      <c r="V12" s="1">
        <v>80</v>
      </c>
      <c r="W12" s="42">
        <v>82.5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85</v>
      </c>
      <c r="AH12" s="1">
        <v>81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142863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untuk mengenal berbagai cara visualiasi
data.</v>
      </c>
      <c r="K13" s="28">
        <f t="shared" si="5"/>
        <v>86.2</v>
      </c>
      <c r="L13" s="28" t="str">
        <f t="shared" si="6"/>
        <v>A</v>
      </c>
      <c r="M13" s="28">
        <f t="shared" si="7"/>
        <v>86.2</v>
      </c>
      <c r="N13" s="28" t="str">
        <f t="shared" si="8"/>
        <v>A</v>
      </c>
      <c r="O13" s="36">
        <v>4</v>
      </c>
      <c r="P13" s="28" t="str">
        <f t="shared" si="9"/>
        <v xml:space="preserve">Sangat terampil dalam menunjukkan dan menjelaskan kasus- kasus sosial dari implementasi
produk TIK yang menimbulkan dampak positif dan/atau negatif.
</v>
      </c>
      <c r="Q13" s="39"/>
      <c r="R13" s="43" t="s">
        <v>8</v>
      </c>
      <c r="S13" s="18"/>
      <c r="T13" s="1">
        <v>83</v>
      </c>
      <c r="U13" s="1">
        <v>93</v>
      </c>
      <c r="V13" s="1">
        <v>81</v>
      </c>
      <c r="W13" s="42">
        <v>82.5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84</v>
      </c>
      <c r="AI13" s="1">
        <v>85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337</v>
      </c>
      <c r="FI13" s="48" t="s">
        <v>338</v>
      </c>
      <c r="FJ13" s="44">
        <v>63681</v>
      </c>
      <c r="FK13" s="44">
        <v>63691</v>
      </c>
    </row>
    <row r="14" spans="1:167" x14ac:dyDescent="0.25">
      <c r="A14" s="19">
        <v>4</v>
      </c>
      <c r="B14" s="19">
        <v>142879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3</v>
      </c>
      <c r="J14" s="28" t="str">
        <f t="shared" si="4"/>
        <v>Memiliki kemampuan dalam mengenal notasi algoritma.</v>
      </c>
      <c r="K14" s="28">
        <f t="shared" si="5"/>
        <v>84.2</v>
      </c>
      <c r="L14" s="28" t="str">
        <f t="shared" si="6"/>
        <v>A</v>
      </c>
      <c r="M14" s="28">
        <f t="shared" si="7"/>
        <v>84.2</v>
      </c>
      <c r="N14" s="28" t="str">
        <f t="shared" si="8"/>
        <v>A</v>
      </c>
      <c r="O14" s="36">
        <v>2</v>
      </c>
      <c r="P14" s="28" t="str">
        <f t="shared" si="9"/>
        <v>Sangat terampil dalam memvisualisasikan data dalam jumlah besar serta memberikan
interpretasi yang berdasarkan penalaran dan prediksi data dengan memanfaatkan fitur pengolah angka</v>
      </c>
      <c r="Q14" s="39"/>
      <c r="R14" s="43" t="s">
        <v>8</v>
      </c>
      <c r="S14" s="18"/>
      <c r="T14" s="1">
        <v>88</v>
      </c>
      <c r="U14" s="1">
        <v>90</v>
      </c>
      <c r="V14" s="1">
        <v>80</v>
      </c>
      <c r="W14" s="42">
        <v>87.5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>
        <v>81</v>
      </c>
      <c r="AI14" s="1">
        <v>82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142895</v>
      </c>
      <c r="C15" s="19" t="s">
        <v>69</v>
      </c>
      <c r="D15" s="18"/>
      <c r="E15" s="28">
        <f t="shared" si="0"/>
        <v>74</v>
      </c>
      <c r="F15" s="28" t="str">
        <f t="shared" si="1"/>
        <v>C</v>
      </c>
      <c r="G15" s="28">
        <f t="shared" si="2"/>
        <v>74</v>
      </c>
      <c r="H15" s="28" t="str">
        <f t="shared" si="3"/>
        <v>C</v>
      </c>
      <c r="I15" s="36">
        <v>1</v>
      </c>
      <c r="J15" s="28" t="str">
        <f t="shared" si="4"/>
        <v>Memiliki kemampuan untuk memahami data yang terkumpul dalam jumlah besar dapat ditransformasi, digeneralisasi,
disederhanakan.</v>
      </c>
      <c r="K15" s="28">
        <f t="shared" si="5"/>
        <v>79.599999999999994</v>
      </c>
      <c r="L15" s="28" t="str">
        <f t="shared" si="6"/>
        <v>B</v>
      </c>
      <c r="M15" s="28">
        <f t="shared" si="7"/>
        <v>79.599999999999994</v>
      </c>
      <c r="N15" s="28" t="str">
        <f t="shared" si="8"/>
        <v>B</v>
      </c>
      <c r="O15" s="36">
        <v>1</v>
      </c>
      <c r="P15" s="28" t="str">
        <f t="shared" si="9"/>
        <v>Sangat terampil dalam memroses data dengan fitur lanjut pemroses angka.</v>
      </c>
      <c r="Q15" s="39"/>
      <c r="R15" s="43" t="s">
        <v>8</v>
      </c>
      <c r="S15" s="18"/>
      <c r="T15" s="1">
        <v>70</v>
      </c>
      <c r="U15" s="1">
        <v>70</v>
      </c>
      <c r="V15" s="1">
        <v>77</v>
      </c>
      <c r="W15" s="42">
        <v>72.5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78</v>
      </c>
      <c r="AG15" s="1">
        <v>77</v>
      </c>
      <c r="AH15" s="1">
        <v>80</v>
      </c>
      <c r="AI15" s="1">
        <v>81</v>
      </c>
      <c r="AJ15" s="1">
        <v>82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339</v>
      </c>
      <c r="FI15" s="47" t="s">
        <v>346</v>
      </c>
      <c r="FJ15" s="44">
        <v>63682</v>
      </c>
      <c r="FK15" s="44">
        <v>63692</v>
      </c>
    </row>
    <row r="16" spans="1:167" x14ac:dyDescent="0.25">
      <c r="A16" s="19">
        <v>6</v>
      </c>
      <c r="B16" s="19">
        <v>142911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3</v>
      </c>
      <c r="J16" s="28" t="str">
        <f t="shared" si="4"/>
        <v>Memiliki kemampuan dalam mengenal notasi algoritma.</v>
      </c>
      <c r="K16" s="28">
        <f t="shared" si="5"/>
        <v>83.8</v>
      </c>
      <c r="L16" s="28" t="str">
        <f t="shared" si="6"/>
        <v>B</v>
      </c>
      <c r="M16" s="28">
        <f t="shared" si="7"/>
        <v>83.8</v>
      </c>
      <c r="N16" s="28" t="str">
        <f t="shared" si="8"/>
        <v>B</v>
      </c>
      <c r="O16" s="36">
        <v>2</v>
      </c>
      <c r="P16" s="28" t="str">
        <f t="shared" si="9"/>
        <v>Sangat terampil dalam memvisualisasikan data dalam jumlah besar serta memberikan
interpretasi yang berdasarkan penalaran dan prediksi data dengan memanfaatkan fitur pengolah angka</v>
      </c>
      <c r="Q16" s="39"/>
      <c r="R16" s="43" t="s">
        <v>8</v>
      </c>
      <c r="S16" s="18"/>
      <c r="T16" s="1">
        <v>89</v>
      </c>
      <c r="U16" s="1">
        <v>89</v>
      </c>
      <c r="V16" s="1">
        <v>80</v>
      </c>
      <c r="W16" s="42">
        <v>77.5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80</v>
      </c>
      <c r="AI16" s="1">
        <v>81</v>
      </c>
      <c r="AJ16" s="1">
        <v>82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142927</v>
      </c>
      <c r="C17" s="19" t="s">
        <v>71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1</v>
      </c>
      <c r="J17" s="28" t="str">
        <f t="shared" si="4"/>
        <v>Memiliki kemampuan untuk memahami data yang terkumpul dalam jumlah besar dapat ditransformasi, digeneralisasi,
disederhanakan.</v>
      </c>
      <c r="K17" s="28">
        <f t="shared" si="5"/>
        <v>78.8</v>
      </c>
      <c r="L17" s="28" t="str">
        <f t="shared" si="6"/>
        <v>B</v>
      </c>
      <c r="M17" s="28">
        <f t="shared" si="7"/>
        <v>78.8</v>
      </c>
      <c r="N17" s="28" t="str">
        <f t="shared" si="8"/>
        <v>B</v>
      </c>
      <c r="O17" s="36">
        <v>1</v>
      </c>
      <c r="P17" s="28" t="str">
        <f t="shared" si="9"/>
        <v>Sangat terampil dalam memroses data dengan fitur lanjut pemroses angka.</v>
      </c>
      <c r="Q17" s="39"/>
      <c r="R17" s="43" t="s">
        <v>8</v>
      </c>
      <c r="S17" s="18"/>
      <c r="T17" s="1">
        <v>70</v>
      </c>
      <c r="U17" s="1">
        <v>70</v>
      </c>
      <c r="V17" s="1">
        <v>75</v>
      </c>
      <c r="W17" s="42">
        <v>72.5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77</v>
      </c>
      <c r="AG17" s="1">
        <v>78</v>
      </c>
      <c r="AH17" s="1">
        <v>77</v>
      </c>
      <c r="AI17" s="1">
        <v>80</v>
      </c>
      <c r="AJ17" s="1">
        <v>82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8" t="s">
        <v>342</v>
      </c>
      <c r="FI17" s="47" t="s">
        <v>340</v>
      </c>
      <c r="FJ17" s="44">
        <v>63683</v>
      </c>
      <c r="FK17" s="44">
        <v>63693</v>
      </c>
    </row>
    <row r="18" spans="1:167" x14ac:dyDescent="0.25">
      <c r="A18" s="19">
        <v>8</v>
      </c>
      <c r="B18" s="19">
        <v>142943</v>
      </c>
      <c r="C18" s="19" t="s">
        <v>72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v>1</v>
      </c>
      <c r="J18" s="28" t="str">
        <f t="shared" si="4"/>
        <v>Memiliki kemampuan untuk memahami data yang terkumpul dalam jumlah besar dapat ditransformasi, digeneralisasi,
disederhanakan.</v>
      </c>
      <c r="K18" s="28">
        <f t="shared" si="5"/>
        <v>78.400000000000006</v>
      </c>
      <c r="L18" s="28" t="str">
        <f t="shared" si="6"/>
        <v>B</v>
      </c>
      <c r="M18" s="28">
        <f t="shared" si="7"/>
        <v>78.400000000000006</v>
      </c>
      <c r="N18" s="28" t="str">
        <f t="shared" si="8"/>
        <v>B</v>
      </c>
      <c r="O18" s="36">
        <v>1</v>
      </c>
      <c r="P18" s="28" t="str">
        <f t="shared" si="9"/>
        <v>Sangat terampil dalam memroses data dengan fitur lanjut pemroses angka.</v>
      </c>
      <c r="Q18" s="39"/>
      <c r="R18" s="43" t="s">
        <v>8</v>
      </c>
      <c r="S18" s="18"/>
      <c r="T18" s="1">
        <v>70</v>
      </c>
      <c r="U18" s="1">
        <v>72</v>
      </c>
      <c r="V18" s="1">
        <v>75</v>
      </c>
      <c r="W18" s="42">
        <v>72.5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77</v>
      </c>
      <c r="AH18" s="1">
        <v>77</v>
      </c>
      <c r="AI18" s="1">
        <v>80</v>
      </c>
      <c r="AJ18" s="1">
        <v>82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142959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1</v>
      </c>
      <c r="J19" s="28" t="str">
        <f t="shared" si="4"/>
        <v>Memiliki kemampuan untuk memahami data yang terkumpul dalam jumlah besar dapat ditransformasi, digeneralisasi,
disederhanakan.</v>
      </c>
      <c r="K19" s="28">
        <f t="shared" si="5"/>
        <v>80.400000000000006</v>
      </c>
      <c r="L19" s="28" t="str">
        <f t="shared" si="6"/>
        <v>B</v>
      </c>
      <c r="M19" s="28">
        <f t="shared" si="7"/>
        <v>80.400000000000006</v>
      </c>
      <c r="N19" s="28" t="str">
        <f t="shared" si="8"/>
        <v>B</v>
      </c>
      <c r="O19" s="36">
        <v>2</v>
      </c>
      <c r="P19" s="28" t="str">
        <f t="shared" si="9"/>
        <v>Sangat terampil dalam memvisualisasikan data dalam jumlah besar serta memberikan
interpretasi yang berdasarkan penalaran dan prediksi data dengan memanfaatkan fitur pengolah angka</v>
      </c>
      <c r="Q19" s="39"/>
      <c r="R19" s="43" t="s">
        <v>8</v>
      </c>
      <c r="S19" s="18"/>
      <c r="T19" s="1">
        <v>88</v>
      </c>
      <c r="U19" s="1">
        <v>68</v>
      </c>
      <c r="V19" s="1">
        <v>77</v>
      </c>
      <c r="W19" s="42">
        <v>80</v>
      </c>
      <c r="X19" s="1">
        <v>81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79</v>
      </c>
      <c r="AI19" s="1">
        <v>81</v>
      </c>
      <c r="AJ19" s="1"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9" t="s">
        <v>341</v>
      </c>
      <c r="FI19" s="47" t="s">
        <v>343</v>
      </c>
      <c r="FJ19" s="44">
        <v>63684</v>
      </c>
      <c r="FK19" s="44">
        <v>63694</v>
      </c>
    </row>
    <row r="20" spans="1:167" x14ac:dyDescent="0.25">
      <c r="A20" s="19">
        <v>10</v>
      </c>
      <c r="B20" s="19">
        <v>142975</v>
      </c>
      <c r="C20" s="19" t="s">
        <v>74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1</v>
      </c>
      <c r="J20" s="28" t="str">
        <f t="shared" si="4"/>
        <v>Memiliki kemampuan untuk memahami data yang terkumpul dalam jumlah besar dapat ditransformasi, digeneralisasi,
disederhanakan.</v>
      </c>
      <c r="K20" s="28">
        <f t="shared" si="5"/>
        <v>80.2</v>
      </c>
      <c r="L20" s="28" t="str">
        <f t="shared" si="6"/>
        <v>B</v>
      </c>
      <c r="M20" s="28">
        <f t="shared" si="7"/>
        <v>80.2</v>
      </c>
      <c r="N20" s="28" t="str">
        <f t="shared" si="8"/>
        <v>B</v>
      </c>
      <c r="O20" s="36">
        <v>2</v>
      </c>
      <c r="P20" s="28" t="str">
        <f t="shared" si="9"/>
        <v>Sangat terampil dalam memvisualisasikan data dalam jumlah besar serta memberikan
interpretasi yang berdasarkan penalaran dan prediksi data dengan memanfaatkan fitur pengolah angka</v>
      </c>
      <c r="Q20" s="39"/>
      <c r="R20" s="43" t="s">
        <v>8</v>
      </c>
      <c r="S20" s="18"/>
      <c r="T20" s="1">
        <v>78</v>
      </c>
      <c r="U20" s="1">
        <v>81</v>
      </c>
      <c r="V20" s="1">
        <v>78</v>
      </c>
      <c r="W20" s="42">
        <v>60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77</v>
      </c>
      <c r="AI20" s="1">
        <v>80</v>
      </c>
      <c r="AJ20" s="1">
        <v>82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50"/>
      <c r="FI20" s="46"/>
      <c r="FJ20" s="44"/>
      <c r="FK20" s="44"/>
    </row>
    <row r="21" spans="1:167" x14ac:dyDescent="0.25">
      <c r="A21" s="19">
        <v>11</v>
      </c>
      <c r="B21" s="19">
        <v>142991</v>
      </c>
      <c r="C21" s="19" t="s">
        <v>75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1</v>
      </c>
      <c r="J21" s="28" t="str">
        <f t="shared" si="4"/>
        <v>Memiliki kemampuan untuk memahami data yang terkumpul dalam jumlah besar dapat ditransformasi, digeneralisasi,
disederhanakan.</v>
      </c>
      <c r="K21" s="28">
        <f t="shared" si="5"/>
        <v>79.8</v>
      </c>
      <c r="L21" s="28" t="str">
        <f t="shared" si="6"/>
        <v>B</v>
      </c>
      <c r="M21" s="28">
        <f t="shared" si="7"/>
        <v>79.8</v>
      </c>
      <c r="N21" s="28" t="str">
        <f t="shared" si="8"/>
        <v>B</v>
      </c>
      <c r="O21" s="36">
        <v>1</v>
      </c>
      <c r="P21" s="28" t="str">
        <f t="shared" si="9"/>
        <v>Sangat terampil dalam memroses data dengan fitur lanjut pemroses angka.</v>
      </c>
      <c r="Q21" s="39"/>
      <c r="R21" s="43" t="s">
        <v>8</v>
      </c>
      <c r="S21" s="18"/>
      <c r="T21" s="1">
        <v>82</v>
      </c>
      <c r="U21" s="1">
        <v>70</v>
      </c>
      <c r="V21" s="1">
        <v>75</v>
      </c>
      <c r="W21" s="42">
        <v>77.5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77</v>
      </c>
      <c r="AI21" s="1">
        <v>80</v>
      </c>
      <c r="AJ21" s="1">
        <v>82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7" t="s">
        <v>345</v>
      </c>
      <c r="FI21" s="47" t="s">
        <v>344</v>
      </c>
      <c r="FJ21" s="44">
        <v>63685</v>
      </c>
      <c r="FK21" s="44">
        <v>63695</v>
      </c>
    </row>
    <row r="22" spans="1:167" x14ac:dyDescent="0.25">
      <c r="A22" s="19">
        <v>12</v>
      </c>
      <c r="B22" s="19">
        <v>143007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1</v>
      </c>
      <c r="J22" s="28" t="str">
        <f t="shared" si="4"/>
        <v>Memiliki kemampuan untuk memahami data yang terkumpul dalam jumlah besar dapat ditransformasi, digeneralisasi,
disederhanakan.</v>
      </c>
      <c r="K22" s="28">
        <f t="shared" si="5"/>
        <v>79.8</v>
      </c>
      <c r="L22" s="28" t="str">
        <f t="shared" si="6"/>
        <v>B</v>
      </c>
      <c r="M22" s="28">
        <f t="shared" si="7"/>
        <v>79.8</v>
      </c>
      <c r="N22" s="28" t="str">
        <f t="shared" si="8"/>
        <v>B</v>
      </c>
      <c r="O22" s="36">
        <v>1</v>
      </c>
      <c r="P22" s="28" t="str">
        <f t="shared" si="9"/>
        <v>Sangat terampil dalam memroses data dengan fitur lanjut pemroses angka.</v>
      </c>
      <c r="Q22" s="39"/>
      <c r="R22" s="43" t="s">
        <v>8</v>
      </c>
      <c r="S22" s="18"/>
      <c r="T22" s="1">
        <v>75</v>
      </c>
      <c r="U22" s="1">
        <v>70</v>
      </c>
      <c r="V22" s="1">
        <v>75</v>
      </c>
      <c r="W22" s="42">
        <v>77.5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78</v>
      </c>
      <c r="AI22" s="1">
        <v>81</v>
      </c>
      <c r="AJ22" s="1">
        <v>82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143023</v>
      </c>
      <c r="C23" s="19" t="s">
        <v>77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1</v>
      </c>
      <c r="J23" s="28" t="str">
        <f t="shared" si="4"/>
        <v>Memiliki kemampuan untuk memahami data yang terkumpul dalam jumlah besar dapat ditransformasi, digeneralisasi,
disederhanakan.</v>
      </c>
      <c r="K23" s="28">
        <f t="shared" si="5"/>
        <v>80.400000000000006</v>
      </c>
      <c r="L23" s="28" t="str">
        <f t="shared" si="6"/>
        <v>B</v>
      </c>
      <c r="M23" s="28">
        <f t="shared" si="7"/>
        <v>80.400000000000006</v>
      </c>
      <c r="N23" s="28" t="str">
        <f t="shared" si="8"/>
        <v>B</v>
      </c>
      <c r="O23" s="36">
        <v>2</v>
      </c>
      <c r="P23" s="28" t="str">
        <f t="shared" si="9"/>
        <v>Sangat terampil dalam memvisualisasikan data dalam jumlah besar serta memberikan
interpretasi yang berdasarkan penalaran dan prediksi data dengan memanfaatkan fitur pengolah angka</v>
      </c>
      <c r="Q23" s="39"/>
      <c r="R23" s="43" t="s">
        <v>8</v>
      </c>
      <c r="S23" s="18"/>
      <c r="T23" s="1">
        <v>82</v>
      </c>
      <c r="U23" s="1">
        <v>70</v>
      </c>
      <c r="V23" s="1">
        <v>76</v>
      </c>
      <c r="W23" s="42">
        <v>67.5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81</v>
      </c>
      <c r="AG23" s="1">
        <v>79</v>
      </c>
      <c r="AH23" s="1">
        <v>79</v>
      </c>
      <c r="AI23" s="1">
        <v>81</v>
      </c>
      <c r="AJ23" s="1">
        <v>82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63686</v>
      </c>
      <c r="FK23" s="44">
        <v>63696</v>
      </c>
    </row>
    <row r="24" spans="1:167" x14ac:dyDescent="0.25">
      <c r="A24" s="19">
        <v>14</v>
      </c>
      <c r="B24" s="19">
        <v>143039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untuk memahami data yang terkumpul dalam jumlah besar dapat ditransformasi, digeneralisasi,
disederhanakan.</v>
      </c>
      <c r="K24" s="28">
        <f t="shared" si="5"/>
        <v>81.599999999999994</v>
      </c>
      <c r="L24" s="28" t="str">
        <f t="shared" si="6"/>
        <v>B</v>
      </c>
      <c r="M24" s="28">
        <f t="shared" si="7"/>
        <v>81.599999999999994</v>
      </c>
      <c r="N24" s="28" t="str">
        <f t="shared" si="8"/>
        <v>B</v>
      </c>
      <c r="O24" s="36">
        <v>2</v>
      </c>
      <c r="P24" s="28" t="str">
        <f t="shared" si="9"/>
        <v>Sangat terampil dalam memvisualisasikan data dalam jumlah besar serta memberikan
interpretasi yang berdasarkan penalaran dan prediksi data dengan memanfaatkan fitur pengolah angka</v>
      </c>
      <c r="Q24" s="39"/>
      <c r="R24" s="43" t="s">
        <v>8</v>
      </c>
      <c r="S24" s="18"/>
      <c r="T24" s="1">
        <v>85</v>
      </c>
      <c r="U24" s="1">
        <v>74</v>
      </c>
      <c r="V24" s="1">
        <v>80</v>
      </c>
      <c r="W24" s="42">
        <v>67.5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81</v>
      </c>
      <c r="AG24" s="1">
        <v>81</v>
      </c>
      <c r="AH24" s="1">
        <v>80</v>
      </c>
      <c r="AI24" s="1">
        <v>83</v>
      </c>
      <c r="AJ24" s="1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143055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1</v>
      </c>
      <c r="J25" s="28" t="str">
        <f t="shared" si="4"/>
        <v>Memiliki kemampuan untuk memahami data yang terkumpul dalam jumlah besar dapat ditransformasi, digeneralisasi,
disederhanakan.</v>
      </c>
      <c r="K25" s="28">
        <f t="shared" si="5"/>
        <v>79.8</v>
      </c>
      <c r="L25" s="28" t="str">
        <f t="shared" si="6"/>
        <v>B</v>
      </c>
      <c r="M25" s="28">
        <f t="shared" si="7"/>
        <v>79.8</v>
      </c>
      <c r="N25" s="28" t="str">
        <f t="shared" si="8"/>
        <v>B</v>
      </c>
      <c r="O25" s="36">
        <v>1</v>
      </c>
      <c r="P25" s="28" t="str">
        <f t="shared" si="9"/>
        <v>Sangat terampil dalam memroses data dengan fitur lanjut pemroses angka.</v>
      </c>
      <c r="Q25" s="39"/>
      <c r="R25" s="43" t="s">
        <v>8</v>
      </c>
      <c r="S25" s="18"/>
      <c r="T25" s="1">
        <v>88</v>
      </c>
      <c r="U25" s="1">
        <v>65</v>
      </c>
      <c r="V25" s="1">
        <v>75</v>
      </c>
      <c r="W25" s="42">
        <v>75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77</v>
      </c>
      <c r="AI25" s="1">
        <v>80</v>
      </c>
      <c r="AJ25" s="1">
        <v>82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5">
        <v>7</v>
      </c>
      <c r="FH25" s="46"/>
      <c r="FI25" s="46"/>
      <c r="FJ25" s="44">
        <v>63687</v>
      </c>
      <c r="FK25" s="44">
        <v>63697</v>
      </c>
    </row>
    <row r="26" spans="1:167" x14ac:dyDescent="0.25">
      <c r="A26" s="19">
        <v>16</v>
      </c>
      <c r="B26" s="19">
        <v>143071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1</v>
      </c>
      <c r="J26" s="28" t="str">
        <f t="shared" si="4"/>
        <v>Memiliki kemampuan untuk memahami data yang terkumpul dalam jumlah besar dapat ditransformasi, digeneralisasi,
disederhanakan.</v>
      </c>
      <c r="K26" s="28">
        <f t="shared" si="5"/>
        <v>83.2</v>
      </c>
      <c r="L26" s="28" t="str">
        <f t="shared" si="6"/>
        <v>B</v>
      </c>
      <c r="M26" s="28">
        <f t="shared" si="7"/>
        <v>83.2</v>
      </c>
      <c r="N26" s="28" t="str">
        <f t="shared" si="8"/>
        <v>B</v>
      </c>
      <c r="O26" s="36">
        <v>2</v>
      </c>
      <c r="P26" s="28" t="str">
        <f t="shared" si="9"/>
        <v>Sangat terampil dalam memvisualisasikan data dalam jumlah besar serta memberikan
interpretasi yang berdasarkan penalaran dan prediksi data dengan memanfaatkan fitur pengolah angka</v>
      </c>
      <c r="Q26" s="39"/>
      <c r="R26" s="43" t="s">
        <v>8</v>
      </c>
      <c r="S26" s="18"/>
      <c r="T26" s="1">
        <v>85</v>
      </c>
      <c r="U26" s="1">
        <v>88</v>
      </c>
      <c r="V26" s="1">
        <v>75</v>
      </c>
      <c r="W26" s="42">
        <v>62.5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77</v>
      </c>
      <c r="AI26" s="1">
        <v>81</v>
      </c>
      <c r="AJ26" s="1">
        <v>82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143087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1</v>
      </c>
      <c r="J27" s="28" t="str">
        <f t="shared" si="4"/>
        <v>Memiliki kemampuan untuk memahami data yang terkumpul dalam jumlah besar dapat ditransformasi, digeneralisasi,
disederhanakan.</v>
      </c>
      <c r="K27" s="28">
        <f t="shared" si="5"/>
        <v>81.599999999999994</v>
      </c>
      <c r="L27" s="28" t="str">
        <f t="shared" si="6"/>
        <v>B</v>
      </c>
      <c r="M27" s="28">
        <f t="shared" si="7"/>
        <v>81.599999999999994</v>
      </c>
      <c r="N27" s="28" t="str">
        <f t="shared" si="8"/>
        <v>B</v>
      </c>
      <c r="O27" s="36">
        <v>2</v>
      </c>
      <c r="P27" s="28" t="str">
        <f t="shared" si="9"/>
        <v>Sangat terampil dalam memvisualisasikan data dalam jumlah besar serta memberikan
interpretasi yang berdasarkan penalaran dan prediksi data dengan memanfaatkan fitur pengolah angka</v>
      </c>
      <c r="Q27" s="39"/>
      <c r="R27" s="43" t="s">
        <v>8</v>
      </c>
      <c r="S27" s="18"/>
      <c r="T27" s="1">
        <v>77</v>
      </c>
      <c r="U27" s="1">
        <v>83</v>
      </c>
      <c r="V27" s="1">
        <v>75</v>
      </c>
      <c r="W27" s="42">
        <v>72.5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81</v>
      </c>
      <c r="AI27" s="1">
        <v>83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63688</v>
      </c>
      <c r="FK27" s="44">
        <v>63698</v>
      </c>
    </row>
    <row r="28" spans="1:167" x14ac:dyDescent="0.25">
      <c r="A28" s="19">
        <v>18</v>
      </c>
      <c r="B28" s="19">
        <v>143103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1</v>
      </c>
      <c r="J28" s="28" t="str">
        <f t="shared" si="4"/>
        <v>Memiliki kemampuan untuk memahami data yang terkumpul dalam jumlah besar dapat ditransformasi, digeneralisasi,
disederhanakan.</v>
      </c>
      <c r="K28" s="28">
        <f t="shared" si="5"/>
        <v>80.8</v>
      </c>
      <c r="L28" s="28" t="str">
        <f t="shared" si="6"/>
        <v>B</v>
      </c>
      <c r="M28" s="28">
        <f t="shared" si="7"/>
        <v>80.8</v>
      </c>
      <c r="N28" s="28" t="str">
        <f t="shared" si="8"/>
        <v>B</v>
      </c>
      <c r="O28" s="36">
        <v>2</v>
      </c>
      <c r="P28" s="28" t="str">
        <f t="shared" si="9"/>
        <v>Sangat terampil dalam memvisualisasikan data dalam jumlah besar serta memberikan
interpretasi yang berdasarkan penalaran dan prediksi data dengan memanfaatkan fitur pengolah angka</v>
      </c>
      <c r="Q28" s="39"/>
      <c r="R28" s="43" t="s">
        <v>8</v>
      </c>
      <c r="S28" s="18"/>
      <c r="T28" s="1">
        <v>80</v>
      </c>
      <c r="U28" s="1">
        <v>70</v>
      </c>
      <c r="V28" s="1">
        <v>75</v>
      </c>
      <c r="W28" s="42">
        <v>75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79</v>
      </c>
      <c r="AH28" s="1">
        <v>82</v>
      </c>
      <c r="AI28" s="1">
        <v>81</v>
      </c>
      <c r="AJ28" s="1">
        <v>82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143119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Memiliki kemampuan untuk memahami data yang terkumpul dalam jumlah besar dapat ditransformasi, digeneralisasi,
disederhanakan.</v>
      </c>
      <c r="K29" s="28">
        <f t="shared" si="5"/>
        <v>81.599999999999994</v>
      </c>
      <c r="L29" s="28" t="str">
        <f t="shared" si="6"/>
        <v>B</v>
      </c>
      <c r="M29" s="28">
        <f t="shared" si="7"/>
        <v>81.599999999999994</v>
      </c>
      <c r="N29" s="28" t="str">
        <f t="shared" si="8"/>
        <v>B</v>
      </c>
      <c r="O29" s="36">
        <v>2</v>
      </c>
      <c r="P29" s="28" t="str">
        <f t="shared" si="9"/>
        <v>Sangat terampil dalam memvisualisasikan data dalam jumlah besar serta memberikan
interpretasi yang berdasarkan penalaran dan prediksi data dengan memanfaatkan fitur pengolah angka</v>
      </c>
      <c r="Q29" s="39"/>
      <c r="R29" s="43" t="s">
        <v>8</v>
      </c>
      <c r="S29" s="18"/>
      <c r="T29" s="1">
        <v>78</v>
      </c>
      <c r="U29" s="1">
        <v>72</v>
      </c>
      <c r="V29" s="1">
        <v>77</v>
      </c>
      <c r="W29" s="42">
        <v>82.5</v>
      </c>
      <c r="X29" s="1">
        <v>81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79</v>
      </c>
      <c r="AH29" s="1">
        <v>80</v>
      </c>
      <c r="AI29" s="1">
        <v>82</v>
      </c>
      <c r="AJ29" s="1">
        <v>83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63689</v>
      </c>
      <c r="FK29" s="44">
        <v>63699</v>
      </c>
    </row>
    <row r="30" spans="1:167" x14ac:dyDescent="0.25">
      <c r="A30" s="19">
        <v>20</v>
      </c>
      <c r="B30" s="19">
        <v>143135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3</v>
      </c>
      <c r="J30" s="28" t="str">
        <f t="shared" si="4"/>
        <v>Memiliki kemampuan dalam mengenal notasi algoritma.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dalam memvisualisasikan data dalam jumlah besar serta memberikan
interpretasi yang berdasarkan penalaran dan prediksi data dengan memanfaatkan fitur pengolah angka</v>
      </c>
      <c r="Q30" s="39"/>
      <c r="R30" s="43" t="s">
        <v>8</v>
      </c>
      <c r="S30" s="18"/>
      <c r="T30" s="1">
        <v>88</v>
      </c>
      <c r="U30" s="1">
        <v>83</v>
      </c>
      <c r="V30" s="1">
        <v>78</v>
      </c>
      <c r="W30" s="42">
        <v>95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88</v>
      </c>
      <c r="AH30" s="1">
        <v>81</v>
      </c>
      <c r="AI30" s="1">
        <v>82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143151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1</v>
      </c>
      <c r="J31" s="28" t="str">
        <f t="shared" si="4"/>
        <v>Memiliki kemampuan untuk memahami data yang terkumpul dalam jumlah besar dapat ditransformasi, digeneralisasi,
disederhanakan.</v>
      </c>
      <c r="K31" s="28">
        <f t="shared" si="5"/>
        <v>82.6</v>
      </c>
      <c r="L31" s="28" t="str">
        <f t="shared" si="6"/>
        <v>B</v>
      </c>
      <c r="M31" s="28">
        <f t="shared" si="7"/>
        <v>82.6</v>
      </c>
      <c r="N31" s="28" t="str">
        <f t="shared" si="8"/>
        <v>B</v>
      </c>
      <c r="O31" s="36">
        <v>2</v>
      </c>
      <c r="P31" s="28" t="str">
        <f t="shared" si="9"/>
        <v>Sangat terampil dalam memvisualisasikan data dalam jumlah besar serta memberikan
interpretasi yang berdasarkan penalaran dan prediksi data dengan memanfaatkan fitur pengolah angka</v>
      </c>
      <c r="Q31" s="39"/>
      <c r="R31" s="43" t="s">
        <v>8</v>
      </c>
      <c r="S31" s="18"/>
      <c r="T31" s="1">
        <v>75</v>
      </c>
      <c r="U31" s="1">
        <v>78</v>
      </c>
      <c r="V31" s="1">
        <v>78</v>
      </c>
      <c r="W31" s="42">
        <v>72.5</v>
      </c>
      <c r="X31" s="1">
        <v>81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82</v>
      </c>
      <c r="AI31" s="1">
        <v>82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63690</v>
      </c>
      <c r="FK31" s="44">
        <v>63700</v>
      </c>
    </row>
    <row r="32" spans="1:167" x14ac:dyDescent="0.25">
      <c r="A32" s="19">
        <v>22</v>
      </c>
      <c r="B32" s="19">
        <v>143167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>Memiliki kemampuan untuk memahami data yang terkumpul dalam jumlah besar dapat ditransformasi, digeneralisasi,
disederhanakan.</v>
      </c>
      <c r="K32" s="28">
        <f t="shared" si="5"/>
        <v>81.8</v>
      </c>
      <c r="L32" s="28" t="str">
        <f t="shared" si="6"/>
        <v>B</v>
      </c>
      <c r="M32" s="28">
        <f t="shared" si="7"/>
        <v>81.8</v>
      </c>
      <c r="N32" s="28" t="str">
        <f t="shared" si="8"/>
        <v>B</v>
      </c>
      <c r="O32" s="36">
        <v>2</v>
      </c>
      <c r="P32" s="28" t="str">
        <f t="shared" si="9"/>
        <v>Sangat terampil dalam memvisualisasikan data dalam jumlah besar serta memberikan
interpretasi yang berdasarkan penalaran dan prediksi data dengan memanfaatkan fitur pengolah angka</v>
      </c>
      <c r="Q32" s="39"/>
      <c r="R32" s="43" t="s">
        <v>8</v>
      </c>
      <c r="S32" s="18"/>
      <c r="T32" s="1">
        <v>70</v>
      </c>
      <c r="U32" s="1">
        <v>85</v>
      </c>
      <c r="V32" s="1">
        <v>75</v>
      </c>
      <c r="W32" s="42">
        <v>72.5</v>
      </c>
      <c r="X32" s="1">
        <v>81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81</v>
      </c>
      <c r="AI32" s="1">
        <v>84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143183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1</v>
      </c>
      <c r="J33" s="28" t="str">
        <f t="shared" si="4"/>
        <v>Memiliki kemampuan untuk memahami data yang terkumpul dalam jumlah besar dapat ditransformasi, digeneralisasi,
disederhanakan.</v>
      </c>
      <c r="K33" s="28">
        <f t="shared" si="5"/>
        <v>81.2</v>
      </c>
      <c r="L33" s="28" t="str">
        <f t="shared" si="6"/>
        <v>B</v>
      </c>
      <c r="M33" s="28">
        <f t="shared" si="7"/>
        <v>81.2</v>
      </c>
      <c r="N33" s="28" t="str">
        <f t="shared" si="8"/>
        <v>B</v>
      </c>
      <c r="O33" s="36">
        <v>2</v>
      </c>
      <c r="P33" s="28" t="str">
        <f t="shared" si="9"/>
        <v>Sangat terampil dalam memvisualisasikan data dalam jumlah besar serta memberikan
interpretasi yang berdasarkan penalaran dan prediksi data dengan memanfaatkan fitur pengolah angka</v>
      </c>
      <c r="Q33" s="39"/>
      <c r="R33" s="43" t="s">
        <v>8</v>
      </c>
      <c r="S33" s="18"/>
      <c r="T33" s="1">
        <v>96</v>
      </c>
      <c r="U33" s="1">
        <v>70</v>
      </c>
      <c r="V33" s="1">
        <v>75</v>
      </c>
      <c r="W33" s="42">
        <v>70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79</v>
      </c>
      <c r="AI33" s="1">
        <v>80</v>
      </c>
      <c r="AJ33" s="1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143199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untuk mengenal berbagai cara visualiasi
data.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memvisualisasikan data dalam jumlah besar serta memberikan
interpretasi yang berdasarkan penalaran dan prediksi data dengan memanfaatkan fitur pengolah angka</v>
      </c>
      <c r="Q34" s="39"/>
      <c r="R34" s="43" t="s">
        <v>8</v>
      </c>
      <c r="S34" s="18"/>
      <c r="T34" s="1">
        <v>85</v>
      </c>
      <c r="U34" s="1">
        <v>86</v>
      </c>
      <c r="V34" s="1">
        <v>80</v>
      </c>
      <c r="W34" s="42">
        <v>67.5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>
        <v>81</v>
      </c>
      <c r="AI34" s="1">
        <v>82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143215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untuk mengenal berbagai cara visualiasi
data.</v>
      </c>
      <c r="K35" s="28">
        <f t="shared" si="5"/>
        <v>82.4</v>
      </c>
      <c r="L35" s="28" t="str">
        <f t="shared" si="6"/>
        <v>B</v>
      </c>
      <c r="M35" s="28">
        <f t="shared" si="7"/>
        <v>82.4</v>
      </c>
      <c r="N35" s="28" t="str">
        <f t="shared" si="8"/>
        <v>B</v>
      </c>
      <c r="O35" s="36">
        <v>2</v>
      </c>
      <c r="P35" s="28" t="str">
        <f t="shared" si="9"/>
        <v>Sangat terampil dalam memvisualisasikan data dalam jumlah besar serta memberikan
interpretasi yang berdasarkan penalaran dan prediksi data dengan memanfaatkan fitur pengolah angka</v>
      </c>
      <c r="Q35" s="39"/>
      <c r="R35" s="43" t="s">
        <v>8</v>
      </c>
      <c r="S35" s="18"/>
      <c r="T35" s="1">
        <v>71</v>
      </c>
      <c r="U35" s="1">
        <v>95</v>
      </c>
      <c r="V35" s="1">
        <v>79</v>
      </c>
      <c r="W35" s="42">
        <v>85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79</v>
      </c>
      <c r="AI35" s="1">
        <v>81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143231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untuk mengenal berbagai cara visualiasi
data.</v>
      </c>
      <c r="K36" s="28">
        <f t="shared" si="5"/>
        <v>82.4</v>
      </c>
      <c r="L36" s="28" t="str">
        <f t="shared" si="6"/>
        <v>B</v>
      </c>
      <c r="M36" s="28">
        <f t="shared" si="7"/>
        <v>82.4</v>
      </c>
      <c r="N36" s="28" t="str">
        <f t="shared" si="8"/>
        <v>B</v>
      </c>
      <c r="O36" s="36">
        <v>2</v>
      </c>
      <c r="P36" s="28" t="str">
        <f t="shared" si="9"/>
        <v>Sangat terampil dalam memvisualisasikan data dalam jumlah besar serta memberikan
interpretasi yang berdasarkan penalaran dan prediksi data dengan memanfaatkan fitur pengolah angka</v>
      </c>
      <c r="Q36" s="39"/>
      <c r="R36" s="43" t="s">
        <v>8</v>
      </c>
      <c r="S36" s="18"/>
      <c r="T36" s="1">
        <v>75</v>
      </c>
      <c r="U36" s="1">
        <v>93</v>
      </c>
      <c r="V36" s="1">
        <v>80</v>
      </c>
      <c r="W36" s="42">
        <v>87.5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>
        <v>79</v>
      </c>
      <c r="AI36" s="1">
        <v>81</v>
      </c>
      <c r="AJ36" s="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143247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untuk mengenal berbagai cara visualiasi
data.</v>
      </c>
      <c r="K37" s="28">
        <f t="shared" si="5"/>
        <v>83.2</v>
      </c>
      <c r="L37" s="28" t="str">
        <f t="shared" si="6"/>
        <v>B</v>
      </c>
      <c r="M37" s="28">
        <f t="shared" si="7"/>
        <v>83.2</v>
      </c>
      <c r="N37" s="28" t="str">
        <f t="shared" si="8"/>
        <v>B</v>
      </c>
      <c r="O37" s="36">
        <v>2</v>
      </c>
      <c r="P37" s="28" t="str">
        <f t="shared" si="9"/>
        <v>Sangat terampil dalam memvisualisasikan data dalam jumlah besar serta memberikan
interpretasi yang berdasarkan penalaran dan prediksi data dengan memanfaatkan fitur pengolah angka</v>
      </c>
      <c r="Q37" s="39"/>
      <c r="R37" s="43" t="s">
        <v>8</v>
      </c>
      <c r="S37" s="18"/>
      <c r="T37" s="1">
        <v>85</v>
      </c>
      <c r="U37" s="1">
        <v>93</v>
      </c>
      <c r="V37" s="1">
        <v>78</v>
      </c>
      <c r="W37" s="42">
        <v>82.5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79</v>
      </c>
      <c r="AI37" s="1">
        <v>81</v>
      </c>
      <c r="AJ37" s="1">
        <v>83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143263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4</v>
      </c>
      <c r="J38" s="28" t="str">
        <f t="shared" si="4"/>
        <v xml:space="preserve">Memiliki kemampuan dalam mengenal aspek sosial dari penggunaan
komputer.
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4</v>
      </c>
      <c r="P38" s="28" t="str">
        <f t="shared" si="9"/>
        <v xml:space="preserve">Sangat terampil dalam menunjukkan dan menjelaskan kasus- kasus sosial dari implementasi
produk TIK yang menimbulkan dampak positif dan/atau negatif.
</v>
      </c>
      <c r="Q38" s="39"/>
      <c r="R38" s="43" t="s">
        <v>8</v>
      </c>
      <c r="S38" s="18"/>
      <c r="T38" s="1">
        <v>84</v>
      </c>
      <c r="U38" s="1">
        <v>89</v>
      </c>
      <c r="V38" s="1">
        <v>87</v>
      </c>
      <c r="W38" s="42">
        <v>95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143279</v>
      </c>
      <c r="C39" s="19" t="s">
        <v>94</v>
      </c>
      <c r="D39" s="18"/>
      <c r="E39" s="28">
        <f t="shared" si="0"/>
        <v>72</v>
      </c>
      <c r="F39" s="28" t="str">
        <f t="shared" si="1"/>
        <v>C</v>
      </c>
      <c r="G39" s="28">
        <f t="shared" si="2"/>
        <v>72</v>
      </c>
      <c r="H39" s="28" t="str">
        <f t="shared" si="3"/>
        <v>C</v>
      </c>
      <c r="I39" s="36">
        <v>1</v>
      </c>
      <c r="J39" s="28" t="str">
        <f t="shared" si="4"/>
        <v>Memiliki kemampuan untuk memahami data yang terkumpul dalam jumlah besar dapat ditransformasi, digeneralisasi,
disederhanakan.</v>
      </c>
      <c r="K39" s="28">
        <f t="shared" si="5"/>
        <v>77.8</v>
      </c>
      <c r="L39" s="28" t="str">
        <f t="shared" si="6"/>
        <v>B</v>
      </c>
      <c r="M39" s="28">
        <f t="shared" si="7"/>
        <v>77.8</v>
      </c>
      <c r="N39" s="28" t="str">
        <f t="shared" si="8"/>
        <v>B</v>
      </c>
      <c r="O39" s="36">
        <v>1</v>
      </c>
      <c r="P39" s="28" t="str">
        <f t="shared" si="9"/>
        <v>Sangat terampil dalam memroses data dengan fitur lanjut pemroses angka.</v>
      </c>
      <c r="Q39" s="39"/>
      <c r="R39" s="43" t="s">
        <v>8</v>
      </c>
      <c r="S39" s="18"/>
      <c r="T39" s="1">
        <v>70</v>
      </c>
      <c r="U39" s="1">
        <v>65</v>
      </c>
      <c r="V39" s="1">
        <v>75</v>
      </c>
      <c r="W39" s="42">
        <v>70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75</v>
      </c>
      <c r="AG39" s="1">
        <v>75</v>
      </c>
      <c r="AH39" s="1">
        <v>77</v>
      </c>
      <c r="AI39" s="1">
        <v>80</v>
      </c>
      <c r="AJ39" s="1">
        <v>82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143295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untuk mengenal berbagai cara visualiasi
data.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dalam memvisualisasikan data dalam jumlah besar serta memberikan
interpretasi yang berdasarkan penalaran dan prediksi data dengan memanfaatkan fitur pengolah angka</v>
      </c>
      <c r="Q40" s="39"/>
      <c r="R40" s="43" t="s">
        <v>8</v>
      </c>
      <c r="S40" s="18"/>
      <c r="T40" s="1">
        <v>88</v>
      </c>
      <c r="U40" s="1">
        <v>90</v>
      </c>
      <c r="V40" s="1">
        <v>78</v>
      </c>
      <c r="W40" s="42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77</v>
      </c>
      <c r="AI40" s="1">
        <v>80</v>
      </c>
      <c r="AJ40" s="1">
        <v>82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143311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untuk mengenal berbagai cara visualiasi
data.</v>
      </c>
      <c r="K41" s="28">
        <f t="shared" si="5"/>
        <v>84.6</v>
      </c>
      <c r="L41" s="28" t="str">
        <f t="shared" si="6"/>
        <v>A</v>
      </c>
      <c r="M41" s="28">
        <f t="shared" si="7"/>
        <v>84.6</v>
      </c>
      <c r="N41" s="28" t="str">
        <f t="shared" si="8"/>
        <v>A</v>
      </c>
      <c r="O41" s="36">
        <v>2</v>
      </c>
      <c r="P41" s="28" t="str">
        <f t="shared" si="9"/>
        <v>Sangat terampil dalam memvisualisasikan data dalam jumlah besar serta memberikan
interpretasi yang berdasarkan penalaran dan prediksi data dengan memanfaatkan fitur pengolah angka</v>
      </c>
      <c r="Q41" s="39"/>
      <c r="R41" s="43" t="s">
        <v>8</v>
      </c>
      <c r="S41" s="18"/>
      <c r="T41" s="1">
        <v>90</v>
      </c>
      <c r="U41" s="1">
        <v>83</v>
      </c>
      <c r="V41" s="1">
        <v>80</v>
      </c>
      <c r="W41" s="42">
        <v>72.5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88</v>
      </c>
      <c r="AH41" s="1">
        <v>82</v>
      </c>
      <c r="AI41" s="1">
        <v>83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143327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1</v>
      </c>
      <c r="J42" s="28" t="str">
        <f t="shared" si="4"/>
        <v>Memiliki kemampuan untuk memahami data yang terkumpul dalam jumlah besar dapat ditransformasi, digeneralisasi,
disederhanakan.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dalam memvisualisasikan data dalam jumlah besar serta memberikan
interpretasi yang berdasarkan penalaran dan prediksi data dengan memanfaatkan fitur pengolah angka</v>
      </c>
      <c r="Q42" s="39"/>
      <c r="R42" s="43" t="s">
        <v>8</v>
      </c>
      <c r="S42" s="18"/>
      <c r="T42" s="1">
        <v>70</v>
      </c>
      <c r="U42" s="1">
        <v>70</v>
      </c>
      <c r="V42" s="1">
        <v>75</v>
      </c>
      <c r="W42" s="42">
        <v>85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80</v>
      </c>
      <c r="AH42" s="1">
        <v>79</v>
      </c>
      <c r="AI42" s="1">
        <v>80</v>
      </c>
      <c r="AJ42" s="1">
        <v>82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143343</v>
      </c>
      <c r="C43" s="19" t="s">
        <v>98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v>1</v>
      </c>
      <c r="J43" s="28" t="str">
        <f t="shared" si="4"/>
        <v>Memiliki kemampuan untuk memahami data yang terkumpul dalam jumlah besar dapat ditransformasi, digeneralisasi,
disederhanakan.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memvisualisasikan data dalam jumlah besar serta memberikan
interpretasi yang berdasarkan penalaran dan prediksi data dengan memanfaatkan fitur pengolah angka</v>
      </c>
      <c r="Q43" s="39"/>
      <c r="R43" s="43" t="s">
        <v>8</v>
      </c>
      <c r="S43" s="18"/>
      <c r="T43" s="1">
        <v>70</v>
      </c>
      <c r="U43" s="1">
        <v>70</v>
      </c>
      <c r="V43" s="1">
        <v>75</v>
      </c>
      <c r="W43" s="42">
        <v>75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77</v>
      </c>
      <c r="AG43" s="1">
        <v>80</v>
      </c>
      <c r="AH43" s="1">
        <v>79</v>
      </c>
      <c r="AI43" s="1">
        <v>80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143359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1</v>
      </c>
      <c r="J44" s="28" t="str">
        <f t="shared" si="4"/>
        <v>Memiliki kemampuan untuk memahami data yang terkumpul dalam jumlah besar dapat ditransformasi, digeneralisasi,
disederhanakan.</v>
      </c>
      <c r="K44" s="28">
        <f t="shared" si="5"/>
        <v>80.599999999999994</v>
      </c>
      <c r="L44" s="28" t="str">
        <f t="shared" si="6"/>
        <v>B</v>
      </c>
      <c r="M44" s="28">
        <f t="shared" si="7"/>
        <v>80.599999999999994</v>
      </c>
      <c r="N44" s="28" t="str">
        <f t="shared" si="8"/>
        <v>B</v>
      </c>
      <c r="O44" s="36">
        <v>2</v>
      </c>
      <c r="P44" s="28" t="str">
        <f t="shared" si="9"/>
        <v>Sangat terampil dalam memvisualisasikan data dalam jumlah besar serta memberikan
interpretasi yang berdasarkan penalaran dan prediksi data dengan memanfaatkan fitur pengolah angka</v>
      </c>
      <c r="Q44" s="39"/>
      <c r="R44" s="43" t="s">
        <v>8</v>
      </c>
      <c r="S44" s="18"/>
      <c r="T44" s="1">
        <v>75</v>
      </c>
      <c r="U44" s="1">
        <v>70</v>
      </c>
      <c r="V44" s="1">
        <v>75</v>
      </c>
      <c r="W44" s="42">
        <v>87.5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77</v>
      </c>
      <c r="AI44" s="1">
        <v>80</v>
      </c>
      <c r="AJ44" s="1">
        <v>82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143375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3</v>
      </c>
      <c r="J45" s="28" t="str">
        <f t="shared" si="4"/>
        <v>Memiliki kemampuan dalam mengenal notasi algoritma.</v>
      </c>
      <c r="K45" s="28">
        <f t="shared" si="5"/>
        <v>85.2</v>
      </c>
      <c r="L45" s="28" t="str">
        <f t="shared" si="6"/>
        <v>A</v>
      </c>
      <c r="M45" s="28">
        <f t="shared" si="7"/>
        <v>85.2</v>
      </c>
      <c r="N45" s="28" t="str">
        <f t="shared" si="8"/>
        <v>A</v>
      </c>
      <c r="O45" s="36">
        <v>4</v>
      </c>
      <c r="P45" s="28" t="str">
        <f t="shared" si="9"/>
        <v xml:space="preserve">Sangat terampil dalam menunjukkan dan menjelaskan kasus- kasus sosial dari implementasi
produk TIK yang menimbulkan dampak positif dan/atau negatif.
</v>
      </c>
      <c r="Q45" s="39"/>
      <c r="R45" s="43" t="s">
        <v>8</v>
      </c>
      <c r="S45" s="18"/>
      <c r="T45" s="1">
        <v>89</v>
      </c>
      <c r="U45" s="1">
        <v>89</v>
      </c>
      <c r="V45" s="1">
        <v>80</v>
      </c>
      <c r="W45" s="42">
        <v>85</v>
      </c>
      <c r="X45" s="1">
        <v>81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80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143391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untuk mengenal berbagai cara visualiasi
data.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dalam memvisualisasikan data dalam jumlah besar serta memberikan
interpretasi yang berdasarkan penalaran dan prediksi data dengan memanfaatkan fitur pengolah angka</v>
      </c>
      <c r="Q46" s="39"/>
      <c r="R46" s="43" t="s">
        <v>8</v>
      </c>
      <c r="S46" s="18"/>
      <c r="T46" s="1">
        <v>80</v>
      </c>
      <c r="U46" s="1">
        <v>90</v>
      </c>
      <c r="V46" s="1">
        <v>80</v>
      </c>
      <c r="W46" s="42">
        <v>80</v>
      </c>
      <c r="X46" s="1">
        <v>81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81</v>
      </c>
      <c r="AI46" s="1">
        <v>84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xWindow="899" yWindow="47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143407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memahami data yang terkumpul dalam jumlah besar dapat ditransformasi, digeneralisasi,
disederhanakan.</v>
      </c>
      <c r="K11" s="28">
        <f t="shared" ref="K11:K50" si="5">IF((COUNTA(AF11:AO11)&gt;0),AVERAGE(AF11:AO11),"")</f>
        <v>82.4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memvisualisasikan data dalam jumlah besar serta memberikan
interpretasi yang berdasarkan penalaran dan prediksi data dengan memanfaatkan fitur pengolah angka</v>
      </c>
      <c r="Q11" s="39"/>
      <c r="R11" s="39" t="s">
        <v>8</v>
      </c>
      <c r="S11" s="18"/>
      <c r="T11" s="1">
        <v>79</v>
      </c>
      <c r="U11" s="1">
        <v>78</v>
      </c>
      <c r="V11" s="1">
        <v>80</v>
      </c>
      <c r="W11" s="1">
        <v>83</v>
      </c>
      <c r="X11" s="42">
        <v>65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83</v>
      </c>
      <c r="AI11" s="1">
        <v>85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143423</v>
      </c>
      <c r="C12" s="19" t="s">
        <v>117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1</v>
      </c>
      <c r="J12" s="28" t="str">
        <f t="shared" si="4"/>
        <v>Memiliki kemampuan untuk memahami data yang terkumpul dalam jumlah besar dapat ditransformasi, digeneralisasi,
disederhanakan.</v>
      </c>
      <c r="K12" s="28">
        <f t="shared" si="5"/>
        <v>76.400000000000006</v>
      </c>
      <c r="L12" s="28" t="str">
        <f t="shared" si="6"/>
        <v>B</v>
      </c>
      <c r="M12" s="28">
        <f t="shared" si="7"/>
        <v>76.400000000000006</v>
      </c>
      <c r="N12" s="28" t="str">
        <f t="shared" si="8"/>
        <v>B</v>
      </c>
      <c r="O12" s="36">
        <v>1</v>
      </c>
      <c r="P12" s="28" t="str">
        <f t="shared" si="9"/>
        <v>Sangat terampil dalam memroses data dengan fitur lanjut pemroses angka.</v>
      </c>
      <c r="Q12" s="39"/>
      <c r="R12" s="39" t="s">
        <v>8</v>
      </c>
      <c r="S12" s="18"/>
      <c r="T12" s="1">
        <v>70</v>
      </c>
      <c r="U12" s="1">
        <v>70</v>
      </c>
      <c r="V12" s="1">
        <v>77</v>
      </c>
      <c r="W12" s="1">
        <v>80</v>
      </c>
      <c r="X12" s="42">
        <v>80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80</v>
      </c>
      <c r="AI12" s="1">
        <v>82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143439</v>
      </c>
      <c r="C13" s="19" t="s">
        <v>118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4</v>
      </c>
      <c r="J13" s="28" t="str">
        <f t="shared" si="4"/>
        <v xml:space="preserve">Memiliki kemampuan dalam mengenal aspek sosial dari penggunaan
komputer.
</v>
      </c>
      <c r="K13" s="28">
        <f t="shared" si="5"/>
        <v>86.2</v>
      </c>
      <c r="L13" s="28" t="str">
        <f t="shared" si="6"/>
        <v>A</v>
      </c>
      <c r="M13" s="28">
        <f t="shared" si="7"/>
        <v>86.2</v>
      </c>
      <c r="N13" s="28" t="str">
        <f t="shared" si="8"/>
        <v>A</v>
      </c>
      <c r="O13" s="36">
        <v>4</v>
      </c>
      <c r="P13" s="28" t="str">
        <f t="shared" si="9"/>
        <v xml:space="preserve">Sangat terampil dalam menunjukkan dan menjelaskan kasus- kasus sosial dari implementasi
produk TIK yang menimbulkan dampak positif dan/atau negatif.
</v>
      </c>
      <c r="Q13" s="39"/>
      <c r="R13" s="39" t="s">
        <v>8</v>
      </c>
      <c r="S13" s="18"/>
      <c r="T13" s="1">
        <v>83</v>
      </c>
      <c r="U13" s="1">
        <v>94</v>
      </c>
      <c r="V13" s="1">
        <v>82</v>
      </c>
      <c r="W13" s="1">
        <v>85</v>
      </c>
      <c r="X13" s="42">
        <v>92.5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89</v>
      </c>
      <c r="AH13" s="1">
        <v>85</v>
      </c>
      <c r="AI13" s="1">
        <v>85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337</v>
      </c>
      <c r="FI13" s="48" t="s">
        <v>338</v>
      </c>
      <c r="FJ13" s="44">
        <v>63701</v>
      </c>
      <c r="FK13" s="44">
        <v>63711</v>
      </c>
    </row>
    <row r="14" spans="1:167" x14ac:dyDescent="0.25">
      <c r="A14" s="19">
        <v>4</v>
      </c>
      <c r="B14" s="19">
        <v>143455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4</v>
      </c>
      <c r="J14" s="28" t="str">
        <f t="shared" si="4"/>
        <v xml:space="preserve">Memiliki kemampuan dalam mengenal aspek sosial dari penggunaan
komputer.
</v>
      </c>
      <c r="K14" s="28">
        <f t="shared" si="5"/>
        <v>84.4</v>
      </c>
      <c r="L14" s="28" t="str">
        <f t="shared" si="6"/>
        <v>A</v>
      </c>
      <c r="M14" s="28">
        <f t="shared" si="7"/>
        <v>84.4</v>
      </c>
      <c r="N14" s="28" t="str">
        <f t="shared" si="8"/>
        <v>A</v>
      </c>
      <c r="O14" s="36">
        <v>2</v>
      </c>
      <c r="P14" s="28" t="str">
        <f t="shared" si="9"/>
        <v>Sangat terampil dalam memvisualisasikan data dalam jumlah besar serta memberikan
interpretasi yang berdasarkan penalaran dan prediksi data dengan memanfaatkan fitur pengolah angka</v>
      </c>
      <c r="Q14" s="39"/>
      <c r="R14" s="39" t="s">
        <v>8</v>
      </c>
      <c r="S14" s="18"/>
      <c r="T14" s="1">
        <v>80</v>
      </c>
      <c r="U14" s="1">
        <v>85</v>
      </c>
      <c r="V14" s="1">
        <v>85</v>
      </c>
      <c r="W14" s="1">
        <v>85</v>
      </c>
      <c r="X14" s="42">
        <v>100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>
        <v>83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149039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4</v>
      </c>
      <c r="J15" s="28" t="str">
        <f t="shared" si="4"/>
        <v xml:space="preserve">Memiliki kemampuan dalam mengenal aspek sosial dari penggunaan
komputer.
</v>
      </c>
      <c r="K15" s="28">
        <f t="shared" si="5"/>
        <v>86.6</v>
      </c>
      <c r="L15" s="28" t="str">
        <f t="shared" si="6"/>
        <v>A</v>
      </c>
      <c r="M15" s="28">
        <f t="shared" si="7"/>
        <v>86.6</v>
      </c>
      <c r="N15" s="28" t="str">
        <f t="shared" si="8"/>
        <v>A</v>
      </c>
      <c r="O15" s="36">
        <v>4</v>
      </c>
      <c r="P15" s="28" t="str">
        <f t="shared" si="9"/>
        <v xml:space="preserve">Sangat terampil dalam menunjukkan dan menjelaskan kasus- kasus sosial dari implementasi
produk TIK yang menimbulkan dampak positif dan/atau negatif.
</v>
      </c>
      <c r="Q15" s="39"/>
      <c r="R15" s="39" t="s">
        <v>8</v>
      </c>
      <c r="S15" s="18"/>
      <c r="T15" s="1">
        <v>85</v>
      </c>
      <c r="U15" s="1">
        <v>90</v>
      </c>
      <c r="V15" s="1">
        <v>85</v>
      </c>
      <c r="W15" s="1">
        <v>88</v>
      </c>
      <c r="X15" s="42">
        <v>97.5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85</v>
      </c>
      <c r="AI15" s="1">
        <v>86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339</v>
      </c>
      <c r="FI15" s="47" t="s">
        <v>346</v>
      </c>
      <c r="FJ15" s="44">
        <v>63702</v>
      </c>
      <c r="FK15" s="44">
        <v>63712</v>
      </c>
    </row>
    <row r="16" spans="1:167" x14ac:dyDescent="0.25">
      <c r="A16" s="19">
        <v>6</v>
      </c>
      <c r="B16" s="19">
        <v>143471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4</v>
      </c>
      <c r="J16" s="28" t="str">
        <f t="shared" si="4"/>
        <v xml:space="preserve">Memiliki kemampuan dalam mengenal aspek sosial dari penggunaan
komputer.
</v>
      </c>
      <c r="K16" s="28">
        <f t="shared" si="5"/>
        <v>86.6</v>
      </c>
      <c r="L16" s="28" t="str">
        <f t="shared" si="6"/>
        <v>A</v>
      </c>
      <c r="M16" s="28">
        <f t="shared" si="7"/>
        <v>86.6</v>
      </c>
      <c r="N16" s="28" t="str">
        <f t="shared" si="8"/>
        <v>A</v>
      </c>
      <c r="O16" s="36">
        <v>4</v>
      </c>
      <c r="P16" s="28" t="str">
        <f t="shared" si="9"/>
        <v xml:space="preserve">Sangat terampil dalam menunjukkan dan menjelaskan kasus- kasus sosial dari implementasi
produk TIK yang menimbulkan dampak positif dan/atau negatif.
</v>
      </c>
      <c r="Q16" s="39"/>
      <c r="R16" s="39" t="s">
        <v>8</v>
      </c>
      <c r="S16" s="18"/>
      <c r="T16" s="1">
        <v>84</v>
      </c>
      <c r="U16" s="1">
        <v>90</v>
      </c>
      <c r="V16" s="1">
        <v>84</v>
      </c>
      <c r="W16" s="1">
        <v>87</v>
      </c>
      <c r="X16" s="42">
        <v>85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84</v>
      </c>
      <c r="AI16" s="1">
        <v>86</v>
      </c>
      <c r="AJ16" s="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143487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untuk mengenal berbagai cara visualiasi
data.</v>
      </c>
      <c r="K17" s="28">
        <f t="shared" si="5"/>
        <v>81.599999999999994</v>
      </c>
      <c r="L17" s="28" t="str">
        <f t="shared" si="6"/>
        <v>B</v>
      </c>
      <c r="M17" s="28">
        <f t="shared" si="7"/>
        <v>81.599999999999994</v>
      </c>
      <c r="N17" s="28" t="str">
        <f t="shared" si="8"/>
        <v>B</v>
      </c>
      <c r="O17" s="36">
        <v>2</v>
      </c>
      <c r="P17" s="28" t="str">
        <f t="shared" si="9"/>
        <v>Sangat terampil dalam memvisualisasikan data dalam jumlah besar serta memberikan
interpretasi yang berdasarkan penalaran dan prediksi data dengan memanfaatkan fitur pengolah angka</v>
      </c>
      <c r="Q17" s="39"/>
      <c r="R17" s="39" t="s">
        <v>8</v>
      </c>
      <c r="S17" s="18"/>
      <c r="T17" s="1">
        <v>79</v>
      </c>
      <c r="U17" s="1">
        <v>75</v>
      </c>
      <c r="V17" s="1">
        <v>83</v>
      </c>
      <c r="W17" s="1">
        <v>86</v>
      </c>
      <c r="X17" s="42">
        <v>90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83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8" t="s">
        <v>342</v>
      </c>
      <c r="FI17" s="47" t="s">
        <v>340</v>
      </c>
      <c r="FJ17" s="44">
        <v>63703</v>
      </c>
      <c r="FK17" s="44">
        <v>63713</v>
      </c>
    </row>
    <row r="18" spans="1:167" x14ac:dyDescent="0.25">
      <c r="A18" s="19">
        <v>8</v>
      </c>
      <c r="B18" s="19">
        <v>143503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3</v>
      </c>
      <c r="J18" s="28" t="str">
        <f t="shared" si="4"/>
        <v>Memiliki kemampuan dalam mengenal notasi algoritma.</v>
      </c>
      <c r="K18" s="28">
        <f t="shared" si="5"/>
        <v>83.8</v>
      </c>
      <c r="L18" s="28" t="str">
        <f t="shared" si="6"/>
        <v>B</v>
      </c>
      <c r="M18" s="28">
        <f t="shared" si="7"/>
        <v>83.8</v>
      </c>
      <c r="N18" s="28" t="str">
        <f t="shared" si="8"/>
        <v>B</v>
      </c>
      <c r="O18" s="36">
        <v>2</v>
      </c>
      <c r="P18" s="28" t="str">
        <f t="shared" si="9"/>
        <v>Sangat terampil dalam memvisualisasikan data dalam jumlah besar serta memberikan
interpretasi yang berdasarkan penalaran dan prediksi data dengan memanfaatkan fitur pengolah angka</v>
      </c>
      <c r="Q18" s="39"/>
      <c r="R18" s="39" t="s">
        <v>8</v>
      </c>
      <c r="S18" s="18"/>
      <c r="T18" s="1">
        <v>80</v>
      </c>
      <c r="U18" s="1">
        <v>82</v>
      </c>
      <c r="V18" s="1">
        <v>82</v>
      </c>
      <c r="W18" s="1">
        <v>85</v>
      </c>
      <c r="X18" s="42">
        <v>92.5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1">
        <v>84</v>
      </c>
      <c r="AI18" s="1">
        <v>86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149733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4</v>
      </c>
      <c r="J19" s="28" t="str">
        <f t="shared" si="4"/>
        <v xml:space="preserve">Memiliki kemampuan dalam mengenal aspek sosial dari penggunaan
komputer.
</v>
      </c>
      <c r="K19" s="28">
        <f t="shared" si="5"/>
        <v>86.2</v>
      </c>
      <c r="L19" s="28" t="str">
        <f t="shared" si="6"/>
        <v>A</v>
      </c>
      <c r="M19" s="28">
        <f t="shared" si="7"/>
        <v>86.2</v>
      </c>
      <c r="N19" s="28" t="str">
        <f t="shared" si="8"/>
        <v>A</v>
      </c>
      <c r="O19" s="36">
        <v>4</v>
      </c>
      <c r="P19" s="28" t="str">
        <f t="shared" si="9"/>
        <v xml:space="preserve">Sangat terampil dalam menunjukkan dan menjelaskan kasus- kasus sosial dari implementasi
produk TIK yang menimbulkan dampak positif dan/atau negatif.
</v>
      </c>
      <c r="Q19" s="39"/>
      <c r="R19" s="39" t="s">
        <v>8</v>
      </c>
      <c r="S19" s="18"/>
      <c r="T19" s="1">
        <v>85</v>
      </c>
      <c r="U19" s="1">
        <v>93</v>
      </c>
      <c r="V19" s="1">
        <v>84</v>
      </c>
      <c r="W19" s="1">
        <v>86</v>
      </c>
      <c r="X19" s="42">
        <v>87.5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83</v>
      </c>
      <c r="AI19" s="1">
        <v>85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9" t="s">
        <v>341</v>
      </c>
      <c r="FI19" s="47" t="s">
        <v>343</v>
      </c>
      <c r="FJ19" s="44">
        <v>63704</v>
      </c>
      <c r="FK19" s="44">
        <v>63714</v>
      </c>
    </row>
    <row r="20" spans="1:167" x14ac:dyDescent="0.25">
      <c r="A20" s="19">
        <v>10</v>
      </c>
      <c r="B20" s="19">
        <v>143519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Memiliki kemampuan untuk memahami data yang terkumpul dalam jumlah besar dapat ditransformasi, digeneralisasi,
disederhanakan.</v>
      </c>
      <c r="K20" s="28">
        <f t="shared" si="5"/>
        <v>80.400000000000006</v>
      </c>
      <c r="L20" s="28" t="str">
        <f t="shared" si="6"/>
        <v>B</v>
      </c>
      <c r="M20" s="28">
        <f t="shared" si="7"/>
        <v>80.400000000000006</v>
      </c>
      <c r="N20" s="28" t="str">
        <f t="shared" si="8"/>
        <v>B</v>
      </c>
      <c r="O20" s="36">
        <v>2</v>
      </c>
      <c r="P20" s="28" t="str">
        <f t="shared" si="9"/>
        <v>Sangat terampil dalam memvisualisasikan data dalam jumlah besar serta memberikan
interpretasi yang berdasarkan penalaran dan prediksi data dengan memanfaatkan fitur pengolah angka</v>
      </c>
      <c r="Q20" s="39"/>
      <c r="R20" s="39" t="s">
        <v>8</v>
      </c>
      <c r="S20" s="18"/>
      <c r="T20" s="1">
        <v>70</v>
      </c>
      <c r="U20" s="1">
        <v>70</v>
      </c>
      <c r="V20" s="1">
        <v>80</v>
      </c>
      <c r="W20" s="1">
        <v>82</v>
      </c>
      <c r="X20" s="42">
        <v>87.5</v>
      </c>
      <c r="Y20" s="1"/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>
        <v>80</v>
      </c>
      <c r="AI20" s="1">
        <v>83</v>
      </c>
      <c r="AJ20" s="1">
        <v>84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50"/>
      <c r="FI20" s="46"/>
      <c r="FJ20" s="44"/>
      <c r="FK20" s="44"/>
    </row>
    <row r="21" spans="1:167" x14ac:dyDescent="0.25">
      <c r="A21" s="19">
        <v>11</v>
      </c>
      <c r="B21" s="19">
        <v>143535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4</v>
      </c>
      <c r="J21" s="28" t="str">
        <f t="shared" si="4"/>
        <v xml:space="preserve">Memiliki kemampuan dalam mengenal aspek sosial dari penggunaan
komputer.
</v>
      </c>
      <c r="K21" s="28">
        <f t="shared" si="5"/>
        <v>84.8</v>
      </c>
      <c r="L21" s="28" t="str">
        <f t="shared" si="6"/>
        <v>A</v>
      </c>
      <c r="M21" s="28">
        <f t="shared" si="7"/>
        <v>84.8</v>
      </c>
      <c r="N21" s="28" t="str">
        <f t="shared" si="8"/>
        <v>A</v>
      </c>
      <c r="O21" s="36">
        <v>3</v>
      </c>
      <c r="P21" s="28" t="str">
        <f t="shared" si="9"/>
        <v xml:space="preserve">Sangat terampil dalam menulis program sederhana dengan satu         program
utama
</v>
      </c>
      <c r="Q21" s="39"/>
      <c r="R21" s="39" t="s">
        <v>8</v>
      </c>
      <c r="S21" s="18"/>
      <c r="T21" s="1">
        <v>82</v>
      </c>
      <c r="U21" s="1">
        <v>83</v>
      </c>
      <c r="V21" s="1">
        <v>80</v>
      </c>
      <c r="W21" s="1">
        <v>82</v>
      </c>
      <c r="X21" s="42">
        <v>100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7" t="s">
        <v>345</v>
      </c>
      <c r="FI21" s="47" t="s">
        <v>344</v>
      </c>
      <c r="FJ21" s="44">
        <v>63705</v>
      </c>
      <c r="FK21" s="44">
        <v>63715</v>
      </c>
    </row>
    <row r="22" spans="1:167" x14ac:dyDescent="0.25">
      <c r="A22" s="19">
        <v>12</v>
      </c>
      <c r="B22" s="19">
        <v>143551</v>
      </c>
      <c r="C22" s="19" t="s">
        <v>127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1</v>
      </c>
      <c r="J22" s="28" t="str">
        <f t="shared" si="4"/>
        <v>Memiliki kemampuan untuk memahami data yang terkumpul dalam jumlah besar dapat ditransformasi, digeneralisasi,
disederhanakan.</v>
      </c>
      <c r="K22" s="28">
        <f t="shared" si="5"/>
        <v>80.599999999999994</v>
      </c>
      <c r="L22" s="28" t="str">
        <f t="shared" si="6"/>
        <v>B</v>
      </c>
      <c r="M22" s="28">
        <f t="shared" si="7"/>
        <v>80.599999999999994</v>
      </c>
      <c r="N22" s="28" t="str">
        <f t="shared" si="8"/>
        <v>B</v>
      </c>
      <c r="O22" s="36">
        <v>2</v>
      </c>
      <c r="P22" s="28" t="str">
        <f t="shared" si="9"/>
        <v>Sangat terampil dalam memvisualisasikan data dalam jumlah besar serta memberikan
interpretasi yang berdasarkan penalaran dan prediksi data dengan memanfaatkan fitur pengolah angka</v>
      </c>
      <c r="Q22" s="39"/>
      <c r="R22" s="39" t="s">
        <v>8</v>
      </c>
      <c r="S22" s="18"/>
      <c r="T22" s="1">
        <v>75</v>
      </c>
      <c r="U22" s="1">
        <v>73</v>
      </c>
      <c r="V22" s="1">
        <v>80</v>
      </c>
      <c r="W22" s="1">
        <v>83</v>
      </c>
      <c r="X22" s="42">
        <v>70</v>
      </c>
      <c r="Y22" s="1"/>
      <c r="Z22" s="1"/>
      <c r="AA22" s="1"/>
      <c r="AB22" s="1"/>
      <c r="AC22" s="1"/>
      <c r="AD22" s="1"/>
      <c r="AE22" s="18"/>
      <c r="AF22" s="1">
        <v>75</v>
      </c>
      <c r="AG22" s="1">
        <v>80</v>
      </c>
      <c r="AH22" s="1">
        <v>83</v>
      </c>
      <c r="AI22" s="1">
        <v>83</v>
      </c>
      <c r="AJ22" s="1">
        <v>82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143567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4</v>
      </c>
      <c r="J23" s="28" t="str">
        <f t="shared" si="4"/>
        <v xml:space="preserve">Memiliki kemampuan dalam mengenal aspek sosial dari penggunaan
komputer.
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3</v>
      </c>
      <c r="P23" s="28" t="str">
        <f t="shared" si="9"/>
        <v xml:space="preserve">Sangat terampil dalam menulis program sederhana dengan satu         program
utama
</v>
      </c>
      <c r="Q23" s="39"/>
      <c r="R23" s="39" t="s">
        <v>8</v>
      </c>
      <c r="S23" s="18"/>
      <c r="T23" s="1">
        <v>83</v>
      </c>
      <c r="U23" s="1">
        <v>81</v>
      </c>
      <c r="V23" s="1">
        <v>80</v>
      </c>
      <c r="W23" s="1">
        <v>82</v>
      </c>
      <c r="X23" s="42">
        <v>100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>
        <v>86</v>
      </c>
      <c r="AI23" s="1">
        <v>86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63706</v>
      </c>
      <c r="FK23" s="44">
        <v>63716</v>
      </c>
    </row>
    <row r="24" spans="1:167" x14ac:dyDescent="0.25">
      <c r="A24" s="19">
        <v>14</v>
      </c>
      <c r="B24" s="19">
        <v>143583</v>
      </c>
      <c r="C24" s="19" t="s">
        <v>129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1</v>
      </c>
      <c r="J24" s="28" t="str">
        <f t="shared" si="4"/>
        <v>Memiliki kemampuan untuk memahami data yang terkumpul dalam jumlah besar dapat ditransformasi, digeneralisasi,
disederhanakan.</v>
      </c>
      <c r="K24" s="28">
        <f t="shared" si="5"/>
        <v>81.400000000000006</v>
      </c>
      <c r="L24" s="28" t="str">
        <f t="shared" si="6"/>
        <v>B</v>
      </c>
      <c r="M24" s="28">
        <f t="shared" si="7"/>
        <v>81.400000000000006</v>
      </c>
      <c r="N24" s="28" t="str">
        <f t="shared" si="8"/>
        <v>B</v>
      </c>
      <c r="O24" s="36">
        <v>2</v>
      </c>
      <c r="P24" s="28" t="str">
        <f t="shared" si="9"/>
        <v>Sangat terampil dalam memvisualisasikan data dalam jumlah besar serta memberikan
interpretasi yang berdasarkan penalaran dan prediksi data dengan memanfaatkan fitur pengolah angka</v>
      </c>
      <c r="Q24" s="39"/>
      <c r="R24" s="39" t="s">
        <v>8</v>
      </c>
      <c r="S24" s="18"/>
      <c r="T24" s="1">
        <v>72</v>
      </c>
      <c r="U24" s="1">
        <v>69</v>
      </c>
      <c r="V24" s="1">
        <v>80</v>
      </c>
      <c r="W24" s="1">
        <v>83</v>
      </c>
      <c r="X24" s="42">
        <v>90</v>
      </c>
      <c r="Y24" s="1"/>
      <c r="Z24" s="1"/>
      <c r="AA24" s="1"/>
      <c r="AB24" s="1"/>
      <c r="AC24" s="1"/>
      <c r="AD24" s="1"/>
      <c r="AE24" s="18"/>
      <c r="AF24" s="1">
        <v>75</v>
      </c>
      <c r="AG24" s="1">
        <v>80</v>
      </c>
      <c r="AH24" s="1">
        <v>83</v>
      </c>
      <c r="AI24" s="1">
        <v>85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143599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1</v>
      </c>
      <c r="J25" s="28" t="str">
        <f t="shared" si="4"/>
        <v>Memiliki kemampuan untuk memahami data yang terkumpul dalam jumlah besar dapat ditransformasi, digeneralisasi,
disederhanakan.</v>
      </c>
      <c r="K25" s="28">
        <f t="shared" si="5"/>
        <v>81.8</v>
      </c>
      <c r="L25" s="28" t="str">
        <f t="shared" si="6"/>
        <v>B</v>
      </c>
      <c r="M25" s="28">
        <f t="shared" si="7"/>
        <v>81.8</v>
      </c>
      <c r="N25" s="28" t="str">
        <f t="shared" si="8"/>
        <v>B</v>
      </c>
      <c r="O25" s="36">
        <v>2</v>
      </c>
      <c r="P25" s="28" t="str">
        <f t="shared" si="9"/>
        <v>Sangat terampil dalam memvisualisasikan data dalam jumlah besar serta memberikan
interpretasi yang berdasarkan penalaran dan prediksi data dengan memanfaatkan fitur pengolah angka</v>
      </c>
      <c r="Q25" s="39"/>
      <c r="R25" s="39" t="s">
        <v>8</v>
      </c>
      <c r="S25" s="18"/>
      <c r="T25" s="1">
        <v>75</v>
      </c>
      <c r="U25" s="1">
        <v>77</v>
      </c>
      <c r="V25" s="1">
        <v>80</v>
      </c>
      <c r="W25" s="1">
        <v>85</v>
      </c>
      <c r="X25" s="42">
        <v>62.5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>
        <v>84</v>
      </c>
      <c r="AJ25" s="1">
        <v>82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5">
        <v>7</v>
      </c>
      <c r="FH25" s="46"/>
      <c r="FI25" s="46"/>
      <c r="FJ25" s="44">
        <v>63707</v>
      </c>
      <c r="FK25" s="44">
        <v>63717</v>
      </c>
    </row>
    <row r="26" spans="1:167" x14ac:dyDescent="0.25">
      <c r="A26" s="19">
        <v>16</v>
      </c>
      <c r="B26" s="19">
        <v>143615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1</v>
      </c>
      <c r="J26" s="28" t="str">
        <f t="shared" si="4"/>
        <v>Memiliki kemampuan untuk memahami data yang terkumpul dalam jumlah besar dapat ditransformasi, digeneralisasi,
disederhanakan.</v>
      </c>
      <c r="K26" s="28">
        <f t="shared" si="5"/>
        <v>82.2</v>
      </c>
      <c r="L26" s="28" t="str">
        <f t="shared" si="6"/>
        <v>B</v>
      </c>
      <c r="M26" s="28">
        <f t="shared" si="7"/>
        <v>82.2</v>
      </c>
      <c r="N26" s="28" t="str">
        <f t="shared" si="8"/>
        <v>B</v>
      </c>
      <c r="O26" s="36">
        <v>2</v>
      </c>
      <c r="P26" s="28" t="str">
        <f t="shared" si="9"/>
        <v>Sangat terampil dalam memvisualisasikan data dalam jumlah besar serta memberikan
interpretasi yang berdasarkan penalaran dan prediksi data dengan memanfaatkan fitur pengolah angka</v>
      </c>
      <c r="Q26" s="39"/>
      <c r="R26" s="39" t="s">
        <v>8</v>
      </c>
      <c r="S26" s="18"/>
      <c r="T26" s="1">
        <v>74</v>
      </c>
      <c r="U26" s="1">
        <v>77</v>
      </c>
      <c r="V26" s="1">
        <v>80</v>
      </c>
      <c r="W26" s="1">
        <v>85</v>
      </c>
      <c r="X26" s="42">
        <v>75</v>
      </c>
      <c r="Y26" s="1"/>
      <c r="Z26" s="1"/>
      <c r="AA26" s="1"/>
      <c r="AB26" s="1"/>
      <c r="AC26" s="1"/>
      <c r="AD26" s="1"/>
      <c r="AE26" s="18"/>
      <c r="AF26" s="1">
        <v>79</v>
      </c>
      <c r="AG26" s="1">
        <v>80</v>
      </c>
      <c r="AH26" s="1">
        <v>84</v>
      </c>
      <c r="AI26" s="1">
        <v>85</v>
      </c>
      <c r="AJ26" s="1">
        <v>83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143631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untuk mengenal berbagai cara visualiasi
data.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dalam memvisualisasikan data dalam jumlah besar serta memberikan
interpretasi yang berdasarkan penalaran dan prediksi data dengan memanfaatkan fitur pengolah angka</v>
      </c>
      <c r="Q27" s="39"/>
      <c r="R27" s="39" t="s">
        <v>8</v>
      </c>
      <c r="S27" s="18"/>
      <c r="T27" s="1">
        <v>80</v>
      </c>
      <c r="U27" s="1">
        <v>75</v>
      </c>
      <c r="V27" s="1">
        <v>80</v>
      </c>
      <c r="W27" s="1">
        <v>85</v>
      </c>
      <c r="X27" s="42">
        <v>90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84</v>
      </c>
      <c r="AI27" s="1">
        <v>85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63708</v>
      </c>
      <c r="FK27" s="44">
        <v>63718</v>
      </c>
    </row>
    <row r="28" spans="1:167" x14ac:dyDescent="0.25">
      <c r="A28" s="19">
        <v>18</v>
      </c>
      <c r="B28" s="19">
        <v>143647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untuk mengenal berbagai cara visualiasi
data.</v>
      </c>
      <c r="K28" s="28">
        <f t="shared" si="5"/>
        <v>82.4</v>
      </c>
      <c r="L28" s="28" t="str">
        <f t="shared" si="6"/>
        <v>B</v>
      </c>
      <c r="M28" s="28">
        <f t="shared" si="7"/>
        <v>82.4</v>
      </c>
      <c r="N28" s="28" t="str">
        <f t="shared" si="8"/>
        <v>B</v>
      </c>
      <c r="O28" s="36">
        <v>2</v>
      </c>
      <c r="P28" s="28" t="str">
        <f t="shared" si="9"/>
        <v>Sangat terampil dalam memvisualisasikan data dalam jumlah besar serta memberikan
interpretasi yang berdasarkan penalaran dan prediksi data dengan memanfaatkan fitur pengolah angka</v>
      </c>
      <c r="Q28" s="39"/>
      <c r="R28" s="39" t="s">
        <v>8</v>
      </c>
      <c r="S28" s="18"/>
      <c r="T28" s="1">
        <v>78</v>
      </c>
      <c r="U28" s="1">
        <v>71</v>
      </c>
      <c r="V28" s="1">
        <v>80</v>
      </c>
      <c r="W28" s="1">
        <v>85</v>
      </c>
      <c r="X28" s="42">
        <v>95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>
        <v>85</v>
      </c>
      <c r="AJ28" s="1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143663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untuk mengenal berbagai cara visualiasi
data.</v>
      </c>
      <c r="K29" s="28">
        <f t="shared" si="5"/>
        <v>82.4</v>
      </c>
      <c r="L29" s="28" t="str">
        <f t="shared" si="6"/>
        <v>B</v>
      </c>
      <c r="M29" s="28">
        <f t="shared" si="7"/>
        <v>82.4</v>
      </c>
      <c r="N29" s="28" t="str">
        <f t="shared" si="8"/>
        <v>B</v>
      </c>
      <c r="O29" s="36">
        <v>2</v>
      </c>
      <c r="P29" s="28" t="str">
        <f t="shared" si="9"/>
        <v>Sangat terampil dalam memvisualisasikan data dalam jumlah besar serta memberikan
interpretasi yang berdasarkan penalaran dan prediksi data dengan memanfaatkan fitur pengolah angka</v>
      </c>
      <c r="Q29" s="39"/>
      <c r="R29" s="39" t="s">
        <v>8</v>
      </c>
      <c r="S29" s="18"/>
      <c r="T29" s="1">
        <v>79</v>
      </c>
      <c r="U29" s="1">
        <v>77</v>
      </c>
      <c r="V29" s="1">
        <v>80</v>
      </c>
      <c r="W29" s="1">
        <v>85</v>
      </c>
      <c r="X29" s="42">
        <v>87.5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83</v>
      </c>
      <c r="AI29" s="1">
        <v>85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63709</v>
      </c>
      <c r="FK29" s="44">
        <v>63719</v>
      </c>
    </row>
    <row r="30" spans="1:167" x14ac:dyDescent="0.25">
      <c r="A30" s="19">
        <v>20</v>
      </c>
      <c r="B30" s="19">
        <v>143679</v>
      </c>
      <c r="C30" s="19" t="s">
        <v>135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untuk mengenal berbagai cara visualiasi
data.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3</v>
      </c>
      <c r="P30" s="28" t="str">
        <f t="shared" si="9"/>
        <v xml:space="preserve">Sangat terampil dalam menulis program sederhana dengan satu         program
utama
</v>
      </c>
      <c r="Q30" s="39"/>
      <c r="R30" s="39" t="s">
        <v>8</v>
      </c>
      <c r="S30" s="18"/>
      <c r="T30" s="1">
        <v>80</v>
      </c>
      <c r="U30" s="1">
        <v>83</v>
      </c>
      <c r="V30" s="1">
        <v>83</v>
      </c>
      <c r="W30" s="1">
        <v>86</v>
      </c>
      <c r="X30" s="42">
        <v>75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143695</v>
      </c>
      <c r="C31" s="19" t="s">
        <v>136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4</v>
      </c>
      <c r="J31" s="28" t="str">
        <f t="shared" si="4"/>
        <v xml:space="preserve">Memiliki kemampuan dalam mengenal aspek sosial dari penggunaan
komputer.
</v>
      </c>
      <c r="K31" s="28">
        <f t="shared" si="5"/>
        <v>87.8</v>
      </c>
      <c r="L31" s="28" t="str">
        <f t="shared" si="6"/>
        <v>A</v>
      </c>
      <c r="M31" s="28">
        <f t="shared" si="7"/>
        <v>87.8</v>
      </c>
      <c r="N31" s="28" t="str">
        <f t="shared" si="8"/>
        <v>A</v>
      </c>
      <c r="O31" s="36">
        <v>4</v>
      </c>
      <c r="P31" s="28" t="str">
        <f t="shared" si="9"/>
        <v xml:space="preserve">Sangat terampil dalam menunjukkan dan menjelaskan kasus- kasus sosial dari implementasi
produk TIK yang menimbulkan dampak positif dan/atau negatif.
</v>
      </c>
      <c r="Q31" s="39"/>
      <c r="R31" s="39" t="s">
        <v>8</v>
      </c>
      <c r="S31" s="18"/>
      <c r="T31" s="1">
        <v>85</v>
      </c>
      <c r="U31" s="1">
        <v>93</v>
      </c>
      <c r="V31" s="1">
        <v>83</v>
      </c>
      <c r="W31" s="1">
        <v>85</v>
      </c>
      <c r="X31" s="42">
        <v>95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89</v>
      </c>
      <c r="AH31" s="1">
        <v>86</v>
      </c>
      <c r="AI31" s="1">
        <v>87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63710</v>
      </c>
      <c r="FK31" s="44">
        <v>63720</v>
      </c>
    </row>
    <row r="32" spans="1:167" x14ac:dyDescent="0.25">
      <c r="A32" s="19">
        <v>22</v>
      </c>
      <c r="B32" s="19">
        <v>143711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untuk mengenal berbagai cara visualiasi
data.</v>
      </c>
      <c r="K32" s="28">
        <f t="shared" si="5"/>
        <v>82.4</v>
      </c>
      <c r="L32" s="28" t="str">
        <f t="shared" si="6"/>
        <v>B</v>
      </c>
      <c r="M32" s="28">
        <f t="shared" si="7"/>
        <v>82.4</v>
      </c>
      <c r="N32" s="28" t="str">
        <f t="shared" si="8"/>
        <v>B</v>
      </c>
      <c r="O32" s="36">
        <v>2</v>
      </c>
      <c r="P32" s="28" t="str">
        <f t="shared" si="9"/>
        <v>Sangat terampil dalam memvisualisasikan data dalam jumlah besar serta memberikan
interpretasi yang berdasarkan penalaran dan prediksi data dengan memanfaatkan fitur pengolah angka</v>
      </c>
      <c r="Q32" s="39"/>
      <c r="R32" s="39" t="s">
        <v>8</v>
      </c>
      <c r="S32" s="18"/>
      <c r="T32" s="1">
        <v>77</v>
      </c>
      <c r="U32" s="1">
        <v>75</v>
      </c>
      <c r="V32" s="1">
        <v>80</v>
      </c>
      <c r="W32" s="1">
        <v>85</v>
      </c>
      <c r="X32" s="42">
        <v>95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83</v>
      </c>
      <c r="AI32" s="1">
        <v>85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143727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untuk mengenal berbagai cara visualiasi
data.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dalam memvisualisasikan data dalam jumlah besar serta memberikan
interpretasi yang berdasarkan penalaran dan prediksi data dengan memanfaatkan fitur pengolah angka</v>
      </c>
      <c r="Q33" s="39"/>
      <c r="R33" s="39" t="s">
        <v>8</v>
      </c>
      <c r="S33" s="18"/>
      <c r="T33" s="1">
        <v>79</v>
      </c>
      <c r="U33" s="1">
        <v>80</v>
      </c>
      <c r="V33" s="1">
        <v>80</v>
      </c>
      <c r="W33" s="1">
        <v>85</v>
      </c>
      <c r="X33" s="42">
        <v>90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83</v>
      </c>
      <c r="AI33" s="1">
        <v>85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143743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3</v>
      </c>
      <c r="J34" s="28" t="str">
        <f t="shared" si="4"/>
        <v>Memiliki kemampuan dalam mengenal notasi algoritma.</v>
      </c>
      <c r="K34" s="28">
        <f t="shared" si="5"/>
        <v>84.6</v>
      </c>
      <c r="L34" s="28" t="str">
        <f t="shared" si="6"/>
        <v>A</v>
      </c>
      <c r="M34" s="28">
        <f t="shared" si="7"/>
        <v>84.6</v>
      </c>
      <c r="N34" s="28" t="str">
        <f t="shared" si="8"/>
        <v>A</v>
      </c>
      <c r="O34" s="36">
        <v>2</v>
      </c>
      <c r="P34" s="28" t="str">
        <f t="shared" si="9"/>
        <v>Sangat terampil dalam memvisualisasikan data dalam jumlah besar serta memberikan
interpretasi yang berdasarkan penalaran dan prediksi data dengan memanfaatkan fitur pengolah angka</v>
      </c>
      <c r="Q34" s="39"/>
      <c r="R34" s="39" t="s">
        <v>8</v>
      </c>
      <c r="S34" s="18"/>
      <c r="T34" s="1">
        <v>84</v>
      </c>
      <c r="U34" s="1">
        <v>82</v>
      </c>
      <c r="V34" s="1">
        <v>80</v>
      </c>
      <c r="W34" s="1">
        <v>85</v>
      </c>
      <c r="X34" s="42">
        <v>95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85</v>
      </c>
      <c r="AI34" s="1">
        <v>85</v>
      </c>
      <c r="AJ34" s="1">
        <v>84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143759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untuk mengenal berbagai cara visualiasi
data.</v>
      </c>
      <c r="K35" s="28">
        <f t="shared" si="5"/>
        <v>82.4</v>
      </c>
      <c r="L35" s="28" t="str">
        <f t="shared" si="6"/>
        <v>B</v>
      </c>
      <c r="M35" s="28">
        <f t="shared" si="7"/>
        <v>82.4</v>
      </c>
      <c r="N35" s="28" t="str">
        <f t="shared" si="8"/>
        <v>B</v>
      </c>
      <c r="O35" s="36">
        <v>2</v>
      </c>
      <c r="P35" s="28" t="str">
        <f t="shared" si="9"/>
        <v>Sangat terampil dalam memvisualisasikan data dalam jumlah besar serta memberikan
interpretasi yang berdasarkan penalaran dan prediksi data dengan memanfaatkan fitur pengolah angka</v>
      </c>
      <c r="Q35" s="39"/>
      <c r="R35" s="39" t="s">
        <v>8</v>
      </c>
      <c r="S35" s="18"/>
      <c r="T35" s="1">
        <v>78</v>
      </c>
      <c r="U35" s="1">
        <v>72</v>
      </c>
      <c r="V35" s="1">
        <v>80</v>
      </c>
      <c r="W35" s="1">
        <v>85</v>
      </c>
      <c r="X35" s="42">
        <v>87.5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83</v>
      </c>
      <c r="AI35" s="1">
        <v>85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143775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untuk mengenal berbagai cara visualiasi
data.</v>
      </c>
      <c r="K36" s="28">
        <f t="shared" si="5"/>
        <v>82.2</v>
      </c>
      <c r="L36" s="28" t="str">
        <f t="shared" si="6"/>
        <v>B</v>
      </c>
      <c r="M36" s="28">
        <f t="shared" si="7"/>
        <v>82.2</v>
      </c>
      <c r="N36" s="28" t="str">
        <f t="shared" si="8"/>
        <v>B</v>
      </c>
      <c r="O36" s="36">
        <v>2</v>
      </c>
      <c r="P36" s="28" t="str">
        <f t="shared" si="9"/>
        <v>Sangat terampil dalam memvisualisasikan data dalam jumlah besar serta memberikan
interpretasi yang berdasarkan penalaran dan prediksi data dengan memanfaatkan fitur pengolah angka</v>
      </c>
      <c r="Q36" s="39"/>
      <c r="R36" s="39" t="s">
        <v>8</v>
      </c>
      <c r="S36" s="18"/>
      <c r="T36" s="1">
        <v>78</v>
      </c>
      <c r="U36" s="1">
        <v>83</v>
      </c>
      <c r="V36" s="1">
        <v>81</v>
      </c>
      <c r="W36" s="1">
        <v>84</v>
      </c>
      <c r="X36" s="42">
        <v>80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>
        <v>82</v>
      </c>
      <c r="AI36" s="1">
        <v>80</v>
      </c>
      <c r="AJ36" s="1">
        <v>82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143791</v>
      </c>
      <c r="C37" s="19" t="s">
        <v>142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>
        <v>1</v>
      </c>
      <c r="J37" s="28" t="str">
        <f t="shared" si="4"/>
        <v>Memiliki kemampuan untuk memahami data yang terkumpul dalam jumlah besar dapat ditransformasi, digeneralisasi,
disederhanakan.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dalam memvisualisasikan data dalam jumlah besar serta memberikan
interpretasi yang berdasarkan penalaran dan prediksi data dengan memanfaatkan fitur pengolah angka</v>
      </c>
      <c r="Q37" s="39"/>
      <c r="R37" s="39" t="s">
        <v>8</v>
      </c>
      <c r="S37" s="18"/>
      <c r="T37" s="1">
        <v>70</v>
      </c>
      <c r="U37" s="1">
        <v>70</v>
      </c>
      <c r="V37" s="1">
        <v>80</v>
      </c>
      <c r="W37" s="1">
        <v>80</v>
      </c>
      <c r="X37" s="42">
        <v>62.5</v>
      </c>
      <c r="Y37" s="1"/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>
        <v>82</v>
      </c>
      <c r="AI37" s="1">
        <v>82</v>
      </c>
      <c r="AJ37" s="1">
        <v>81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143807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3</v>
      </c>
      <c r="J38" s="28" t="str">
        <f t="shared" si="4"/>
        <v>Memiliki kemampuan dalam mengenal notasi algoritma.</v>
      </c>
      <c r="K38" s="28">
        <f t="shared" si="5"/>
        <v>84.8</v>
      </c>
      <c r="L38" s="28" t="str">
        <f t="shared" si="6"/>
        <v>A</v>
      </c>
      <c r="M38" s="28">
        <f t="shared" si="7"/>
        <v>84.8</v>
      </c>
      <c r="N38" s="28" t="str">
        <f t="shared" si="8"/>
        <v>A</v>
      </c>
      <c r="O38" s="36">
        <v>4</v>
      </c>
      <c r="P38" s="28" t="str">
        <f t="shared" si="9"/>
        <v xml:space="preserve">Sangat terampil dalam menunjukkan dan menjelaskan kasus- kasus sosial dari implementasi
produk TIK yang menimbulkan dampak positif dan/atau negatif.
</v>
      </c>
      <c r="Q38" s="39"/>
      <c r="R38" s="39" t="s">
        <v>8</v>
      </c>
      <c r="S38" s="18"/>
      <c r="T38" s="1">
        <v>80</v>
      </c>
      <c r="U38" s="1">
        <v>85</v>
      </c>
      <c r="V38" s="1">
        <v>82</v>
      </c>
      <c r="W38" s="1">
        <v>86</v>
      </c>
      <c r="X38" s="42">
        <v>85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84</v>
      </c>
      <c r="AI38" s="1">
        <v>85</v>
      </c>
      <c r="AJ38" s="1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143823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4</v>
      </c>
      <c r="J39" s="28" t="str">
        <f t="shared" si="4"/>
        <v xml:space="preserve">Memiliki kemampuan dalam mengenal aspek sosial dari penggunaan
komputer.
</v>
      </c>
      <c r="K39" s="28">
        <f t="shared" si="5"/>
        <v>85.6</v>
      </c>
      <c r="L39" s="28" t="str">
        <f t="shared" si="6"/>
        <v>A</v>
      </c>
      <c r="M39" s="28">
        <f t="shared" si="7"/>
        <v>85.6</v>
      </c>
      <c r="N39" s="28" t="str">
        <f t="shared" si="8"/>
        <v>A</v>
      </c>
      <c r="O39" s="36">
        <v>4</v>
      </c>
      <c r="P39" s="28" t="str">
        <f t="shared" si="9"/>
        <v xml:space="preserve">Sangat terampil dalam menunjukkan dan menjelaskan kasus- kasus sosial dari implementasi
produk TIK yang menimbulkan dampak positif dan/atau negatif.
</v>
      </c>
      <c r="Q39" s="39"/>
      <c r="R39" s="39" t="s">
        <v>8</v>
      </c>
      <c r="S39" s="18"/>
      <c r="T39" s="1">
        <v>88</v>
      </c>
      <c r="U39" s="1">
        <v>80</v>
      </c>
      <c r="V39" s="1">
        <v>84</v>
      </c>
      <c r="W39" s="1">
        <v>86</v>
      </c>
      <c r="X39" s="42">
        <v>92.5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143839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untuk mengenal berbagai cara visualiasi
data.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dalam memvisualisasikan data dalam jumlah besar serta memberikan
interpretasi yang berdasarkan penalaran dan prediksi data dengan memanfaatkan fitur pengolah angka</v>
      </c>
      <c r="Q40" s="39"/>
      <c r="R40" s="39" t="s">
        <v>8</v>
      </c>
      <c r="S40" s="18"/>
      <c r="T40" s="1">
        <v>79</v>
      </c>
      <c r="U40" s="1">
        <v>70</v>
      </c>
      <c r="V40" s="1">
        <v>82</v>
      </c>
      <c r="W40" s="1">
        <v>86</v>
      </c>
      <c r="X40" s="42">
        <v>90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84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143855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4</v>
      </c>
      <c r="J41" s="28" t="str">
        <f t="shared" si="4"/>
        <v xml:space="preserve">Memiliki kemampuan dalam mengenal aspek sosial dari penggunaan
komputer.
</v>
      </c>
      <c r="K41" s="28">
        <f t="shared" si="5"/>
        <v>86.8</v>
      </c>
      <c r="L41" s="28" t="str">
        <f t="shared" si="6"/>
        <v>A</v>
      </c>
      <c r="M41" s="28">
        <f t="shared" si="7"/>
        <v>86.8</v>
      </c>
      <c r="N41" s="28" t="str">
        <f t="shared" si="8"/>
        <v>A</v>
      </c>
      <c r="O41" s="36">
        <v>4</v>
      </c>
      <c r="P41" s="28" t="str">
        <f t="shared" si="9"/>
        <v xml:space="preserve">Sangat terampil dalam menunjukkan dan menjelaskan kasus- kasus sosial dari implementasi
produk TIK yang menimbulkan dampak positif dan/atau negatif.
</v>
      </c>
      <c r="Q41" s="39"/>
      <c r="R41" s="39" t="s">
        <v>8</v>
      </c>
      <c r="S41" s="18"/>
      <c r="T41" s="1">
        <v>86</v>
      </c>
      <c r="U41" s="1">
        <v>90</v>
      </c>
      <c r="V41" s="1">
        <v>84</v>
      </c>
      <c r="W41" s="1">
        <v>85</v>
      </c>
      <c r="X41" s="42">
        <v>87.5</v>
      </c>
      <c r="Y41" s="1"/>
      <c r="Z41" s="1"/>
      <c r="AA41" s="1"/>
      <c r="AB41" s="1"/>
      <c r="AC41" s="1"/>
      <c r="AD41" s="1"/>
      <c r="AE41" s="18"/>
      <c r="AF41" s="1">
        <v>89</v>
      </c>
      <c r="AG41" s="1">
        <v>89</v>
      </c>
      <c r="AH41" s="1">
        <v>84</v>
      </c>
      <c r="AI41" s="1">
        <v>87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143871</v>
      </c>
      <c r="C42" s="19" t="s">
        <v>147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untuk mengenal berbagai cara visualiasi
data.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dalam memvisualisasikan data dalam jumlah besar serta memberikan
interpretasi yang berdasarkan penalaran dan prediksi data dengan memanfaatkan fitur pengolah angka</v>
      </c>
      <c r="Q42" s="39"/>
      <c r="R42" s="39" t="s">
        <v>8</v>
      </c>
      <c r="S42" s="18"/>
      <c r="T42" s="1">
        <v>75</v>
      </c>
      <c r="U42" s="1">
        <v>70</v>
      </c>
      <c r="V42" s="1">
        <v>80</v>
      </c>
      <c r="W42" s="1">
        <v>85</v>
      </c>
      <c r="X42" s="42">
        <v>90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83</v>
      </c>
      <c r="AI42" s="1">
        <v>85</v>
      </c>
      <c r="AJ42" s="1">
        <v>82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143887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untuk mengenal berbagai cara visualiasi
data.</v>
      </c>
      <c r="K43" s="28">
        <f t="shared" si="5"/>
        <v>83.8</v>
      </c>
      <c r="L43" s="28" t="str">
        <f t="shared" si="6"/>
        <v>B</v>
      </c>
      <c r="M43" s="28">
        <f t="shared" si="7"/>
        <v>83.8</v>
      </c>
      <c r="N43" s="28" t="str">
        <f t="shared" si="8"/>
        <v>B</v>
      </c>
      <c r="O43" s="36">
        <v>2</v>
      </c>
      <c r="P43" s="28" t="str">
        <f t="shared" si="9"/>
        <v>Sangat terampil dalam memvisualisasikan data dalam jumlah besar serta memberikan
interpretasi yang berdasarkan penalaran dan prediksi data dengan memanfaatkan fitur pengolah angka</v>
      </c>
      <c r="Q43" s="39"/>
      <c r="R43" s="39" t="s">
        <v>8</v>
      </c>
      <c r="S43" s="18"/>
      <c r="T43" s="1">
        <v>83</v>
      </c>
      <c r="U43" s="1">
        <v>70</v>
      </c>
      <c r="V43" s="1">
        <v>82</v>
      </c>
      <c r="W43" s="1">
        <v>85</v>
      </c>
      <c r="X43" s="42">
        <v>97.5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>
        <v>83</v>
      </c>
      <c r="AI43" s="1">
        <v>86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143903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4</v>
      </c>
      <c r="J44" s="28" t="str">
        <f t="shared" si="4"/>
        <v xml:space="preserve">Memiliki kemampuan dalam mengenal aspek sosial dari penggunaan
komputer.
</v>
      </c>
      <c r="K44" s="28">
        <f t="shared" si="5"/>
        <v>85.8</v>
      </c>
      <c r="L44" s="28" t="str">
        <f t="shared" si="6"/>
        <v>A</v>
      </c>
      <c r="M44" s="28">
        <f t="shared" si="7"/>
        <v>85.8</v>
      </c>
      <c r="N44" s="28" t="str">
        <f t="shared" si="8"/>
        <v>A</v>
      </c>
      <c r="O44" s="36">
        <v>4</v>
      </c>
      <c r="P44" s="28" t="str">
        <f t="shared" si="9"/>
        <v xml:space="preserve">Sangat terampil dalam menunjukkan dan menjelaskan kasus- kasus sosial dari implementasi
produk TIK yang menimbulkan dampak positif dan/atau negatif.
</v>
      </c>
      <c r="Q44" s="39"/>
      <c r="R44" s="39" t="s">
        <v>8</v>
      </c>
      <c r="S44" s="18"/>
      <c r="T44" s="1">
        <v>85</v>
      </c>
      <c r="U44" s="1">
        <v>82</v>
      </c>
      <c r="V44" s="1">
        <v>80</v>
      </c>
      <c r="W44" s="1">
        <v>85</v>
      </c>
      <c r="X44" s="42">
        <v>100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86</v>
      </c>
      <c r="AI44" s="1">
        <v>87</v>
      </c>
      <c r="AJ44" s="1">
        <v>86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143919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untuk mengenal berbagai cara visualiasi
data.</v>
      </c>
      <c r="K45" s="28">
        <f t="shared" si="5"/>
        <v>84.4</v>
      </c>
      <c r="L45" s="28" t="str">
        <f t="shared" si="6"/>
        <v>A</v>
      </c>
      <c r="M45" s="28">
        <f t="shared" si="7"/>
        <v>84.4</v>
      </c>
      <c r="N45" s="28" t="str">
        <f t="shared" si="8"/>
        <v>A</v>
      </c>
      <c r="O45" s="36">
        <v>3</v>
      </c>
      <c r="P45" s="28" t="str">
        <f t="shared" si="9"/>
        <v xml:space="preserve">Sangat terampil dalam menulis program sederhana dengan satu         program
utama
</v>
      </c>
      <c r="Q45" s="39"/>
      <c r="R45" s="39" t="s">
        <v>8</v>
      </c>
      <c r="S45" s="18"/>
      <c r="T45" s="1">
        <v>85</v>
      </c>
      <c r="U45" s="1">
        <v>85</v>
      </c>
      <c r="V45" s="1">
        <v>83</v>
      </c>
      <c r="W45" s="1">
        <v>84</v>
      </c>
      <c r="X45" s="42">
        <v>65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83</v>
      </c>
      <c r="AI45" s="1">
        <v>85</v>
      </c>
      <c r="AJ45" s="1">
        <v>84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143935</v>
      </c>
      <c r="C46" s="19" t="s">
        <v>151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untuk mengenal berbagai cara visualiasi
data.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dalam memvisualisasikan data dalam jumlah besar serta memberikan
interpretasi yang berdasarkan penalaran dan prediksi data dengan memanfaatkan fitur pengolah angka</v>
      </c>
      <c r="Q46" s="39"/>
      <c r="R46" s="39" t="s">
        <v>8</v>
      </c>
      <c r="S46" s="18"/>
      <c r="T46" s="1">
        <v>80</v>
      </c>
      <c r="U46" s="1">
        <v>82</v>
      </c>
      <c r="V46" s="1">
        <v>80</v>
      </c>
      <c r="W46" s="1">
        <v>85</v>
      </c>
      <c r="X46" s="42">
        <v>87.5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83</v>
      </c>
      <c r="AH46" s="1">
        <v>83</v>
      </c>
      <c r="AI46" s="1">
        <v>85</v>
      </c>
      <c r="AJ46" s="1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J46" sqref="J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143951</v>
      </c>
      <c r="C11" s="19" t="s">
        <v>153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5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Computational
Thinking untuk menyelesaikan persoalan  yang lebih kompleks dari sebelumnya,  yang membutuhkan dekomposisi, abstraksi  dan representasi data, serta berpola.</v>
      </c>
      <c r="K11" s="28">
        <f t="shared" ref="K11:K50" si="5">IF((COUNTA(AF11:AO11)&gt;0),AVERAGE(AF11:AO11),"")</f>
        <v>88.4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menunjukkan dan menjelaskan kasus- kasus sosial dari implementasi
produk TIK yang menimbulkan dampak positif dan/atau negatif.
</v>
      </c>
      <c r="Q11" s="39"/>
      <c r="R11" s="39" t="s">
        <v>8</v>
      </c>
      <c r="S11" s="18"/>
      <c r="T11" s="1">
        <v>83</v>
      </c>
      <c r="U11" s="1">
        <v>95</v>
      </c>
      <c r="V11" s="1">
        <v>85</v>
      </c>
      <c r="W11" s="1">
        <v>87</v>
      </c>
      <c r="X11" s="42">
        <v>92.5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89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143967</v>
      </c>
      <c r="C12" s="19" t="s">
        <v>154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untuk mengenal berbagai cara visualiasi
data.</v>
      </c>
      <c r="K12" s="28">
        <f t="shared" si="5"/>
        <v>86.8</v>
      </c>
      <c r="L12" s="28" t="str">
        <f t="shared" si="6"/>
        <v>A</v>
      </c>
      <c r="M12" s="28">
        <f t="shared" si="7"/>
        <v>86.8</v>
      </c>
      <c r="N12" s="28" t="str">
        <f t="shared" si="8"/>
        <v>A</v>
      </c>
      <c r="O12" s="36">
        <v>4</v>
      </c>
      <c r="P12" s="28" t="str">
        <f t="shared" si="9"/>
        <v xml:space="preserve">Sangat terampil dalam menunjukkan dan menjelaskan kasus- kasus sosial dari implementasi
produk TIK yang menimbulkan dampak positif dan/atau negatif.
</v>
      </c>
      <c r="Q12" s="39"/>
      <c r="R12" s="39" t="s">
        <v>8</v>
      </c>
      <c r="S12" s="18"/>
      <c r="T12" s="1">
        <v>85</v>
      </c>
      <c r="U12" s="1">
        <v>88</v>
      </c>
      <c r="V12" s="1">
        <v>83</v>
      </c>
      <c r="W12" s="1">
        <v>84</v>
      </c>
      <c r="X12" s="42">
        <v>80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85</v>
      </c>
      <c r="AI12" s="1">
        <v>87</v>
      </c>
      <c r="AJ12" s="1">
        <v>86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143983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4</v>
      </c>
      <c r="J13" s="28" t="str">
        <f t="shared" si="4"/>
        <v xml:space="preserve">Memiliki kemampuan dalam mengenal aspek sosial dari penggunaan
komputer.
</v>
      </c>
      <c r="K13" s="28">
        <f t="shared" si="5"/>
        <v>87.4</v>
      </c>
      <c r="L13" s="28" t="str">
        <f t="shared" si="6"/>
        <v>A</v>
      </c>
      <c r="M13" s="28">
        <f t="shared" si="7"/>
        <v>87.4</v>
      </c>
      <c r="N13" s="28" t="str">
        <f t="shared" si="8"/>
        <v>A</v>
      </c>
      <c r="O13" s="36">
        <v>4</v>
      </c>
      <c r="P13" s="28" t="str">
        <f t="shared" si="9"/>
        <v xml:space="preserve">Sangat terampil dalam menunjukkan dan menjelaskan kasus- kasus sosial dari implementasi
produk TIK yang menimbulkan dampak positif dan/atau negatif.
</v>
      </c>
      <c r="Q13" s="39"/>
      <c r="R13" s="39" t="s">
        <v>8</v>
      </c>
      <c r="S13" s="18"/>
      <c r="T13" s="1">
        <v>85</v>
      </c>
      <c r="U13" s="1">
        <v>92</v>
      </c>
      <c r="V13" s="1">
        <v>84</v>
      </c>
      <c r="W13" s="1">
        <v>86</v>
      </c>
      <c r="X13" s="42">
        <v>82.5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89</v>
      </c>
      <c r="AH13" s="1">
        <v>87</v>
      </c>
      <c r="AI13" s="1">
        <v>86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337</v>
      </c>
      <c r="FI13" s="48" t="s">
        <v>338</v>
      </c>
      <c r="FJ13" s="44">
        <v>63721</v>
      </c>
      <c r="FK13" s="44">
        <v>63731</v>
      </c>
    </row>
    <row r="14" spans="1:167" x14ac:dyDescent="0.25">
      <c r="A14" s="19">
        <v>4</v>
      </c>
      <c r="B14" s="19">
        <v>143999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4</v>
      </c>
      <c r="J14" s="28" t="str">
        <f t="shared" si="4"/>
        <v xml:space="preserve">Memiliki kemampuan dalam mengenal aspek sosial dari penggunaan
komputer.
</v>
      </c>
      <c r="K14" s="28">
        <f t="shared" si="5"/>
        <v>86.8</v>
      </c>
      <c r="L14" s="28" t="str">
        <f t="shared" si="6"/>
        <v>A</v>
      </c>
      <c r="M14" s="28">
        <f t="shared" si="7"/>
        <v>86.8</v>
      </c>
      <c r="N14" s="28" t="str">
        <f t="shared" si="8"/>
        <v>A</v>
      </c>
      <c r="O14" s="36">
        <v>4</v>
      </c>
      <c r="P14" s="28" t="str">
        <f t="shared" si="9"/>
        <v xml:space="preserve">Sangat terampil dalam menunjukkan dan menjelaskan kasus- kasus sosial dari implementasi
produk TIK yang menimbulkan dampak positif dan/atau negatif.
</v>
      </c>
      <c r="Q14" s="39"/>
      <c r="R14" s="39" t="s">
        <v>8</v>
      </c>
      <c r="S14" s="18"/>
      <c r="T14" s="1">
        <v>84</v>
      </c>
      <c r="U14" s="1">
        <v>90</v>
      </c>
      <c r="V14" s="1">
        <v>85</v>
      </c>
      <c r="W14" s="1">
        <v>85</v>
      </c>
      <c r="X14" s="42">
        <v>87.5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87</v>
      </c>
      <c r="AI14" s="1">
        <v>85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ht="15" customHeight="1" x14ac:dyDescent="0.25">
      <c r="A15" s="19">
        <v>5</v>
      </c>
      <c r="B15" s="19">
        <v>144015</v>
      </c>
      <c r="C15" s="19" t="s">
        <v>157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1</v>
      </c>
      <c r="J15" s="28" t="str">
        <f t="shared" si="4"/>
        <v>Memiliki kemampuan untuk memahami data yang terkumpul dalam jumlah besar dapat ditransformasi, digeneralisasi,
disederhanakan.</v>
      </c>
      <c r="K15" s="28">
        <f t="shared" si="5"/>
        <v>80.400000000000006</v>
      </c>
      <c r="L15" s="28" t="str">
        <f t="shared" si="6"/>
        <v>B</v>
      </c>
      <c r="M15" s="28">
        <f t="shared" si="7"/>
        <v>80.400000000000006</v>
      </c>
      <c r="N15" s="28" t="str">
        <f t="shared" si="8"/>
        <v>B</v>
      </c>
      <c r="O15" s="36">
        <v>2</v>
      </c>
      <c r="P15" s="28" t="str">
        <f t="shared" si="9"/>
        <v>Sangat terampil dalam memvisualisasikan data dalam jumlah besar serta memberikan
interpretasi yang berdasarkan penalaran dan prediksi data dengan memanfaatkan fitur pengolah angka</v>
      </c>
      <c r="Q15" s="39"/>
      <c r="R15" s="39" t="s">
        <v>8</v>
      </c>
      <c r="S15" s="18"/>
      <c r="T15" s="1">
        <v>75</v>
      </c>
      <c r="U15" s="1">
        <v>78</v>
      </c>
      <c r="V15" s="1">
        <v>83</v>
      </c>
      <c r="W15" s="1">
        <v>82</v>
      </c>
      <c r="X15" s="42">
        <v>78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>
        <v>80</v>
      </c>
      <c r="AI15" s="1">
        <v>84</v>
      </c>
      <c r="AJ15" s="1">
        <v>83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339</v>
      </c>
      <c r="FI15" s="47" t="s">
        <v>346</v>
      </c>
      <c r="FJ15" s="44">
        <v>63722</v>
      </c>
      <c r="FK15" s="44">
        <v>63732</v>
      </c>
    </row>
    <row r="16" spans="1:167" x14ac:dyDescent="0.25">
      <c r="A16" s="19">
        <v>6</v>
      </c>
      <c r="B16" s="19">
        <v>144031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untuk mengenal berbagai cara visualiasi
data.</v>
      </c>
      <c r="K16" s="28">
        <f t="shared" si="5"/>
        <v>82.2</v>
      </c>
      <c r="L16" s="28" t="str">
        <f t="shared" si="6"/>
        <v>B</v>
      </c>
      <c r="M16" s="28">
        <f t="shared" si="7"/>
        <v>82.2</v>
      </c>
      <c r="N16" s="28" t="str">
        <f t="shared" si="8"/>
        <v>B</v>
      </c>
      <c r="O16" s="36">
        <v>2</v>
      </c>
      <c r="P16" s="28" t="str">
        <f t="shared" si="9"/>
        <v>Sangat terampil dalam memvisualisasikan data dalam jumlah besar serta memberikan
interpretasi yang berdasarkan penalaran dan prediksi data dengan memanfaatkan fitur pengolah angka</v>
      </c>
      <c r="Q16" s="39"/>
      <c r="R16" s="39" t="s">
        <v>8</v>
      </c>
      <c r="S16" s="18"/>
      <c r="T16" s="1">
        <v>80</v>
      </c>
      <c r="U16" s="1">
        <v>79</v>
      </c>
      <c r="V16" s="1">
        <v>80</v>
      </c>
      <c r="W16" s="1">
        <v>82</v>
      </c>
      <c r="X16" s="42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81</v>
      </c>
      <c r="AH16" s="1">
        <v>83</v>
      </c>
      <c r="AI16" s="1">
        <v>83</v>
      </c>
      <c r="AJ16" s="1">
        <v>84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ht="15" customHeight="1" x14ac:dyDescent="0.25">
      <c r="A17" s="19">
        <v>7</v>
      </c>
      <c r="B17" s="19">
        <v>144047</v>
      </c>
      <c r="C17" s="19" t="s">
        <v>159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untuk mengenal berbagai cara visualiasi
data.</v>
      </c>
      <c r="K17" s="28">
        <f t="shared" si="5"/>
        <v>84.2</v>
      </c>
      <c r="L17" s="28" t="str">
        <f t="shared" si="6"/>
        <v>A</v>
      </c>
      <c r="M17" s="28">
        <f t="shared" si="7"/>
        <v>84.2</v>
      </c>
      <c r="N17" s="28" t="str">
        <f t="shared" si="8"/>
        <v>A</v>
      </c>
      <c r="O17" s="36">
        <v>2</v>
      </c>
      <c r="P17" s="28" t="str">
        <f t="shared" si="9"/>
        <v>Sangat terampil dalam memvisualisasikan data dalam jumlah besar serta memberikan
interpretasi yang berdasarkan penalaran dan prediksi data dengan memanfaatkan fitur pengolah angka</v>
      </c>
      <c r="Q17" s="39"/>
      <c r="R17" s="39" t="s">
        <v>8</v>
      </c>
      <c r="S17" s="18"/>
      <c r="T17" s="1">
        <v>83</v>
      </c>
      <c r="U17" s="1">
        <v>80</v>
      </c>
      <c r="V17" s="1">
        <v>84</v>
      </c>
      <c r="W17" s="1">
        <v>82</v>
      </c>
      <c r="X17" s="42">
        <v>80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84</v>
      </c>
      <c r="AI17" s="1">
        <v>85</v>
      </c>
      <c r="AJ17" s="1">
        <v>86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8" t="s">
        <v>342</v>
      </c>
      <c r="FI17" s="47" t="s">
        <v>340</v>
      </c>
      <c r="FJ17" s="44">
        <v>63723</v>
      </c>
      <c r="FK17" s="44">
        <v>63733</v>
      </c>
    </row>
    <row r="18" spans="1:167" x14ac:dyDescent="0.25">
      <c r="A18" s="19">
        <v>8</v>
      </c>
      <c r="B18" s="19">
        <v>144063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4</v>
      </c>
      <c r="J18" s="28" t="str">
        <f t="shared" si="4"/>
        <v xml:space="preserve">Memiliki kemampuan dalam mengenal aspek sosial dari penggunaan
komputer.
</v>
      </c>
      <c r="K18" s="28">
        <f t="shared" si="5"/>
        <v>86.6</v>
      </c>
      <c r="L18" s="28" t="str">
        <f t="shared" si="6"/>
        <v>A</v>
      </c>
      <c r="M18" s="28">
        <f t="shared" si="7"/>
        <v>86.6</v>
      </c>
      <c r="N18" s="28" t="str">
        <f t="shared" si="8"/>
        <v>A</v>
      </c>
      <c r="O18" s="36">
        <v>3</v>
      </c>
      <c r="P18" s="28" t="str">
        <f t="shared" si="9"/>
        <v xml:space="preserve">Sangat terampil dalam menulis program sederhana dengan satu         program
utama
</v>
      </c>
      <c r="Q18" s="39"/>
      <c r="R18" s="39" t="s">
        <v>8</v>
      </c>
      <c r="S18" s="18"/>
      <c r="T18" s="1">
        <v>84</v>
      </c>
      <c r="U18" s="1">
        <v>86</v>
      </c>
      <c r="V18" s="1">
        <v>88</v>
      </c>
      <c r="W18" s="1">
        <v>87</v>
      </c>
      <c r="X18" s="42">
        <v>87.5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87</v>
      </c>
      <c r="AI18" s="1">
        <v>87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ht="15" customHeight="1" x14ac:dyDescent="0.25">
      <c r="A19" s="19">
        <v>9</v>
      </c>
      <c r="B19" s="19">
        <v>144079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5</v>
      </c>
      <c r="J19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4</v>
      </c>
      <c r="P19" s="28" t="str">
        <f t="shared" si="9"/>
        <v xml:space="preserve">Sangat terampil dalam menunjukkan dan menjelaskan kasus- kasus sosial dari implementasi
produk TIK yang menimbulkan dampak positif dan/atau negatif.
</v>
      </c>
      <c r="Q19" s="39"/>
      <c r="R19" s="39" t="s">
        <v>8</v>
      </c>
      <c r="S19" s="18"/>
      <c r="T19" s="1">
        <v>84</v>
      </c>
      <c r="U19" s="1">
        <v>93</v>
      </c>
      <c r="V19" s="1">
        <v>88</v>
      </c>
      <c r="W19" s="1">
        <v>88</v>
      </c>
      <c r="X19" s="42">
        <v>92.5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87</v>
      </c>
      <c r="AI19" s="1">
        <v>85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9" t="s">
        <v>341</v>
      </c>
      <c r="FI19" s="47" t="s">
        <v>343</v>
      </c>
      <c r="FJ19" s="44">
        <v>63724</v>
      </c>
      <c r="FK19" s="44">
        <v>63734</v>
      </c>
    </row>
    <row r="20" spans="1:167" x14ac:dyDescent="0.25">
      <c r="A20" s="19">
        <v>10</v>
      </c>
      <c r="B20" s="19">
        <v>144095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3</v>
      </c>
      <c r="J20" s="28" t="str">
        <f t="shared" si="4"/>
        <v>Memiliki kemampuan dalam mengenal notasi algoritma.</v>
      </c>
      <c r="K20" s="28">
        <f t="shared" si="5"/>
        <v>84.2</v>
      </c>
      <c r="L20" s="28" t="str">
        <f t="shared" si="6"/>
        <v>A</v>
      </c>
      <c r="M20" s="28">
        <f t="shared" si="7"/>
        <v>84.2</v>
      </c>
      <c r="N20" s="28" t="str">
        <f t="shared" si="8"/>
        <v>A</v>
      </c>
      <c r="O20" s="36">
        <v>3</v>
      </c>
      <c r="P20" s="28" t="str">
        <f t="shared" si="9"/>
        <v xml:space="preserve">Sangat terampil dalam menulis program sederhana dengan satu         program
utama
</v>
      </c>
      <c r="Q20" s="39"/>
      <c r="R20" s="39" t="s">
        <v>8</v>
      </c>
      <c r="S20" s="18"/>
      <c r="T20" s="1">
        <v>80</v>
      </c>
      <c r="U20" s="1">
        <v>85</v>
      </c>
      <c r="V20" s="1">
        <v>84</v>
      </c>
      <c r="W20" s="1">
        <v>85</v>
      </c>
      <c r="X20" s="42">
        <v>87.5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83</v>
      </c>
      <c r="AI20" s="1">
        <v>84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50"/>
      <c r="FI20" s="46"/>
      <c r="FJ20" s="44"/>
      <c r="FK20" s="44"/>
    </row>
    <row r="21" spans="1:167" ht="15" customHeight="1" x14ac:dyDescent="0.25">
      <c r="A21" s="19">
        <v>11</v>
      </c>
      <c r="B21" s="19">
        <v>144111</v>
      </c>
      <c r="C21" s="19" t="s">
        <v>163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5</v>
      </c>
      <c r="J21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4</v>
      </c>
      <c r="P21" s="28" t="str">
        <f t="shared" si="9"/>
        <v xml:space="preserve">Sangat terampil dalam menunjukkan dan menjelaskan kasus- kasus sosial dari implementasi
produk TIK yang menimbulkan dampak positif dan/atau negatif.
</v>
      </c>
      <c r="Q21" s="39"/>
      <c r="R21" s="39" t="s">
        <v>8</v>
      </c>
      <c r="S21" s="18"/>
      <c r="T21" s="1">
        <v>83</v>
      </c>
      <c r="U21" s="1">
        <v>93</v>
      </c>
      <c r="V21" s="1">
        <v>85</v>
      </c>
      <c r="W21" s="1">
        <v>86</v>
      </c>
      <c r="X21" s="42">
        <v>97.5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89</v>
      </c>
      <c r="AH21" s="1">
        <v>88</v>
      </c>
      <c r="AI21" s="1">
        <v>87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7" t="s">
        <v>345</v>
      </c>
      <c r="FI21" s="47" t="s">
        <v>344</v>
      </c>
      <c r="FJ21" s="44">
        <v>63725</v>
      </c>
      <c r="FK21" s="44">
        <v>63735</v>
      </c>
    </row>
    <row r="22" spans="1:167" x14ac:dyDescent="0.25">
      <c r="A22" s="19">
        <v>12</v>
      </c>
      <c r="B22" s="19">
        <v>144127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3</v>
      </c>
      <c r="J22" s="28" t="str">
        <f t="shared" si="4"/>
        <v>Memiliki kemampuan dalam mengenal notasi algoritma.</v>
      </c>
      <c r="K22" s="28">
        <f t="shared" si="5"/>
        <v>85.8</v>
      </c>
      <c r="L22" s="28" t="str">
        <f t="shared" si="6"/>
        <v>A</v>
      </c>
      <c r="M22" s="28">
        <f t="shared" si="7"/>
        <v>85.8</v>
      </c>
      <c r="N22" s="28" t="str">
        <f t="shared" si="8"/>
        <v>A</v>
      </c>
      <c r="O22" s="36">
        <v>3</v>
      </c>
      <c r="P22" s="28" t="str">
        <f t="shared" si="9"/>
        <v xml:space="preserve">Sangat terampil dalam menulis program sederhana dengan satu         program
utama
</v>
      </c>
      <c r="Q22" s="39"/>
      <c r="R22" s="39" t="s">
        <v>8</v>
      </c>
      <c r="S22" s="18"/>
      <c r="T22" s="1">
        <v>80</v>
      </c>
      <c r="U22" s="1">
        <v>93</v>
      </c>
      <c r="V22" s="1">
        <v>84</v>
      </c>
      <c r="W22" s="1">
        <v>85</v>
      </c>
      <c r="X22" s="42">
        <v>80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85</v>
      </c>
      <c r="AI22" s="1">
        <v>83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144143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3</v>
      </c>
      <c r="J23" s="28" t="str">
        <f t="shared" si="4"/>
        <v>Memiliki kemampuan dalam mengenal notasi algoritma.</v>
      </c>
      <c r="K23" s="28">
        <f t="shared" si="5"/>
        <v>82.4</v>
      </c>
      <c r="L23" s="28" t="str">
        <f t="shared" si="6"/>
        <v>B</v>
      </c>
      <c r="M23" s="28">
        <f t="shared" si="7"/>
        <v>82.4</v>
      </c>
      <c r="N23" s="28" t="str">
        <f t="shared" si="8"/>
        <v>B</v>
      </c>
      <c r="O23" s="36">
        <v>2</v>
      </c>
      <c r="P23" s="28" t="str">
        <f t="shared" si="9"/>
        <v>Sangat terampil dalam memvisualisasikan data dalam jumlah besar serta memberikan
interpretasi yang berdasarkan penalaran dan prediksi data dengan memanfaatkan fitur pengolah angka</v>
      </c>
      <c r="Q23" s="39"/>
      <c r="R23" s="39" t="s">
        <v>8</v>
      </c>
      <c r="S23" s="18"/>
      <c r="T23" s="1">
        <v>80</v>
      </c>
      <c r="U23" s="1">
        <v>83</v>
      </c>
      <c r="V23" s="1">
        <v>85</v>
      </c>
      <c r="W23" s="1">
        <v>87</v>
      </c>
      <c r="X23" s="42">
        <v>87.5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>
        <v>80</v>
      </c>
      <c r="AI23" s="1">
        <v>80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63726</v>
      </c>
      <c r="FK23" s="44">
        <v>63736</v>
      </c>
    </row>
    <row r="24" spans="1:167" x14ac:dyDescent="0.25">
      <c r="A24" s="19">
        <v>14</v>
      </c>
      <c r="B24" s="19">
        <v>144159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4</v>
      </c>
      <c r="J24" s="28" t="str">
        <f t="shared" si="4"/>
        <v xml:space="preserve">Memiliki kemampuan dalam mengenal aspek sosial dari penggunaan
komputer.
</v>
      </c>
      <c r="K24" s="28">
        <f t="shared" si="5"/>
        <v>85.2</v>
      </c>
      <c r="L24" s="28" t="str">
        <f t="shared" si="6"/>
        <v>A</v>
      </c>
      <c r="M24" s="28">
        <f t="shared" si="7"/>
        <v>85.2</v>
      </c>
      <c r="N24" s="28" t="str">
        <f t="shared" si="8"/>
        <v>A</v>
      </c>
      <c r="O24" s="36">
        <v>3</v>
      </c>
      <c r="P24" s="28" t="str">
        <f t="shared" si="9"/>
        <v xml:space="preserve">Sangat terampil dalam menulis program sederhana dengan satu         program
utama
</v>
      </c>
      <c r="Q24" s="39"/>
      <c r="R24" s="39" t="s">
        <v>8</v>
      </c>
      <c r="S24" s="18"/>
      <c r="T24" s="1">
        <v>85</v>
      </c>
      <c r="U24" s="1">
        <v>86</v>
      </c>
      <c r="V24" s="1">
        <v>85</v>
      </c>
      <c r="W24" s="1">
        <v>85</v>
      </c>
      <c r="X24" s="42">
        <v>92.5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85</v>
      </c>
      <c r="AI24" s="1">
        <v>84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144175</v>
      </c>
      <c r="C25" s="19" t="s">
        <v>167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untuk mengenal berbagai cara visualiasi
data.</v>
      </c>
      <c r="K25" s="28">
        <f t="shared" si="5"/>
        <v>82.4</v>
      </c>
      <c r="L25" s="28" t="str">
        <f t="shared" si="6"/>
        <v>B</v>
      </c>
      <c r="M25" s="28">
        <f t="shared" si="7"/>
        <v>82.4</v>
      </c>
      <c r="N25" s="28" t="str">
        <f t="shared" si="8"/>
        <v>B</v>
      </c>
      <c r="O25" s="36">
        <v>2</v>
      </c>
      <c r="P25" s="28" t="str">
        <f t="shared" si="9"/>
        <v>Sangat terampil dalam memvisualisasikan data dalam jumlah besar serta memberikan
interpretasi yang berdasarkan penalaran dan prediksi data dengan memanfaatkan fitur pengolah angka</v>
      </c>
      <c r="Q25" s="39"/>
      <c r="R25" s="39" t="s">
        <v>8</v>
      </c>
      <c r="S25" s="18"/>
      <c r="T25" s="1">
        <v>80</v>
      </c>
      <c r="U25" s="1">
        <v>73</v>
      </c>
      <c r="V25" s="1">
        <v>83</v>
      </c>
      <c r="W25" s="1">
        <v>85</v>
      </c>
      <c r="X25" s="42">
        <v>92.5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>
        <v>84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5">
        <v>7</v>
      </c>
      <c r="FH25" s="46"/>
      <c r="FI25" s="46"/>
      <c r="FJ25" s="44">
        <v>63727</v>
      </c>
      <c r="FK25" s="44">
        <v>63737</v>
      </c>
    </row>
    <row r="26" spans="1:167" x14ac:dyDescent="0.25">
      <c r="A26" s="19">
        <v>16</v>
      </c>
      <c r="B26" s="19">
        <v>144191</v>
      </c>
      <c r="C26" s="19" t="s">
        <v>168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Memiliki kemampuan untuk memahami data yang terkumpul dalam jumlah besar dapat ditransformasi, digeneralisasi,
disederhanakan.</v>
      </c>
      <c r="K26" s="28">
        <f t="shared" si="5"/>
        <v>82.4</v>
      </c>
      <c r="L26" s="28" t="str">
        <f t="shared" si="6"/>
        <v>B</v>
      </c>
      <c r="M26" s="28">
        <f t="shared" si="7"/>
        <v>82.4</v>
      </c>
      <c r="N26" s="28" t="str">
        <f t="shared" si="8"/>
        <v>B</v>
      </c>
      <c r="O26" s="36">
        <v>2</v>
      </c>
      <c r="P26" s="28" t="str">
        <f t="shared" si="9"/>
        <v>Sangat terampil dalam memvisualisasikan data dalam jumlah besar serta memberikan
interpretasi yang berdasarkan penalaran dan prediksi data dengan memanfaatkan fitur pengolah angka</v>
      </c>
      <c r="Q26" s="39"/>
      <c r="R26" s="39" t="s">
        <v>8</v>
      </c>
      <c r="S26" s="18"/>
      <c r="T26" s="1">
        <v>75</v>
      </c>
      <c r="U26" s="1">
        <v>73</v>
      </c>
      <c r="V26" s="1">
        <v>78</v>
      </c>
      <c r="W26" s="1">
        <v>83</v>
      </c>
      <c r="X26" s="42">
        <v>85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83</v>
      </c>
      <c r="AI26" s="1">
        <v>84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144207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untuk mengenal berbagai cara visualiasi
data.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dalam memvisualisasikan data dalam jumlah besar serta memberikan
interpretasi yang berdasarkan penalaran dan prediksi data dengan memanfaatkan fitur pengolah angka</v>
      </c>
      <c r="Q27" s="39"/>
      <c r="R27" s="39" t="s">
        <v>8</v>
      </c>
      <c r="S27" s="18"/>
      <c r="T27" s="1">
        <v>75</v>
      </c>
      <c r="U27" s="1">
        <v>75</v>
      </c>
      <c r="V27" s="1">
        <v>79</v>
      </c>
      <c r="W27" s="1">
        <v>84</v>
      </c>
      <c r="X27" s="42">
        <v>90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83</v>
      </c>
      <c r="AI27" s="1">
        <v>82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63728</v>
      </c>
      <c r="FK27" s="44">
        <v>63738</v>
      </c>
    </row>
    <row r="28" spans="1:167" x14ac:dyDescent="0.25">
      <c r="A28" s="19">
        <v>18</v>
      </c>
      <c r="B28" s="19">
        <v>144223</v>
      </c>
      <c r="C28" s="19" t="s">
        <v>170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1</v>
      </c>
      <c r="J28" s="28" t="str">
        <f t="shared" si="4"/>
        <v>Memiliki kemampuan untuk memahami data yang terkumpul dalam jumlah besar dapat ditransformasi, digeneralisasi,
disederhanakan.</v>
      </c>
      <c r="K28" s="28">
        <f t="shared" si="5"/>
        <v>82.8</v>
      </c>
      <c r="L28" s="28" t="str">
        <f t="shared" si="6"/>
        <v>B</v>
      </c>
      <c r="M28" s="28">
        <f t="shared" si="7"/>
        <v>82.8</v>
      </c>
      <c r="N28" s="28" t="str">
        <f t="shared" si="8"/>
        <v>B</v>
      </c>
      <c r="O28" s="36">
        <v>2</v>
      </c>
      <c r="P28" s="28" t="str">
        <f t="shared" si="9"/>
        <v>Sangat terampil dalam memvisualisasikan data dalam jumlah besar serta memberikan
interpretasi yang berdasarkan penalaran dan prediksi data dengan memanfaatkan fitur pengolah angka</v>
      </c>
      <c r="Q28" s="39"/>
      <c r="R28" s="39" t="s">
        <v>8</v>
      </c>
      <c r="S28" s="18"/>
      <c r="T28" s="1">
        <v>77</v>
      </c>
      <c r="U28" s="1">
        <v>76</v>
      </c>
      <c r="V28" s="1">
        <v>80</v>
      </c>
      <c r="W28" s="1">
        <v>82</v>
      </c>
      <c r="X28" s="42">
        <v>80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84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144239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3</v>
      </c>
      <c r="J29" s="28" t="str">
        <f t="shared" si="4"/>
        <v>Memiliki kemampuan dalam mengenal notasi algoritma.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3</v>
      </c>
      <c r="P29" s="28" t="str">
        <f t="shared" si="9"/>
        <v xml:space="preserve">Sangat terampil dalam menulis program sederhana dengan satu         program
utama
</v>
      </c>
      <c r="Q29" s="39"/>
      <c r="R29" s="39" t="s">
        <v>8</v>
      </c>
      <c r="S29" s="18"/>
      <c r="T29" s="1">
        <v>83</v>
      </c>
      <c r="U29" s="1">
        <v>93</v>
      </c>
      <c r="V29" s="1">
        <v>85</v>
      </c>
      <c r="W29" s="1">
        <v>83</v>
      </c>
      <c r="X29" s="42">
        <v>80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85</v>
      </c>
      <c r="AI29" s="1">
        <v>84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63729</v>
      </c>
      <c r="FK29" s="44">
        <v>63739</v>
      </c>
    </row>
    <row r="30" spans="1:167" x14ac:dyDescent="0.25">
      <c r="A30" s="19">
        <v>20</v>
      </c>
      <c r="B30" s="19">
        <v>144255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untuk mengenal berbagai cara visualiasi
data.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dalam memvisualisasikan data dalam jumlah besar serta memberikan
interpretasi yang berdasarkan penalaran dan prediksi data dengan memanfaatkan fitur pengolah angka</v>
      </c>
      <c r="Q30" s="39"/>
      <c r="R30" s="39" t="s">
        <v>8</v>
      </c>
      <c r="S30" s="18"/>
      <c r="T30" s="1">
        <v>80</v>
      </c>
      <c r="U30" s="1">
        <v>85</v>
      </c>
      <c r="V30" s="1">
        <v>84</v>
      </c>
      <c r="W30" s="1">
        <v>85</v>
      </c>
      <c r="X30" s="42">
        <v>87.5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>
        <v>84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144271</v>
      </c>
      <c r="C31" s="19" t="s">
        <v>173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4</v>
      </c>
      <c r="J31" s="28" t="str">
        <f t="shared" si="4"/>
        <v xml:space="preserve">Memiliki kemampuan dalam mengenal aspek sosial dari penggunaan
komputer.
</v>
      </c>
      <c r="K31" s="28">
        <f t="shared" si="5"/>
        <v>85.4</v>
      </c>
      <c r="L31" s="28" t="str">
        <f t="shared" si="6"/>
        <v>A</v>
      </c>
      <c r="M31" s="28">
        <f t="shared" si="7"/>
        <v>85.4</v>
      </c>
      <c r="N31" s="28" t="str">
        <f t="shared" si="8"/>
        <v>A</v>
      </c>
      <c r="O31" s="36">
        <v>3</v>
      </c>
      <c r="P31" s="28" t="str">
        <f t="shared" si="9"/>
        <v xml:space="preserve">Sangat terampil dalam menulis program sederhana dengan satu         program
utama
</v>
      </c>
      <c r="Q31" s="39"/>
      <c r="R31" s="39" t="s">
        <v>8</v>
      </c>
      <c r="S31" s="18"/>
      <c r="T31" s="1">
        <v>85</v>
      </c>
      <c r="U31" s="1">
        <v>88</v>
      </c>
      <c r="V31" s="1">
        <v>87</v>
      </c>
      <c r="W31" s="1">
        <v>89</v>
      </c>
      <c r="X31" s="42">
        <v>90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88</v>
      </c>
      <c r="AH31" s="1">
        <v>85</v>
      </c>
      <c r="AI31" s="1">
        <v>82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63730</v>
      </c>
      <c r="FK31" s="44">
        <v>63740</v>
      </c>
    </row>
    <row r="32" spans="1:167" x14ac:dyDescent="0.25">
      <c r="A32" s="19">
        <v>22</v>
      </c>
      <c r="B32" s="19">
        <v>144287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3</v>
      </c>
      <c r="J32" s="28" t="str">
        <f t="shared" si="4"/>
        <v>Memiliki kemampuan dalam mengenal notasi algoritma.</v>
      </c>
      <c r="K32" s="28">
        <f t="shared" si="5"/>
        <v>83.2</v>
      </c>
      <c r="L32" s="28" t="str">
        <f t="shared" si="6"/>
        <v>B</v>
      </c>
      <c r="M32" s="28">
        <f t="shared" si="7"/>
        <v>83.2</v>
      </c>
      <c r="N32" s="28" t="str">
        <f t="shared" si="8"/>
        <v>B</v>
      </c>
      <c r="O32" s="36">
        <v>2</v>
      </c>
      <c r="P32" s="28" t="str">
        <f t="shared" si="9"/>
        <v>Sangat terampil dalam memvisualisasikan data dalam jumlah besar serta memberikan
interpretasi yang berdasarkan penalaran dan prediksi data dengan memanfaatkan fitur pengolah angka</v>
      </c>
      <c r="Q32" s="39"/>
      <c r="R32" s="39" t="s">
        <v>8</v>
      </c>
      <c r="S32" s="18"/>
      <c r="T32" s="1">
        <v>82</v>
      </c>
      <c r="U32" s="1">
        <v>81</v>
      </c>
      <c r="V32" s="1">
        <v>83</v>
      </c>
      <c r="W32" s="1">
        <v>85</v>
      </c>
      <c r="X32" s="42">
        <v>92.5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84</v>
      </c>
      <c r="AI32" s="1">
        <v>83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144303</v>
      </c>
      <c r="C33" s="19" t="s">
        <v>175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5</v>
      </c>
      <c r="J33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33" s="28">
        <f t="shared" si="5"/>
        <v>88.2</v>
      </c>
      <c r="L33" s="28" t="str">
        <f t="shared" si="6"/>
        <v>A</v>
      </c>
      <c r="M33" s="28">
        <f t="shared" si="7"/>
        <v>88.2</v>
      </c>
      <c r="N33" s="28" t="str">
        <f t="shared" si="8"/>
        <v>A</v>
      </c>
      <c r="O33" s="36">
        <v>4</v>
      </c>
      <c r="P33" s="28" t="str">
        <f t="shared" si="9"/>
        <v xml:space="preserve">Sangat terampil dalam menunjukkan dan menjelaskan kasus- kasus sosial dari implementasi
produk TIK yang menimbulkan dampak positif dan/atau negatif.
</v>
      </c>
      <c r="Q33" s="39"/>
      <c r="R33" s="39" t="s">
        <v>8</v>
      </c>
      <c r="S33" s="18"/>
      <c r="T33" s="1">
        <v>87</v>
      </c>
      <c r="U33" s="1">
        <v>88</v>
      </c>
      <c r="V33" s="1">
        <v>89</v>
      </c>
      <c r="W33" s="1">
        <v>90</v>
      </c>
      <c r="X33" s="42">
        <v>92.5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>
        <v>88</v>
      </c>
      <c r="AJ33" s="1">
        <v>89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144319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5</v>
      </c>
      <c r="J34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34" s="28">
        <f t="shared" si="5"/>
        <v>88.6</v>
      </c>
      <c r="L34" s="28" t="str">
        <f t="shared" si="6"/>
        <v>A</v>
      </c>
      <c r="M34" s="28">
        <f t="shared" si="7"/>
        <v>88.6</v>
      </c>
      <c r="N34" s="28" t="str">
        <f t="shared" si="8"/>
        <v>A</v>
      </c>
      <c r="O34" s="36">
        <v>4</v>
      </c>
      <c r="P34" s="28" t="str">
        <f t="shared" si="9"/>
        <v xml:space="preserve">Sangat terampil dalam menunjukkan dan menjelaskan kasus- kasus sosial dari implementasi
produk TIK yang menimbulkan dampak positif dan/atau negatif.
</v>
      </c>
      <c r="Q34" s="39"/>
      <c r="R34" s="39" t="s">
        <v>8</v>
      </c>
      <c r="S34" s="18"/>
      <c r="T34" s="1">
        <v>85</v>
      </c>
      <c r="U34" s="1">
        <v>93</v>
      </c>
      <c r="V34" s="1">
        <v>90</v>
      </c>
      <c r="W34" s="1">
        <v>89</v>
      </c>
      <c r="X34" s="42">
        <v>100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89</v>
      </c>
      <c r="AH34" s="1">
        <v>89</v>
      </c>
      <c r="AI34" s="1">
        <v>88</v>
      </c>
      <c r="AJ34" s="1">
        <v>89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144335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untuk mengenal berbagai cara visualiasi
data.</v>
      </c>
      <c r="K35" s="28">
        <f t="shared" si="5"/>
        <v>82.8</v>
      </c>
      <c r="L35" s="28" t="str">
        <f t="shared" si="6"/>
        <v>B</v>
      </c>
      <c r="M35" s="28">
        <f t="shared" si="7"/>
        <v>82.8</v>
      </c>
      <c r="N35" s="28" t="str">
        <f t="shared" si="8"/>
        <v>B</v>
      </c>
      <c r="O35" s="36">
        <v>2</v>
      </c>
      <c r="P35" s="28" t="str">
        <f t="shared" si="9"/>
        <v>Sangat terampil dalam memvisualisasikan data dalam jumlah besar serta memberikan
interpretasi yang berdasarkan penalaran dan prediksi data dengan memanfaatkan fitur pengolah angka</v>
      </c>
      <c r="Q35" s="39"/>
      <c r="R35" s="39" t="s">
        <v>8</v>
      </c>
      <c r="S35" s="18"/>
      <c r="T35" s="1">
        <v>80</v>
      </c>
      <c r="U35" s="1">
        <v>81</v>
      </c>
      <c r="V35" s="1">
        <v>82</v>
      </c>
      <c r="W35" s="1">
        <v>85</v>
      </c>
      <c r="X35" s="42">
        <v>70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83</v>
      </c>
      <c r="AI35" s="1">
        <v>84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144351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5</v>
      </c>
      <c r="J36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5</v>
      </c>
      <c r="P36" s="28" t="str">
        <f t="shared" si="9"/>
        <v xml:space="preserve">Sangat terampil dalam memecahkan persoalan agak kompleks yang membutuhkan
dekomposisi, abstraksi  dan representasi data serta berpola.
</v>
      </c>
      <c r="Q36" s="39"/>
      <c r="R36" s="39" t="s">
        <v>8</v>
      </c>
      <c r="S36" s="18"/>
      <c r="T36" s="1">
        <v>89</v>
      </c>
      <c r="U36" s="1">
        <v>90</v>
      </c>
      <c r="V36" s="1">
        <v>90</v>
      </c>
      <c r="W36" s="1">
        <v>88</v>
      </c>
      <c r="X36" s="42">
        <v>92.5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90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144367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untuk mengenal berbagai cara visualiasi
data.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3</v>
      </c>
      <c r="P37" s="28" t="str">
        <f t="shared" si="9"/>
        <v xml:space="preserve">Sangat terampil dalam menulis program sederhana dengan satu         program
utama
</v>
      </c>
      <c r="Q37" s="39"/>
      <c r="R37" s="39" t="s">
        <v>8</v>
      </c>
      <c r="S37" s="18"/>
      <c r="T37" s="1">
        <v>82</v>
      </c>
      <c r="U37" s="1">
        <v>80</v>
      </c>
      <c r="V37" s="1">
        <v>80</v>
      </c>
      <c r="W37" s="1">
        <v>80</v>
      </c>
      <c r="X37" s="42">
        <v>97.5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88</v>
      </c>
      <c r="AI37" s="1">
        <v>88</v>
      </c>
      <c r="AJ37" s="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144383</v>
      </c>
      <c r="C38" s="19" t="s">
        <v>180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untuk mengenal berbagai cara visualiasi
data.</v>
      </c>
      <c r="K38" s="28">
        <f t="shared" si="5"/>
        <v>83.2</v>
      </c>
      <c r="L38" s="28" t="str">
        <f t="shared" si="6"/>
        <v>B</v>
      </c>
      <c r="M38" s="28">
        <f t="shared" si="7"/>
        <v>83.2</v>
      </c>
      <c r="N38" s="28" t="str">
        <f t="shared" si="8"/>
        <v>B</v>
      </c>
      <c r="O38" s="36">
        <v>2</v>
      </c>
      <c r="P38" s="28" t="str">
        <f t="shared" si="9"/>
        <v>Sangat terampil dalam memvisualisasikan data dalam jumlah besar serta memberikan
interpretasi yang berdasarkan penalaran dan prediksi data dengan memanfaatkan fitur pengolah angka</v>
      </c>
      <c r="Q38" s="39"/>
      <c r="R38" s="39" t="s">
        <v>8</v>
      </c>
      <c r="S38" s="18"/>
      <c r="T38" s="1">
        <v>78</v>
      </c>
      <c r="U38" s="1">
        <v>83</v>
      </c>
      <c r="V38" s="1">
        <v>80</v>
      </c>
      <c r="W38" s="1">
        <v>80</v>
      </c>
      <c r="X38" s="42">
        <v>82.5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84</v>
      </c>
      <c r="AI38" s="1">
        <v>83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144399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untuk mengenal berbagai cara visualiasi
data.</v>
      </c>
      <c r="K39" s="28">
        <f t="shared" si="5"/>
        <v>83.8</v>
      </c>
      <c r="L39" s="28" t="str">
        <f t="shared" si="6"/>
        <v>B</v>
      </c>
      <c r="M39" s="28">
        <f t="shared" si="7"/>
        <v>83.8</v>
      </c>
      <c r="N39" s="28" t="str">
        <f t="shared" si="8"/>
        <v>B</v>
      </c>
      <c r="O39" s="36">
        <v>2</v>
      </c>
      <c r="P39" s="28" t="str">
        <f t="shared" si="9"/>
        <v>Sangat terampil dalam memvisualisasikan data dalam jumlah besar serta memberikan
interpretasi yang berdasarkan penalaran dan prediksi data dengan memanfaatkan fitur pengolah angka</v>
      </c>
      <c r="Q39" s="39"/>
      <c r="R39" s="39" t="s">
        <v>8</v>
      </c>
      <c r="S39" s="18"/>
      <c r="T39" s="1">
        <v>80</v>
      </c>
      <c r="U39" s="1">
        <v>86</v>
      </c>
      <c r="V39" s="1">
        <v>81</v>
      </c>
      <c r="W39" s="1">
        <v>83</v>
      </c>
      <c r="X39" s="42">
        <v>75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84</v>
      </c>
      <c r="AH39" s="1">
        <v>84</v>
      </c>
      <c r="AI39" s="1">
        <v>83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144415</v>
      </c>
      <c r="C40" s="19" t="s">
        <v>182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1</v>
      </c>
      <c r="J40" s="28" t="str">
        <f t="shared" si="4"/>
        <v>Memiliki kemampuan untuk memahami data yang terkumpul dalam jumlah besar dapat ditransformasi, digeneralisasi,
disederhanakan.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dalam memvisualisasikan data dalam jumlah besar serta memberikan
interpretasi yang berdasarkan penalaran dan prediksi data dengan memanfaatkan fitur pengolah angka</v>
      </c>
      <c r="Q40" s="39"/>
      <c r="R40" s="39" t="s">
        <v>8</v>
      </c>
      <c r="S40" s="18"/>
      <c r="T40" s="1">
        <v>70</v>
      </c>
      <c r="U40" s="1">
        <v>69</v>
      </c>
      <c r="V40" s="1">
        <v>80</v>
      </c>
      <c r="W40" s="1">
        <v>82</v>
      </c>
      <c r="X40" s="42">
        <v>90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144431</v>
      </c>
      <c r="C41" s="19" t="s">
        <v>183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4</v>
      </c>
      <c r="J41" s="28" t="str">
        <f t="shared" si="4"/>
        <v xml:space="preserve">Memiliki kemampuan dalam mengenal aspek sosial dari penggunaan
komputer.
</v>
      </c>
      <c r="K41" s="28">
        <f t="shared" si="5"/>
        <v>83.6</v>
      </c>
      <c r="L41" s="28" t="str">
        <f t="shared" si="6"/>
        <v>B</v>
      </c>
      <c r="M41" s="28">
        <f t="shared" si="7"/>
        <v>83.6</v>
      </c>
      <c r="N41" s="28" t="str">
        <f t="shared" si="8"/>
        <v>B</v>
      </c>
      <c r="O41" s="36">
        <v>2</v>
      </c>
      <c r="P41" s="28" t="str">
        <f t="shared" si="9"/>
        <v>Sangat terampil dalam memvisualisasikan data dalam jumlah besar serta memberikan
interpretasi yang berdasarkan penalaran dan prediksi data dengan memanfaatkan fitur pengolah angka</v>
      </c>
      <c r="Q41" s="39"/>
      <c r="R41" s="39" t="s">
        <v>8</v>
      </c>
      <c r="S41" s="18"/>
      <c r="T41" s="1">
        <v>80</v>
      </c>
      <c r="U41" s="1">
        <v>88</v>
      </c>
      <c r="V41" s="1">
        <v>84</v>
      </c>
      <c r="W41" s="1">
        <v>85</v>
      </c>
      <c r="X41" s="42">
        <v>97.5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83</v>
      </c>
      <c r="AI41" s="1">
        <v>82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144447</v>
      </c>
      <c r="C42" s="19" t="s">
        <v>184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1</v>
      </c>
      <c r="J42" s="28" t="str">
        <f t="shared" si="4"/>
        <v>Memiliki kemampuan untuk memahami data yang terkumpul dalam jumlah besar dapat ditransformasi, digeneralisasi,
disederhanakan.</v>
      </c>
      <c r="K42" s="28">
        <f t="shared" si="5"/>
        <v>80.599999999999994</v>
      </c>
      <c r="L42" s="28" t="str">
        <f t="shared" si="6"/>
        <v>B</v>
      </c>
      <c r="M42" s="28">
        <f t="shared" si="7"/>
        <v>80.599999999999994</v>
      </c>
      <c r="N42" s="28" t="str">
        <f t="shared" si="8"/>
        <v>B</v>
      </c>
      <c r="O42" s="36">
        <v>2</v>
      </c>
      <c r="P42" s="28" t="str">
        <f t="shared" si="9"/>
        <v>Sangat terampil dalam memvisualisasikan data dalam jumlah besar serta memberikan
interpretasi yang berdasarkan penalaran dan prediksi data dengan memanfaatkan fitur pengolah angka</v>
      </c>
      <c r="Q42" s="39"/>
      <c r="R42" s="39" t="s">
        <v>8</v>
      </c>
      <c r="S42" s="18"/>
      <c r="T42" s="1">
        <v>75</v>
      </c>
      <c r="U42" s="1">
        <v>73</v>
      </c>
      <c r="V42" s="1">
        <v>80</v>
      </c>
      <c r="W42" s="1">
        <v>80</v>
      </c>
      <c r="X42" s="42">
        <v>72.5</v>
      </c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80</v>
      </c>
      <c r="AI42" s="1">
        <v>83</v>
      </c>
      <c r="AJ42" s="1">
        <v>82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144463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untuk mengenal berbagai cara visualiasi
data.</v>
      </c>
      <c r="K43" s="28">
        <f t="shared" si="5"/>
        <v>83.4</v>
      </c>
      <c r="L43" s="28" t="str">
        <f t="shared" si="6"/>
        <v>B</v>
      </c>
      <c r="M43" s="28">
        <f t="shared" si="7"/>
        <v>83.4</v>
      </c>
      <c r="N43" s="28" t="str">
        <f t="shared" si="8"/>
        <v>B</v>
      </c>
      <c r="O43" s="36">
        <v>2</v>
      </c>
      <c r="P43" s="28" t="str">
        <f t="shared" si="9"/>
        <v>Sangat terampil dalam memvisualisasikan data dalam jumlah besar serta memberikan
interpretasi yang berdasarkan penalaran dan prediksi data dengan memanfaatkan fitur pengolah angka</v>
      </c>
      <c r="Q43" s="39"/>
      <c r="R43" s="39" t="s">
        <v>8</v>
      </c>
      <c r="S43" s="18"/>
      <c r="T43" s="1">
        <v>79</v>
      </c>
      <c r="U43" s="1">
        <v>85</v>
      </c>
      <c r="V43" s="1">
        <v>84</v>
      </c>
      <c r="W43" s="1">
        <v>86</v>
      </c>
      <c r="X43" s="42">
        <v>82.5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84</v>
      </c>
      <c r="AI43" s="1">
        <v>84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144479</v>
      </c>
      <c r="C44" s="19" t="s">
        <v>186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4</v>
      </c>
      <c r="J44" s="28" t="str">
        <f t="shared" si="4"/>
        <v xml:space="preserve">Memiliki kemampuan dalam mengenal aspek sosial dari penggunaan
komputer.
</v>
      </c>
      <c r="K44" s="28">
        <f t="shared" si="5"/>
        <v>88.6</v>
      </c>
      <c r="L44" s="28" t="str">
        <f t="shared" si="6"/>
        <v>A</v>
      </c>
      <c r="M44" s="28">
        <f t="shared" si="7"/>
        <v>88.6</v>
      </c>
      <c r="N44" s="28" t="str">
        <f t="shared" si="8"/>
        <v>A</v>
      </c>
      <c r="O44" s="36">
        <v>4</v>
      </c>
      <c r="P44" s="28" t="str">
        <f t="shared" si="9"/>
        <v xml:space="preserve">Sangat terampil dalam menunjukkan dan menjelaskan kasus- kasus sosial dari implementasi
produk TIK yang menimbulkan dampak positif dan/atau negatif.
</v>
      </c>
      <c r="Q44" s="39"/>
      <c r="R44" s="39" t="s">
        <v>8</v>
      </c>
      <c r="S44" s="18"/>
      <c r="T44" s="1">
        <v>80</v>
      </c>
      <c r="U44" s="1">
        <v>85</v>
      </c>
      <c r="V44" s="1">
        <v>90</v>
      </c>
      <c r="W44" s="1">
        <v>90</v>
      </c>
      <c r="X44" s="42">
        <v>92.5</v>
      </c>
      <c r="Y44" s="1"/>
      <c r="Z44" s="1"/>
      <c r="AA44" s="1"/>
      <c r="AB44" s="1"/>
      <c r="AC44" s="1"/>
      <c r="AD44" s="1"/>
      <c r="AE44" s="18"/>
      <c r="AF44" s="1">
        <v>89</v>
      </c>
      <c r="AG44" s="1">
        <v>89</v>
      </c>
      <c r="AH44" s="1">
        <v>88</v>
      </c>
      <c r="AI44" s="1">
        <v>88</v>
      </c>
      <c r="AJ44" s="1">
        <v>89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144495</v>
      </c>
      <c r="C45" s="19" t="s">
        <v>187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>Memiliki kemampuan untuk memahami data yang terkumpul dalam jumlah besar dapat ditransformasi, digeneralisasi,
disederhanakan.</v>
      </c>
      <c r="K45" s="28">
        <f t="shared" si="5"/>
        <v>81.400000000000006</v>
      </c>
      <c r="L45" s="28" t="str">
        <f t="shared" si="6"/>
        <v>B</v>
      </c>
      <c r="M45" s="28">
        <f t="shared" si="7"/>
        <v>81.400000000000006</v>
      </c>
      <c r="N45" s="28" t="str">
        <f t="shared" si="8"/>
        <v>B</v>
      </c>
      <c r="O45" s="36">
        <v>2</v>
      </c>
      <c r="P45" s="28" t="str">
        <f t="shared" si="9"/>
        <v>Sangat terampil dalam memvisualisasikan data dalam jumlah besar serta memberikan
interpretasi yang berdasarkan penalaran dan prediksi data dengan memanfaatkan fitur pengolah angka</v>
      </c>
      <c r="Q45" s="39"/>
      <c r="R45" s="39" t="s">
        <v>8</v>
      </c>
      <c r="S45" s="18"/>
      <c r="T45" s="1">
        <v>71</v>
      </c>
      <c r="U45" s="1">
        <v>70</v>
      </c>
      <c r="V45" s="1">
        <v>79</v>
      </c>
      <c r="W45" s="1">
        <v>80</v>
      </c>
      <c r="X45" s="42">
        <v>92.5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83</v>
      </c>
      <c r="AI45" s="1">
        <v>82</v>
      </c>
      <c r="AJ45" s="1">
        <v>82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144511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3</v>
      </c>
      <c r="J46" s="28" t="str">
        <f t="shared" si="4"/>
        <v>Memiliki kemampuan dalam mengenal notasi algoritma.</v>
      </c>
      <c r="K46" s="28">
        <f t="shared" si="5"/>
        <v>87.2</v>
      </c>
      <c r="L46" s="28" t="str">
        <f t="shared" si="6"/>
        <v>A</v>
      </c>
      <c r="M46" s="28">
        <f t="shared" si="7"/>
        <v>87.2</v>
      </c>
      <c r="N46" s="28" t="str">
        <f t="shared" si="8"/>
        <v>A</v>
      </c>
      <c r="O46" s="36">
        <v>4</v>
      </c>
      <c r="P46" s="28" t="str">
        <f t="shared" si="9"/>
        <v xml:space="preserve">Sangat terampil dalam menunjukkan dan menjelaskan kasus- kasus sosial dari implementasi
produk TIK yang menimbulkan dampak positif dan/atau negatif.
</v>
      </c>
      <c r="Q46" s="39"/>
      <c r="R46" s="39" t="s">
        <v>8</v>
      </c>
      <c r="S46" s="18"/>
      <c r="T46" s="1">
        <v>84</v>
      </c>
      <c r="U46" s="1">
        <v>91</v>
      </c>
      <c r="V46" s="1">
        <v>83</v>
      </c>
      <c r="W46" s="1">
        <v>85</v>
      </c>
      <c r="X46" s="42">
        <v>80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88</v>
      </c>
      <c r="AH46" s="1">
        <v>85</v>
      </c>
      <c r="AI46" s="1">
        <v>87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32" sqref="O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144528</v>
      </c>
      <c r="C11" s="19" t="s">
        <v>190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mengenal berbagai cara visualiasi
data.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memvisualisasikan data dalam jumlah besar serta memberikan
interpretasi yang berdasarkan penalaran dan prediksi data dengan memanfaatkan fitur pengolah angka</v>
      </c>
      <c r="Q11" s="39"/>
      <c r="R11" s="39" t="s">
        <v>8</v>
      </c>
      <c r="S11" s="18"/>
      <c r="T11" s="1">
        <v>70</v>
      </c>
      <c r="U11" s="1">
        <v>91</v>
      </c>
      <c r="V11" s="1">
        <v>85</v>
      </c>
      <c r="W11" s="1">
        <v>88</v>
      </c>
      <c r="X11" s="42">
        <v>87.5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>
        <v>85</v>
      </c>
      <c r="AI11" s="1">
        <v>85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144544</v>
      </c>
      <c r="C12" s="19" t="s">
        <v>191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1</v>
      </c>
      <c r="J12" s="28" t="str">
        <f t="shared" si="4"/>
        <v>Memiliki kemampuan untuk memahami data yang terkumpul dalam jumlah besar dapat ditransformasi, digeneralisasi,
disederhanakan.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dalam memvisualisasikan data dalam jumlah besar serta memberikan
interpretasi yang berdasarkan penalaran dan prediksi data dengan memanfaatkan fitur pengolah angka</v>
      </c>
      <c r="Q12" s="39"/>
      <c r="R12" s="39" t="s">
        <v>8</v>
      </c>
      <c r="S12" s="18"/>
      <c r="T12" s="1">
        <v>70</v>
      </c>
      <c r="U12" s="1">
        <v>75</v>
      </c>
      <c r="V12" s="1">
        <v>78</v>
      </c>
      <c r="W12" s="1">
        <v>80</v>
      </c>
      <c r="X12" s="42">
        <v>80</v>
      </c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80</v>
      </c>
      <c r="AI12" s="1">
        <v>83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144560</v>
      </c>
      <c r="C13" s="19" t="s">
        <v>192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5</v>
      </c>
      <c r="J13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5</v>
      </c>
      <c r="P13" s="28" t="str">
        <f t="shared" si="9"/>
        <v xml:space="preserve">Sangat terampil dalam memecahkan persoalan agak kompleks yang membutuhkan
dekomposisi, abstraksi  dan representasi data serta berpola.
</v>
      </c>
      <c r="Q13" s="39"/>
      <c r="R13" s="39" t="s">
        <v>8</v>
      </c>
      <c r="S13" s="18"/>
      <c r="T13" s="1">
        <v>92</v>
      </c>
      <c r="U13" s="1">
        <v>86</v>
      </c>
      <c r="V13" s="1">
        <v>89</v>
      </c>
      <c r="W13" s="1">
        <v>89</v>
      </c>
      <c r="X13" s="42">
        <v>90</v>
      </c>
      <c r="Y13" s="1"/>
      <c r="Z13" s="1"/>
      <c r="AA13" s="1"/>
      <c r="AB13" s="1"/>
      <c r="AC13" s="1"/>
      <c r="AD13" s="1"/>
      <c r="AE13" s="18"/>
      <c r="AF13" s="1">
        <v>89</v>
      </c>
      <c r="AG13" s="1">
        <v>88</v>
      </c>
      <c r="AH13" s="1">
        <v>89</v>
      </c>
      <c r="AI13" s="1">
        <v>89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337</v>
      </c>
      <c r="FI13" s="48" t="s">
        <v>338</v>
      </c>
      <c r="FJ13" s="44">
        <v>63741</v>
      </c>
      <c r="FK13" s="44">
        <v>63751</v>
      </c>
    </row>
    <row r="14" spans="1:167" x14ac:dyDescent="0.25">
      <c r="A14" s="19">
        <v>4</v>
      </c>
      <c r="B14" s="19">
        <v>144576</v>
      </c>
      <c r="C14" s="19" t="s">
        <v>193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4</v>
      </c>
      <c r="J14" s="28" t="str">
        <f t="shared" si="4"/>
        <v xml:space="preserve">Memiliki kemampuan dalam mengenal aspek sosial dari penggunaan
komputer.
</v>
      </c>
      <c r="K14" s="28">
        <f t="shared" si="5"/>
        <v>87.4</v>
      </c>
      <c r="L14" s="28" t="str">
        <f t="shared" si="6"/>
        <v>A</v>
      </c>
      <c r="M14" s="28">
        <f t="shared" si="7"/>
        <v>87.4</v>
      </c>
      <c r="N14" s="28" t="str">
        <f t="shared" si="8"/>
        <v>A</v>
      </c>
      <c r="O14" s="36">
        <v>4</v>
      </c>
      <c r="P14" s="28" t="str">
        <f t="shared" si="9"/>
        <v xml:space="preserve">Sangat terampil dalam menunjukkan dan menjelaskan kasus- kasus sosial dari implementasi
produk TIK yang menimbulkan dampak positif dan/atau negatif.
</v>
      </c>
      <c r="Q14" s="39"/>
      <c r="R14" s="39" t="s">
        <v>8</v>
      </c>
      <c r="S14" s="18"/>
      <c r="T14" s="1">
        <v>93</v>
      </c>
      <c r="U14" s="1">
        <v>83</v>
      </c>
      <c r="V14" s="1">
        <v>89</v>
      </c>
      <c r="W14" s="1">
        <v>88</v>
      </c>
      <c r="X14" s="42">
        <v>80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86</v>
      </c>
      <c r="AI14" s="1">
        <v>87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144592</v>
      </c>
      <c r="C15" s="19" t="s">
        <v>194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untuk mengenal berbagai cara visualiasi
data.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dalam memvisualisasikan data dalam jumlah besar serta memberikan
interpretasi yang berdasarkan penalaran dan prediksi data dengan memanfaatkan fitur pengolah angka</v>
      </c>
      <c r="Q15" s="39"/>
      <c r="R15" s="39" t="s">
        <v>8</v>
      </c>
      <c r="S15" s="18"/>
      <c r="T15" s="1">
        <v>70</v>
      </c>
      <c r="U15" s="1">
        <v>84</v>
      </c>
      <c r="V15" s="1">
        <v>86</v>
      </c>
      <c r="W15" s="1">
        <v>88</v>
      </c>
      <c r="X15" s="42">
        <v>70</v>
      </c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>
        <v>86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339</v>
      </c>
      <c r="FI15" s="47" t="s">
        <v>346</v>
      </c>
      <c r="FJ15" s="44">
        <v>63742</v>
      </c>
      <c r="FK15" s="44">
        <v>63752</v>
      </c>
    </row>
    <row r="16" spans="1:167" x14ac:dyDescent="0.25">
      <c r="A16" s="19">
        <v>6</v>
      </c>
      <c r="B16" s="19">
        <v>144608</v>
      </c>
      <c r="C16" s="19" t="s">
        <v>195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untuk mengenal berbagai cara visualiasi
data.</v>
      </c>
      <c r="K16" s="28">
        <f t="shared" si="5"/>
        <v>82.8</v>
      </c>
      <c r="L16" s="28" t="str">
        <f t="shared" si="6"/>
        <v>B</v>
      </c>
      <c r="M16" s="28">
        <f t="shared" si="7"/>
        <v>82.8</v>
      </c>
      <c r="N16" s="28" t="str">
        <f t="shared" si="8"/>
        <v>B</v>
      </c>
      <c r="O16" s="36">
        <v>2</v>
      </c>
      <c r="P16" s="28" t="str">
        <f t="shared" si="9"/>
        <v>Sangat terampil dalam memvisualisasikan data dalam jumlah besar serta memberikan
interpretasi yang berdasarkan penalaran dan prediksi data dengan memanfaatkan fitur pengolah angka</v>
      </c>
      <c r="Q16" s="39"/>
      <c r="R16" s="39" t="s">
        <v>8</v>
      </c>
      <c r="S16" s="18"/>
      <c r="T16" s="1">
        <v>70</v>
      </c>
      <c r="U16" s="1">
        <v>80</v>
      </c>
      <c r="V16" s="1">
        <v>85</v>
      </c>
      <c r="W16" s="1">
        <v>87</v>
      </c>
      <c r="X16" s="42">
        <v>85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84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144624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untuk mengenal berbagai cara visualiasi
data.</v>
      </c>
      <c r="K17" s="28">
        <f t="shared" si="5"/>
        <v>83.6</v>
      </c>
      <c r="L17" s="28" t="str">
        <f t="shared" si="6"/>
        <v>B</v>
      </c>
      <c r="M17" s="28">
        <f t="shared" si="7"/>
        <v>83.6</v>
      </c>
      <c r="N17" s="28" t="str">
        <f t="shared" si="8"/>
        <v>B</v>
      </c>
      <c r="O17" s="36">
        <v>2</v>
      </c>
      <c r="P17" s="28" t="str">
        <f t="shared" si="9"/>
        <v>Sangat terampil dalam memvisualisasikan data dalam jumlah besar serta memberikan
interpretasi yang berdasarkan penalaran dan prediksi data dengan memanfaatkan fitur pengolah angka</v>
      </c>
      <c r="Q17" s="39"/>
      <c r="R17" s="39" t="s">
        <v>8</v>
      </c>
      <c r="S17" s="18"/>
      <c r="T17" s="1">
        <v>70</v>
      </c>
      <c r="U17" s="1">
        <v>89</v>
      </c>
      <c r="V17" s="1">
        <v>88</v>
      </c>
      <c r="W17" s="1">
        <v>86</v>
      </c>
      <c r="X17" s="42">
        <v>82.5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8" t="s">
        <v>342</v>
      </c>
      <c r="FI17" s="47" t="s">
        <v>340</v>
      </c>
      <c r="FJ17" s="44">
        <v>63743</v>
      </c>
      <c r="FK17" s="44">
        <v>63753</v>
      </c>
    </row>
    <row r="18" spans="1:167" x14ac:dyDescent="0.25">
      <c r="A18" s="19">
        <v>8</v>
      </c>
      <c r="B18" s="19">
        <v>144640</v>
      </c>
      <c r="C18" s="19" t="s">
        <v>197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5</v>
      </c>
      <c r="J18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18" s="28">
        <f t="shared" si="5"/>
        <v>88.6</v>
      </c>
      <c r="L18" s="28" t="str">
        <f t="shared" si="6"/>
        <v>A</v>
      </c>
      <c r="M18" s="28">
        <f t="shared" si="7"/>
        <v>88.6</v>
      </c>
      <c r="N18" s="28" t="str">
        <f t="shared" si="8"/>
        <v>A</v>
      </c>
      <c r="O18" s="36">
        <v>4</v>
      </c>
      <c r="P18" s="28" t="str">
        <f t="shared" si="9"/>
        <v xml:space="preserve">Sangat terampil dalam menunjukkan dan menjelaskan kasus- kasus sosial dari implementasi
produk TIK yang menimbulkan dampak positif dan/atau negatif.
</v>
      </c>
      <c r="Q18" s="39"/>
      <c r="R18" s="39" t="s">
        <v>8</v>
      </c>
      <c r="S18" s="18"/>
      <c r="T18" s="1">
        <v>90</v>
      </c>
      <c r="U18" s="1">
        <v>90</v>
      </c>
      <c r="V18" s="1">
        <v>89</v>
      </c>
      <c r="W18" s="1">
        <v>90</v>
      </c>
      <c r="X18" s="42">
        <v>95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89</v>
      </c>
      <c r="AI18" s="1">
        <v>89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144656</v>
      </c>
      <c r="C19" s="19" t="s">
        <v>198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untuk mengenal berbagai cara visualiasi
data.</v>
      </c>
      <c r="K19" s="28">
        <f t="shared" si="5"/>
        <v>82.8</v>
      </c>
      <c r="L19" s="28" t="str">
        <f t="shared" si="6"/>
        <v>B</v>
      </c>
      <c r="M19" s="28">
        <f t="shared" si="7"/>
        <v>82.8</v>
      </c>
      <c r="N19" s="28" t="str">
        <f t="shared" si="8"/>
        <v>B</v>
      </c>
      <c r="O19" s="36">
        <v>2</v>
      </c>
      <c r="P19" s="28" t="str">
        <f t="shared" si="9"/>
        <v>Sangat terampil dalam memvisualisasikan data dalam jumlah besar serta memberikan
interpretasi yang berdasarkan penalaran dan prediksi data dengan memanfaatkan fitur pengolah angka</v>
      </c>
      <c r="Q19" s="39"/>
      <c r="R19" s="39" t="s">
        <v>8</v>
      </c>
      <c r="S19" s="18"/>
      <c r="T19" s="1">
        <v>85</v>
      </c>
      <c r="U19" s="1">
        <v>70</v>
      </c>
      <c r="V19" s="1">
        <v>85</v>
      </c>
      <c r="W19" s="1">
        <v>88</v>
      </c>
      <c r="X19" s="42">
        <v>82.5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84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9" t="s">
        <v>341</v>
      </c>
      <c r="FI19" s="47" t="s">
        <v>343</v>
      </c>
      <c r="FJ19" s="44">
        <v>63744</v>
      </c>
      <c r="FK19" s="44">
        <v>63754</v>
      </c>
    </row>
    <row r="20" spans="1:167" x14ac:dyDescent="0.25">
      <c r="A20" s="19">
        <v>10</v>
      </c>
      <c r="B20" s="19">
        <v>144672</v>
      </c>
      <c r="C20" s="19" t="s">
        <v>199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5</v>
      </c>
      <c r="J20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5</v>
      </c>
      <c r="P20" s="28" t="str">
        <f t="shared" si="9"/>
        <v xml:space="preserve">Sangat terampil dalam memecahkan persoalan agak kompleks yang membutuhkan
dekomposisi, abstraksi  dan representasi data serta berpola.
</v>
      </c>
      <c r="Q20" s="39"/>
      <c r="R20" s="39" t="s">
        <v>8</v>
      </c>
      <c r="S20" s="18"/>
      <c r="T20" s="1">
        <v>95</v>
      </c>
      <c r="U20" s="1">
        <v>81</v>
      </c>
      <c r="V20" s="1">
        <v>89</v>
      </c>
      <c r="W20" s="1">
        <v>89</v>
      </c>
      <c r="X20" s="42">
        <v>92.5</v>
      </c>
      <c r="Y20" s="1"/>
      <c r="Z20" s="1"/>
      <c r="AA20" s="1"/>
      <c r="AB20" s="1"/>
      <c r="AC20" s="1"/>
      <c r="AD20" s="1"/>
      <c r="AE20" s="18"/>
      <c r="AF20" s="1">
        <v>89</v>
      </c>
      <c r="AG20" s="1">
        <v>89</v>
      </c>
      <c r="AH20" s="1">
        <v>89</v>
      </c>
      <c r="AI20" s="1">
        <v>89</v>
      </c>
      <c r="AJ20" s="1">
        <v>89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50"/>
      <c r="FI20" s="46"/>
      <c r="FJ20" s="44"/>
      <c r="FK20" s="44"/>
    </row>
    <row r="21" spans="1:167" x14ac:dyDescent="0.25">
      <c r="A21" s="19">
        <v>11</v>
      </c>
      <c r="B21" s="19">
        <v>144688</v>
      </c>
      <c r="C21" s="19" t="s">
        <v>200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4</v>
      </c>
      <c r="J21" s="28" t="str">
        <f t="shared" si="4"/>
        <v xml:space="preserve">Memiliki kemampuan dalam mengenal aspek sosial dari penggunaan
komputer.
</v>
      </c>
      <c r="K21" s="28">
        <f t="shared" si="5"/>
        <v>86.4</v>
      </c>
      <c r="L21" s="28" t="str">
        <f t="shared" si="6"/>
        <v>A</v>
      </c>
      <c r="M21" s="28">
        <f t="shared" si="7"/>
        <v>86.4</v>
      </c>
      <c r="N21" s="28" t="str">
        <f t="shared" si="8"/>
        <v>A</v>
      </c>
      <c r="O21" s="36">
        <v>4</v>
      </c>
      <c r="P21" s="28" t="str">
        <f t="shared" si="9"/>
        <v xml:space="preserve">Sangat terampil dalam menunjukkan dan menjelaskan kasus- kasus sosial dari implementasi
produk TIK yang menimbulkan dampak positif dan/atau negatif.
</v>
      </c>
      <c r="Q21" s="39"/>
      <c r="R21" s="39" t="s">
        <v>8</v>
      </c>
      <c r="S21" s="18"/>
      <c r="T21" s="1">
        <v>65</v>
      </c>
      <c r="U21" s="1">
        <v>91</v>
      </c>
      <c r="V21" s="1">
        <v>89</v>
      </c>
      <c r="W21" s="1">
        <v>89</v>
      </c>
      <c r="X21" s="42">
        <v>97.5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>
        <v>85</v>
      </c>
      <c r="AI21" s="1">
        <v>88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7" t="s">
        <v>345</v>
      </c>
      <c r="FI21" s="47" t="s">
        <v>344</v>
      </c>
      <c r="FJ21" s="44">
        <v>63745</v>
      </c>
      <c r="FK21" s="44">
        <v>63755</v>
      </c>
    </row>
    <row r="22" spans="1:167" x14ac:dyDescent="0.25">
      <c r="A22" s="19">
        <v>12</v>
      </c>
      <c r="B22" s="19">
        <v>144704</v>
      </c>
      <c r="C22" s="19" t="s">
        <v>201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1</v>
      </c>
      <c r="J22" s="28" t="str">
        <f t="shared" si="4"/>
        <v>Memiliki kemampuan untuk memahami data yang terkumpul dalam jumlah besar dapat ditransformasi, digeneralisasi,
disederhanakan.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dalam memvisualisasikan data dalam jumlah besar serta memberikan
interpretasi yang berdasarkan penalaran dan prediksi data dengan memanfaatkan fitur pengolah angka</v>
      </c>
      <c r="Q22" s="39"/>
      <c r="R22" s="39" t="s">
        <v>8</v>
      </c>
      <c r="S22" s="18"/>
      <c r="T22" s="1">
        <v>65</v>
      </c>
      <c r="U22" s="1">
        <v>76</v>
      </c>
      <c r="V22" s="1">
        <v>80</v>
      </c>
      <c r="W22" s="1">
        <v>83</v>
      </c>
      <c r="X22" s="42">
        <v>87.5</v>
      </c>
      <c r="Y22" s="1"/>
      <c r="Z22" s="1"/>
      <c r="AA22" s="1"/>
      <c r="AB22" s="1"/>
      <c r="AC22" s="1"/>
      <c r="AD22" s="1"/>
      <c r="AE22" s="18"/>
      <c r="AF22" s="1">
        <v>79</v>
      </c>
      <c r="AG22" s="1">
        <v>80</v>
      </c>
      <c r="AH22" s="1">
        <v>82</v>
      </c>
      <c r="AI22" s="1">
        <v>85</v>
      </c>
      <c r="AJ22" s="1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144720</v>
      </c>
      <c r="C23" s="19" t="s">
        <v>202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5</v>
      </c>
      <c r="J23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23" s="28">
        <f t="shared" si="5"/>
        <v>88.6</v>
      </c>
      <c r="L23" s="28" t="str">
        <f t="shared" si="6"/>
        <v>A</v>
      </c>
      <c r="M23" s="28">
        <f t="shared" si="7"/>
        <v>88.6</v>
      </c>
      <c r="N23" s="28" t="str">
        <f t="shared" si="8"/>
        <v>A</v>
      </c>
      <c r="O23" s="36">
        <v>4</v>
      </c>
      <c r="P23" s="28" t="str">
        <f t="shared" si="9"/>
        <v xml:space="preserve">Sangat terampil dalam menunjukkan dan menjelaskan kasus- kasus sosial dari implementasi
produk TIK yang menimbulkan dampak positif dan/atau negatif.
</v>
      </c>
      <c r="Q23" s="39"/>
      <c r="R23" s="39" t="s">
        <v>8</v>
      </c>
      <c r="S23" s="18"/>
      <c r="T23" s="1">
        <v>90</v>
      </c>
      <c r="U23" s="1">
        <v>88</v>
      </c>
      <c r="V23" s="1">
        <v>88</v>
      </c>
      <c r="W23" s="1">
        <v>89</v>
      </c>
      <c r="X23" s="42">
        <v>98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89</v>
      </c>
      <c r="AI23" s="1">
        <v>89</v>
      </c>
      <c r="AJ23" s="1">
        <v>89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63746</v>
      </c>
      <c r="FK23" s="44">
        <v>63756</v>
      </c>
    </row>
    <row r="24" spans="1:167" x14ac:dyDescent="0.25">
      <c r="A24" s="19">
        <v>14</v>
      </c>
      <c r="B24" s="19">
        <v>144736</v>
      </c>
      <c r="C24" s="19" t="s">
        <v>203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untuk mengenal berbagai cara visualiasi
data.</v>
      </c>
      <c r="K24" s="28">
        <f t="shared" si="5"/>
        <v>82.2</v>
      </c>
      <c r="L24" s="28" t="str">
        <f t="shared" si="6"/>
        <v>B</v>
      </c>
      <c r="M24" s="28">
        <f t="shared" si="7"/>
        <v>82.2</v>
      </c>
      <c r="N24" s="28" t="str">
        <f t="shared" si="8"/>
        <v>B</v>
      </c>
      <c r="O24" s="36">
        <v>2</v>
      </c>
      <c r="P24" s="28" t="str">
        <f t="shared" si="9"/>
        <v>Sangat terampil dalam memvisualisasikan data dalam jumlah besar serta memberikan
interpretasi yang berdasarkan penalaran dan prediksi data dengan memanfaatkan fitur pengolah angka</v>
      </c>
      <c r="Q24" s="39"/>
      <c r="R24" s="39" t="s">
        <v>8</v>
      </c>
      <c r="S24" s="18"/>
      <c r="T24" s="1">
        <v>70</v>
      </c>
      <c r="U24" s="1">
        <v>78</v>
      </c>
      <c r="V24" s="1">
        <v>80</v>
      </c>
      <c r="W24" s="1">
        <v>85</v>
      </c>
      <c r="X24" s="42">
        <v>90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>
        <v>84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144752</v>
      </c>
      <c r="C25" s="19" t="s">
        <v>204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Memiliki kemampuan untuk memahami data yang terkumpul dalam jumlah besar dapat ditransformasi, digeneralisasi,
disederhanakan.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dalam memvisualisasikan data dalam jumlah besar serta memberikan
interpretasi yang berdasarkan penalaran dan prediksi data dengan memanfaatkan fitur pengolah angka</v>
      </c>
      <c r="Q25" s="39"/>
      <c r="R25" s="39" t="s">
        <v>8</v>
      </c>
      <c r="S25" s="18"/>
      <c r="T25" s="1">
        <v>70</v>
      </c>
      <c r="U25" s="1">
        <v>70</v>
      </c>
      <c r="V25" s="1">
        <v>80</v>
      </c>
      <c r="W25" s="1">
        <v>85</v>
      </c>
      <c r="X25" s="42">
        <v>90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83</v>
      </c>
      <c r="AI25" s="1">
        <v>84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5">
        <v>7</v>
      </c>
      <c r="FH25" s="46"/>
      <c r="FI25" s="46"/>
      <c r="FJ25" s="44">
        <v>63747</v>
      </c>
      <c r="FK25" s="44">
        <v>63757</v>
      </c>
    </row>
    <row r="26" spans="1:167" x14ac:dyDescent="0.25">
      <c r="A26" s="19">
        <v>16</v>
      </c>
      <c r="B26" s="19">
        <v>144768</v>
      </c>
      <c r="C26" s="19" t="s">
        <v>205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1</v>
      </c>
      <c r="J26" s="28" t="str">
        <f t="shared" si="4"/>
        <v>Memiliki kemampuan untuk memahami data yang terkumpul dalam jumlah besar dapat ditransformasi, digeneralisasi,
disederhanakan.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Sangat terampil dalam memvisualisasikan data dalam jumlah besar serta memberikan
interpretasi yang berdasarkan penalaran dan prediksi data dengan memanfaatkan fitur pengolah angka</v>
      </c>
      <c r="Q26" s="39"/>
      <c r="R26" s="39" t="s">
        <v>8</v>
      </c>
      <c r="S26" s="18"/>
      <c r="T26" s="1">
        <v>70</v>
      </c>
      <c r="U26" s="1">
        <v>73</v>
      </c>
      <c r="V26" s="1">
        <v>78</v>
      </c>
      <c r="W26" s="1">
        <v>80</v>
      </c>
      <c r="X26" s="42">
        <v>72.5</v>
      </c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83</v>
      </c>
      <c r="AI26" s="1">
        <v>84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144784</v>
      </c>
      <c r="C27" s="19" t="s">
        <v>206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untuk mengenal berbagai cara visualiasi
data.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dalam memvisualisasikan data dalam jumlah besar serta memberikan
interpretasi yang berdasarkan penalaran dan prediksi data dengan memanfaatkan fitur pengolah angka</v>
      </c>
      <c r="Q27" s="39"/>
      <c r="R27" s="39" t="s">
        <v>8</v>
      </c>
      <c r="S27" s="18"/>
      <c r="T27" s="1">
        <v>65</v>
      </c>
      <c r="U27" s="1">
        <v>83</v>
      </c>
      <c r="V27" s="1">
        <v>80</v>
      </c>
      <c r="W27" s="1">
        <v>80</v>
      </c>
      <c r="X27" s="42">
        <v>92.5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83</v>
      </c>
      <c r="AI27" s="1">
        <v>84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63748</v>
      </c>
      <c r="FK27" s="44">
        <v>63758</v>
      </c>
    </row>
    <row r="28" spans="1:167" x14ac:dyDescent="0.25">
      <c r="A28" s="19">
        <v>18</v>
      </c>
      <c r="B28" s="19">
        <v>144800</v>
      </c>
      <c r="C28" s="19" t="s">
        <v>207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1</v>
      </c>
      <c r="J28" s="28" t="str">
        <f t="shared" si="4"/>
        <v>Memiliki kemampuan untuk memahami data yang terkumpul dalam jumlah besar dapat ditransformasi, digeneralisasi,
disederhanakan.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dalam memvisualisasikan data dalam jumlah besar serta memberikan
interpretasi yang berdasarkan penalaran dan prediksi data dengan memanfaatkan fitur pengolah angka</v>
      </c>
      <c r="Q28" s="39"/>
      <c r="R28" s="39" t="s">
        <v>8</v>
      </c>
      <c r="S28" s="18"/>
      <c r="T28" s="1">
        <v>68</v>
      </c>
      <c r="U28" s="1">
        <v>81</v>
      </c>
      <c r="V28" s="1">
        <v>80</v>
      </c>
      <c r="W28" s="1">
        <v>83</v>
      </c>
      <c r="X28" s="42">
        <v>77.5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>
        <v>84</v>
      </c>
      <c r="AJ28" s="1">
        <v>83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144816</v>
      </c>
      <c r="C29" s="19" t="s">
        <v>208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1</v>
      </c>
      <c r="J29" s="28" t="str">
        <f t="shared" si="4"/>
        <v>Memiliki kemampuan untuk memahami data yang terkumpul dalam jumlah besar dapat ditransformasi, digeneralisasi,
disederhanakan.</v>
      </c>
      <c r="K29" s="28">
        <f t="shared" si="5"/>
        <v>79.2</v>
      </c>
      <c r="L29" s="28" t="str">
        <f t="shared" si="6"/>
        <v>B</v>
      </c>
      <c r="M29" s="28">
        <f t="shared" si="7"/>
        <v>79.2</v>
      </c>
      <c r="N29" s="28" t="str">
        <f t="shared" si="8"/>
        <v>B</v>
      </c>
      <c r="O29" s="36">
        <v>1</v>
      </c>
      <c r="P29" s="28" t="str">
        <f t="shared" si="9"/>
        <v>Sangat terampil dalam memroses data dengan fitur lanjut pemroses angka.</v>
      </c>
      <c r="Q29" s="39"/>
      <c r="R29" s="39" t="s">
        <v>8</v>
      </c>
      <c r="S29" s="18"/>
      <c r="T29" s="1">
        <v>70</v>
      </c>
      <c r="U29" s="1">
        <v>70</v>
      </c>
      <c r="V29" s="1">
        <v>79</v>
      </c>
      <c r="W29" s="1">
        <v>80</v>
      </c>
      <c r="X29" s="42">
        <v>70</v>
      </c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78</v>
      </c>
      <c r="AI29" s="1">
        <v>79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63749</v>
      </c>
      <c r="FK29" s="44">
        <v>63759</v>
      </c>
    </row>
    <row r="30" spans="1:167" x14ac:dyDescent="0.25">
      <c r="A30" s="19">
        <v>20</v>
      </c>
      <c r="B30" s="19">
        <v>144832</v>
      </c>
      <c r="C30" s="19" t="s">
        <v>209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4</v>
      </c>
      <c r="J30" s="28" t="str">
        <f t="shared" si="4"/>
        <v xml:space="preserve">Memiliki kemampuan dalam mengenal aspek sosial dari penggunaan
komputer.
</v>
      </c>
      <c r="K30" s="28">
        <f t="shared" si="5"/>
        <v>86.2</v>
      </c>
      <c r="L30" s="28" t="str">
        <f t="shared" si="6"/>
        <v>A</v>
      </c>
      <c r="M30" s="28">
        <f t="shared" si="7"/>
        <v>86.2</v>
      </c>
      <c r="N30" s="28" t="str">
        <f t="shared" si="8"/>
        <v>A</v>
      </c>
      <c r="O30" s="36">
        <v>4</v>
      </c>
      <c r="P30" s="28" t="str">
        <f t="shared" si="9"/>
        <v xml:space="preserve">Sangat terampil dalam menunjukkan dan menjelaskan kasus- kasus sosial dari implementasi
produk TIK yang menimbulkan dampak positif dan/atau negatif.
</v>
      </c>
      <c r="Q30" s="39"/>
      <c r="R30" s="39" t="s">
        <v>8</v>
      </c>
      <c r="S30" s="18"/>
      <c r="T30" s="1">
        <v>85</v>
      </c>
      <c r="U30" s="1">
        <v>83</v>
      </c>
      <c r="V30" s="1">
        <v>86</v>
      </c>
      <c r="W30" s="1">
        <v>88</v>
      </c>
      <c r="X30" s="42">
        <v>90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>
        <v>86</v>
      </c>
      <c r="AI30" s="1">
        <v>87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144848</v>
      </c>
      <c r="C31" s="19" t="s">
        <v>210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untuk mengenal berbagai cara visualiasi
data.</v>
      </c>
      <c r="K31" s="28">
        <f t="shared" si="5"/>
        <v>82.6</v>
      </c>
      <c r="L31" s="28" t="str">
        <f t="shared" si="6"/>
        <v>B</v>
      </c>
      <c r="M31" s="28">
        <f t="shared" si="7"/>
        <v>82.6</v>
      </c>
      <c r="N31" s="28" t="str">
        <f t="shared" si="8"/>
        <v>B</v>
      </c>
      <c r="O31" s="36">
        <v>2</v>
      </c>
      <c r="P31" s="28" t="str">
        <f t="shared" si="9"/>
        <v>Sangat terampil dalam memvisualisasikan data dalam jumlah besar serta memberikan
interpretasi yang berdasarkan penalaran dan prediksi data dengan memanfaatkan fitur pengolah angka</v>
      </c>
      <c r="Q31" s="39"/>
      <c r="R31" s="39" t="s">
        <v>8</v>
      </c>
      <c r="S31" s="18"/>
      <c r="T31" s="1">
        <v>67</v>
      </c>
      <c r="U31" s="1">
        <v>81</v>
      </c>
      <c r="V31" s="1">
        <v>84</v>
      </c>
      <c r="W31" s="1">
        <v>86</v>
      </c>
      <c r="X31" s="42">
        <v>80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63750</v>
      </c>
      <c r="FK31" s="44">
        <v>63760</v>
      </c>
    </row>
    <row r="32" spans="1:167" x14ac:dyDescent="0.25">
      <c r="A32" s="19">
        <v>22</v>
      </c>
      <c r="B32" s="19">
        <v>144864</v>
      </c>
      <c r="C32" s="19" t="s">
        <v>211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4</v>
      </c>
      <c r="J32" s="28" t="str">
        <f t="shared" si="4"/>
        <v xml:space="preserve">Memiliki kemampuan dalam mengenal aspek sosial dari penggunaan
komputer.
</v>
      </c>
      <c r="K32" s="28">
        <f t="shared" si="5"/>
        <v>85.8</v>
      </c>
      <c r="L32" s="28" t="str">
        <f t="shared" si="6"/>
        <v>A</v>
      </c>
      <c r="M32" s="28">
        <f t="shared" si="7"/>
        <v>85.8</v>
      </c>
      <c r="N32" s="28" t="str">
        <f t="shared" si="8"/>
        <v>A</v>
      </c>
      <c r="O32" s="36">
        <v>3</v>
      </c>
      <c r="P32" s="28" t="str">
        <f t="shared" si="9"/>
        <v xml:space="preserve">Sangat terampil dalam menulis program sederhana dengan satu         program
utama
</v>
      </c>
      <c r="Q32" s="39"/>
      <c r="R32" s="39" t="s">
        <v>8</v>
      </c>
      <c r="S32" s="18"/>
      <c r="T32" s="1">
        <v>80</v>
      </c>
      <c r="U32" s="1">
        <v>85</v>
      </c>
      <c r="V32" s="1">
        <v>89</v>
      </c>
      <c r="W32" s="1">
        <v>89</v>
      </c>
      <c r="X32" s="42">
        <v>87.5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88</v>
      </c>
      <c r="AI32" s="1">
        <v>88</v>
      </c>
      <c r="AJ32" s="1">
        <v>89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144880</v>
      </c>
      <c r="C33" s="19" t="s">
        <v>212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5</v>
      </c>
      <c r="J33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33" s="28">
        <f t="shared" si="5"/>
        <v>88.8</v>
      </c>
      <c r="L33" s="28" t="str">
        <f t="shared" si="6"/>
        <v>A</v>
      </c>
      <c r="M33" s="28">
        <f t="shared" si="7"/>
        <v>88.8</v>
      </c>
      <c r="N33" s="28" t="str">
        <f t="shared" si="8"/>
        <v>A</v>
      </c>
      <c r="O33" s="36">
        <v>4</v>
      </c>
      <c r="P33" s="28" t="str">
        <f t="shared" si="9"/>
        <v xml:space="preserve">Sangat terampil dalam menunjukkan dan menjelaskan kasus- kasus sosial dari implementasi
produk TIK yang menimbulkan dampak positif dan/atau negatif.
</v>
      </c>
      <c r="Q33" s="39"/>
      <c r="R33" s="39" t="s">
        <v>8</v>
      </c>
      <c r="S33" s="18"/>
      <c r="T33" s="1">
        <v>90</v>
      </c>
      <c r="U33" s="1">
        <v>88</v>
      </c>
      <c r="V33" s="1">
        <v>88</v>
      </c>
      <c r="W33" s="1">
        <v>89</v>
      </c>
      <c r="X33" s="42">
        <v>95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89</v>
      </c>
      <c r="AH33" s="1">
        <v>89</v>
      </c>
      <c r="AI33" s="1">
        <v>89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144896</v>
      </c>
      <c r="C34" s="19" t="s">
        <v>213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4</v>
      </c>
      <c r="J34" s="28" t="str">
        <f t="shared" si="4"/>
        <v xml:space="preserve">Memiliki kemampuan dalam mengenal aspek sosial dari penggunaan
komputer.
</v>
      </c>
      <c r="K34" s="28">
        <f t="shared" si="5"/>
        <v>87.2</v>
      </c>
      <c r="L34" s="28" t="str">
        <f t="shared" si="6"/>
        <v>A</v>
      </c>
      <c r="M34" s="28">
        <f t="shared" si="7"/>
        <v>87.2</v>
      </c>
      <c r="N34" s="28" t="str">
        <f t="shared" si="8"/>
        <v>A</v>
      </c>
      <c r="O34" s="36">
        <v>4</v>
      </c>
      <c r="P34" s="28" t="str">
        <f t="shared" si="9"/>
        <v xml:space="preserve">Sangat terampil dalam menunjukkan dan menjelaskan kasus- kasus sosial dari implementasi
produk TIK yang menimbulkan dampak positif dan/atau negatif.
</v>
      </c>
      <c r="Q34" s="39"/>
      <c r="R34" s="39" t="s">
        <v>8</v>
      </c>
      <c r="S34" s="18"/>
      <c r="T34" s="1">
        <v>83</v>
      </c>
      <c r="U34" s="1">
        <v>88</v>
      </c>
      <c r="V34" s="1">
        <v>89</v>
      </c>
      <c r="W34" s="1">
        <v>89</v>
      </c>
      <c r="X34" s="42">
        <v>80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>
        <v>88</v>
      </c>
      <c r="AI34" s="1">
        <v>88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144912</v>
      </c>
      <c r="C35" s="19" t="s">
        <v>214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5</v>
      </c>
      <c r="J35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5</v>
      </c>
      <c r="P35" s="28" t="str">
        <f t="shared" si="9"/>
        <v xml:space="preserve">Sangat terampil dalam memecahkan persoalan agak kompleks yang membutuhkan
dekomposisi, abstraksi  dan representasi data serta berpola.
</v>
      </c>
      <c r="Q35" s="39"/>
      <c r="R35" s="39" t="s">
        <v>8</v>
      </c>
      <c r="S35" s="18"/>
      <c r="T35" s="1">
        <v>90</v>
      </c>
      <c r="U35" s="1">
        <v>88</v>
      </c>
      <c r="V35" s="1">
        <v>89</v>
      </c>
      <c r="W35" s="1">
        <v>89</v>
      </c>
      <c r="X35" s="42">
        <v>90</v>
      </c>
      <c r="Y35" s="1"/>
      <c r="Z35" s="1"/>
      <c r="AA35" s="1"/>
      <c r="AB35" s="1"/>
      <c r="AC35" s="1"/>
      <c r="AD35" s="1"/>
      <c r="AE35" s="18"/>
      <c r="AF35" s="1">
        <v>89</v>
      </c>
      <c r="AG35" s="1">
        <v>89</v>
      </c>
      <c r="AH35" s="1">
        <v>89</v>
      </c>
      <c r="AI35" s="1">
        <v>89</v>
      </c>
      <c r="AJ35" s="1">
        <v>89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144928</v>
      </c>
      <c r="C36" s="19" t="s">
        <v>215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untuk mengenal berbagai cara visualiasi
data.</v>
      </c>
      <c r="K36" s="28">
        <f t="shared" si="5"/>
        <v>81.599999999999994</v>
      </c>
      <c r="L36" s="28" t="str">
        <f t="shared" si="6"/>
        <v>B</v>
      </c>
      <c r="M36" s="28">
        <f t="shared" si="7"/>
        <v>81.599999999999994</v>
      </c>
      <c r="N36" s="28" t="str">
        <f t="shared" si="8"/>
        <v>B</v>
      </c>
      <c r="O36" s="36">
        <v>2</v>
      </c>
      <c r="P36" s="28" t="str">
        <f t="shared" si="9"/>
        <v>Sangat terampil dalam memvisualisasikan data dalam jumlah besar serta memberikan
interpretasi yang berdasarkan penalaran dan prediksi data dengan memanfaatkan fitur pengolah angka</v>
      </c>
      <c r="Q36" s="39"/>
      <c r="R36" s="39" t="s">
        <v>8</v>
      </c>
      <c r="S36" s="18"/>
      <c r="T36" s="1">
        <v>70</v>
      </c>
      <c r="U36" s="1">
        <v>85</v>
      </c>
      <c r="V36" s="1">
        <v>83</v>
      </c>
      <c r="W36" s="1">
        <v>84</v>
      </c>
      <c r="X36" s="42">
        <v>77.5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83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144944</v>
      </c>
      <c r="C37" s="19" t="s">
        <v>216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3</v>
      </c>
      <c r="J37" s="28" t="str">
        <f t="shared" si="4"/>
        <v>Memiliki kemampuan dalam mengenal notasi algoritma.</v>
      </c>
      <c r="K37" s="28">
        <f t="shared" si="5"/>
        <v>84.8</v>
      </c>
      <c r="L37" s="28" t="str">
        <f t="shared" si="6"/>
        <v>A</v>
      </c>
      <c r="M37" s="28">
        <f t="shared" si="7"/>
        <v>84.8</v>
      </c>
      <c r="N37" s="28" t="str">
        <f t="shared" si="8"/>
        <v>A</v>
      </c>
      <c r="O37" s="36">
        <v>2</v>
      </c>
      <c r="P37" s="28" t="str">
        <f t="shared" si="9"/>
        <v>Sangat terampil dalam memvisualisasikan data dalam jumlah besar serta memberikan
interpretasi yang berdasarkan penalaran dan prediksi data dengan memanfaatkan fitur pengolah angka</v>
      </c>
      <c r="Q37" s="39"/>
      <c r="R37" s="39" t="s">
        <v>8</v>
      </c>
      <c r="S37" s="18"/>
      <c r="T37" s="1">
        <v>83</v>
      </c>
      <c r="U37" s="1">
        <v>83</v>
      </c>
      <c r="V37" s="1">
        <v>83</v>
      </c>
      <c r="W37" s="1">
        <v>85</v>
      </c>
      <c r="X37" s="42">
        <v>90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84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149764</v>
      </c>
      <c r="C38" s="19" t="s">
        <v>217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3</v>
      </c>
      <c r="J38" s="28" t="str">
        <f t="shared" si="4"/>
        <v>Memiliki kemampuan dalam mengenal notasi algoritma.</v>
      </c>
      <c r="K38" s="28">
        <f t="shared" si="5"/>
        <v>85.2</v>
      </c>
      <c r="L38" s="28" t="str">
        <f t="shared" si="6"/>
        <v>A</v>
      </c>
      <c r="M38" s="28">
        <f t="shared" si="7"/>
        <v>85.2</v>
      </c>
      <c r="N38" s="28" t="str">
        <f t="shared" si="8"/>
        <v>A</v>
      </c>
      <c r="O38" s="36">
        <v>3</v>
      </c>
      <c r="P38" s="28" t="str">
        <f t="shared" si="9"/>
        <v xml:space="preserve">Sangat terampil dalam menulis program sederhana dengan satu         program
utama
</v>
      </c>
      <c r="Q38" s="39"/>
      <c r="R38" s="39" t="s">
        <v>8</v>
      </c>
      <c r="S38" s="18"/>
      <c r="T38" s="1">
        <v>65</v>
      </c>
      <c r="U38" s="1">
        <v>90</v>
      </c>
      <c r="V38" s="1">
        <v>87</v>
      </c>
      <c r="W38" s="1">
        <v>88</v>
      </c>
      <c r="X38" s="42">
        <v>92.5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1">
        <v>85</v>
      </c>
      <c r="AI38" s="1">
        <v>85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144960</v>
      </c>
      <c r="C39" s="19" t="s">
        <v>218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4</v>
      </c>
      <c r="J39" s="28" t="str">
        <f t="shared" si="4"/>
        <v xml:space="preserve">Memiliki kemampuan dalam mengenal aspek sosial dari penggunaan
komputer.
</v>
      </c>
      <c r="K39" s="28">
        <f t="shared" si="5"/>
        <v>82.6</v>
      </c>
      <c r="L39" s="28" t="str">
        <f t="shared" si="6"/>
        <v>B</v>
      </c>
      <c r="M39" s="28">
        <f t="shared" si="7"/>
        <v>82.6</v>
      </c>
      <c r="N39" s="28" t="str">
        <f t="shared" si="8"/>
        <v>B</v>
      </c>
      <c r="O39" s="36">
        <v>2</v>
      </c>
      <c r="P39" s="28" t="str">
        <f t="shared" si="9"/>
        <v>Sangat terampil dalam memvisualisasikan data dalam jumlah besar serta memberikan
interpretasi yang berdasarkan penalaran dan prediksi data dengan memanfaatkan fitur pengolah angka</v>
      </c>
      <c r="Q39" s="39"/>
      <c r="R39" s="39" t="s">
        <v>8</v>
      </c>
      <c r="S39" s="18"/>
      <c r="T39" s="1">
        <v>65</v>
      </c>
      <c r="U39" s="1">
        <v>93</v>
      </c>
      <c r="V39" s="1">
        <v>85</v>
      </c>
      <c r="W39" s="1">
        <v>88</v>
      </c>
      <c r="X39" s="42">
        <v>98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83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144976</v>
      </c>
      <c r="C40" s="19" t="s">
        <v>219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4</v>
      </c>
      <c r="J40" s="28" t="str">
        <f t="shared" si="4"/>
        <v xml:space="preserve">Memiliki kemampuan dalam mengenal aspek sosial dari penggunaan
komputer.
</v>
      </c>
      <c r="K40" s="28">
        <f t="shared" si="5"/>
        <v>87.2</v>
      </c>
      <c r="L40" s="28" t="str">
        <f t="shared" si="6"/>
        <v>A</v>
      </c>
      <c r="M40" s="28">
        <f t="shared" si="7"/>
        <v>87.2</v>
      </c>
      <c r="N40" s="28" t="str">
        <f t="shared" si="8"/>
        <v>A</v>
      </c>
      <c r="O40" s="36">
        <v>4</v>
      </c>
      <c r="P40" s="28" t="str">
        <f t="shared" si="9"/>
        <v xml:space="preserve">Sangat terampil dalam menunjukkan dan menjelaskan kasus- kasus sosial dari implementasi
produk TIK yang menimbulkan dampak positif dan/atau negatif.
</v>
      </c>
      <c r="Q40" s="39"/>
      <c r="R40" s="39" t="s">
        <v>8</v>
      </c>
      <c r="S40" s="18"/>
      <c r="T40" s="1">
        <v>85</v>
      </c>
      <c r="U40" s="1">
        <v>86</v>
      </c>
      <c r="V40" s="1">
        <v>89</v>
      </c>
      <c r="W40" s="1">
        <v>89</v>
      </c>
      <c r="X40" s="42">
        <v>87.5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88</v>
      </c>
      <c r="AI40" s="1">
        <v>88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144992</v>
      </c>
      <c r="C41" s="19" t="s">
        <v>220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v>1</v>
      </c>
      <c r="J41" s="28" t="str">
        <f t="shared" si="4"/>
        <v>Memiliki kemampuan untuk memahami data yang terkumpul dalam jumlah besar dapat ditransformasi, digeneralisasi,
disederhanakan.</v>
      </c>
      <c r="K41" s="28">
        <f t="shared" si="5"/>
        <v>76.2</v>
      </c>
      <c r="L41" s="28" t="str">
        <f t="shared" si="6"/>
        <v>B</v>
      </c>
      <c r="M41" s="28">
        <f t="shared" si="7"/>
        <v>76.2</v>
      </c>
      <c r="N41" s="28" t="str">
        <f t="shared" si="8"/>
        <v>B</v>
      </c>
      <c r="O41" s="36">
        <v>1</v>
      </c>
      <c r="P41" s="28" t="str">
        <f t="shared" si="9"/>
        <v>Sangat terampil dalam memroses data dengan fitur lanjut pemroses angka.</v>
      </c>
      <c r="Q41" s="39"/>
      <c r="R41" s="39" t="s">
        <v>8</v>
      </c>
      <c r="S41" s="18"/>
      <c r="T41" s="1">
        <v>70</v>
      </c>
      <c r="U41" s="1">
        <v>65</v>
      </c>
      <c r="V41" s="1">
        <v>78</v>
      </c>
      <c r="W41" s="1">
        <v>80</v>
      </c>
      <c r="X41" s="42">
        <v>77.5</v>
      </c>
      <c r="Y41" s="1"/>
      <c r="Z41" s="1"/>
      <c r="AA41" s="1"/>
      <c r="AB41" s="1"/>
      <c r="AC41" s="1"/>
      <c r="AD41" s="1"/>
      <c r="AE41" s="18"/>
      <c r="AF41" s="1">
        <v>70</v>
      </c>
      <c r="AG41" s="1">
        <v>75</v>
      </c>
      <c r="AH41" s="1">
        <v>78</v>
      </c>
      <c r="AI41" s="1">
        <v>78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145008</v>
      </c>
      <c r="C42" s="19" t="s">
        <v>221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1</v>
      </c>
      <c r="J42" s="28" t="str">
        <f t="shared" si="4"/>
        <v>Memiliki kemampuan untuk memahami data yang terkumpul dalam jumlah besar dapat ditransformasi, digeneralisasi,
disederhanakan.</v>
      </c>
      <c r="K42" s="28">
        <f t="shared" si="5"/>
        <v>77</v>
      </c>
      <c r="L42" s="28" t="str">
        <f t="shared" si="6"/>
        <v>B</v>
      </c>
      <c r="M42" s="28">
        <f t="shared" si="7"/>
        <v>77</v>
      </c>
      <c r="N42" s="28" t="str">
        <f t="shared" si="8"/>
        <v>B</v>
      </c>
      <c r="O42" s="36">
        <v>1</v>
      </c>
      <c r="P42" s="28" t="str">
        <f t="shared" si="9"/>
        <v>Sangat terampil dalam memroses data dengan fitur lanjut pemroses angka.</v>
      </c>
      <c r="Q42" s="39"/>
      <c r="R42" s="39" t="s">
        <v>8</v>
      </c>
      <c r="S42" s="18"/>
      <c r="T42" s="1">
        <v>65</v>
      </c>
      <c r="U42" s="1">
        <v>75</v>
      </c>
      <c r="V42" s="1">
        <v>79</v>
      </c>
      <c r="W42" s="1">
        <v>80</v>
      </c>
      <c r="X42" s="42">
        <v>80</v>
      </c>
      <c r="Y42" s="1"/>
      <c r="Z42" s="1"/>
      <c r="AA42" s="1"/>
      <c r="AB42" s="1"/>
      <c r="AC42" s="1"/>
      <c r="AD42" s="1"/>
      <c r="AE42" s="18"/>
      <c r="AF42" s="1">
        <v>72</v>
      </c>
      <c r="AG42" s="1">
        <v>75</v>
      </c>
      <c r="AH42" s="1">
        <v>79</v>
      </c>
      <c r="AI42" s="1">
        <v>79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145024</v>
      </c>
      <c r="C43" s="19" t="s">
        <v>222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>Memiliki kemampuan untuk memahami data yang terkumpul dalam jumlah besar dapat ditransformasi, digeneralisasi,
disederhanakan.</v>
      </c>
      <c r="K43" s="28">
        <f t="shared" si="5"/>
        <v>79.400000000000006</v>
      </c>
      <c r="L43" s="28" t="str">
        <f t="shared" si="6"/>
        <v>B</v>
      </c>
      <c r="M43" s="28">
        <f t="shared" si="7"/>
        <v>79.400000000000006</v>
      </c>
      <c r="N43" s="28" t="str">
        <f t="shared" si="8"/>
        <v>B</v>
      </c>
      <c r="O43" s="36">
        <v>1</v>
      </c>
      <c r="P43" s="28" t="str">
        <f t="shared" si="9"/>
        <v>Sangat terampil dalam memroses data dengan fitur lanjut pemroses angka.</v>
      </c>
      <c r="Q43" s="39"/>
      <c r="R43" s="39" t="s">
        <v>8</v>
      </c>
      <c r="S43" s="18"/>
      <c r="T43" s="1">
        <v>60</v>
      </c>
      <c r="U43" s="1">
        <v>83</v>
      </c>
      <c r="V43" s="1">
        <v>85</v>
      </c>
      <c r="W43" s="1">
        <v>85</v>
      </c>
      <c r="X43" s="42">
        <v>82.5</v>
      </c>
      <c r="Y43" s="1"/>
      <c r="Z43" s="1"/>
      <c r="AA43" s="1"/>
      <c r="AB43" s="1"/>
      <c r="AC43" s="1"/>
      <c r="AD43" s="1"/>
      <c r="AE43" s="18"/>
      <c r="AF43" s="1">
        <v>75</v>
      </c>
      <c r="AG43" s="1">
        <v>75</v>
      </c>
      <c r="AH43" s="1">
        <v>83</v>
      </c>
      <c r="AI43" s="1">
        <v>84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145040</v>
      </c>
      <c r="C44" s="19" t="s">
        <v>223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1</v>
      </c>
      <c r="J44" s="28" t="str">
        <f t="shared" si="4"/>
        <v>Memiliki kemampuan untuk memahami data yang terkumpul dalam jumlah besar dapat ditransformasi, digeneralisasi,
disederhanakan.</v>
      </c>
      <c r="K44" s="28">
        <f t="shared" si="5"/>
        <v>78.2</v>
      </c>
      <c r="L44" s="28" t="str">
        <f t="shared" si="6"/>
        <v>B</v>
      </c>
      <c r="M44" s="28">
        <f t="shared" si="7"/>
        <v>78.2</v>
      </c>
      <c r="N44" s="28" t="str">
        <f t="shared" si="8"/>
        <v>B</v>
      </c>
      <c r="O44" s="36">
        <v>1</v>
      </c>
      <c r="P44" s="28" t="str">
        <f t="shared" si="9"/>
        <v>Sangat terampil dalam memroses data dengan fitur lanjut pemroses angka.</v>
      </c>
      <c r="Q44" s="39"/>
      <c r="R44" s="39" t="s">
        <v>8</v>
      </c>
      <c r="S44" s="18"/>
      <c r="T44" s="1">
        <v>65</v>
      </c>
      <c r="U44" s="1">
        <v>77</v>
      </c>
      <c r="V44" s="1">
        <v>80</v>
      </c>
      <c r="W44" s="1">
        <v>84</v>
      </c>
      <c r="X44" s="42">
        <v>77.5</v>
      </c>
      <c r="Y44" s="1"/>
      <c r="Z44" s="1"/>
      <c r="AA44" s="1"/>
      <c r="AB44" s="1"/>
      <c r="AC44" s="1"/>
      <c r="AD44" s="1"/>
      <c r="AE44" s="18"/>
      <c r="AF44" s="1">
        <v>75</v>
      </c>
      <c r="AG44" s="1">
        <v>78</v>
      </c>
      <c r="AH44" s="1">
        <v>79</v>
      </c>
      <c r="AI44" s="1">
        <v>79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145056</v>
      </c>
      <c r="C45" s="19" t="s">
        <v>224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3</v>
      </c>
      <c r="J45" s="28" t="str">
        <f t="shared" si="4"/>
        <v>Memiliki kemampuan dalam mengenal notasi algoritma.</v>
      </c>
      <c r="K45" s="28">
        <f t="shared" si="5"/>
        <v>84.4</v>
      </c>
      <c r="L45" s="28" t="str">
        <f t="shared" si="6"/>
        <v>A</v>
      </c>
      <c r="M45" s="28">
        <f t="shared" si="7"/>
        <v>84.4</v>
      </c>
      <c r="N45" s="28" t="str">
        <f t="shared" si="8"/>
        <v>A</v>
      </c>
      <c r="O45" s="36">
        <v>2</v>
      </c>
      <c r="P45" s="28" t="str">
        <f t="shared" si="9"/>
        <v>Sangat terampil dalam memvisualisasikan data dalam jumlah besar serta memberikan
interpretasi yang berdasarkan penalaran dan prediksi data dengan memanfaatkan fitur pengolah angka</v>
      </c>
      <c r="Q45" s="39"/>
      <c r="R45" s="39" t="s">
        <v>8</v>
      </c>
      <c r="S45" s="18"/>
      <c r="T45" s="1">
        <v>75</v>
      </c>
      <c r="U45" s="1">
        <v>83</v>
      </c>
      <c r="V45" s="1">
        <v>86</v>
      </c>
      <c r="W45" s="1">
        <v>88</v>
      </c>
      <c r="X45" s="42">
        <v>90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83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145072</v>
      </c>
      <c r="C46" s="19" t="s">
        <v>225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untuk mengenal berbagai cara visualiasi
data.</v>
      </c>
      <c r="K46" s="28">
        <f t="shared" si="5"/>
        <v>82.8</v>
      </c>
      <c r="L46" s="28" t="str">
        <f t="shared" si="6"/>
        <v>B</v>
      </c>
      <c r="M46" s="28">
        <f t="shared" si="7"/>
        <v>82.8</v>
      </c>
      <c r="N46" s="28" t="str">
        <f t="shared" si="8"/>
        <v>B</v>
      </c>
      <c r="O46" s="36">
        <v>2</v>
      </c>
      <c r="P46" s="28" t="str">
        <f t="shared" si="9"/>
        <v>Sangat terampil dalam memvisualisasikan data dalam jumlah besar serta memberikan
interpretasi yang berdasarkan penalaran dan prediksi data dengan memanfaatkan fitur pengolah angka</v>
      </c>
      <c r="Q46" s="39"/>
      <c r="R46" s="39" t="s">
        <v>8</v>
      </c>
      <c r="S46" s="18"/>
      <c r="T46" s="1">
        <v>67</v>
      </c>
      <c r="U46" s="1">
        <v>93</v>
      </c>
      <c r="V46" s="1">
        <v>86</v>
      </c>
      <c r="W46" s="1">
        <v>85</v>
      </c>
      <c r="X46" s="42">
        <v>80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>
        <v>83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40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145088</v>
      </c>
      <c r="C11" s="19" t="s">
        <v>227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memahami data yang terkumpul dalam jumlah besar dapat ditransformasi, digeneralisasi,
disederhanakan.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memvisualisasikan data dalam jumlah besar serta memberikan
interpretasi yang berdasarkan penalaran dan prediksi data dengan memanfaatkan fitur pengolah angka</v>
      </c>
      <c r="Q11" s="39"/>
      <c r="R11" s="39" t="s">
        <v>8</v>
      </c>
      <c r="S11" s="18"/>
      <c r="T11" s="1">
        <v>72</v>
      </c>
      <c r="U11" s="1">
        <v>70</v>
      </c>
      <c r="V11" s="1">
        <v>85</v>
      </c>
      <c r="W11" s="1">
        <v>88</v>
      </c>
      <c r="X11" s="85">
        <v>70</v>
      </c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85</v>
      </c>
      <c r="AI11" s="1">
        <v>86</v>
      </c>
      <c r="AJ11" s="1">
        <v>86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145104</v>
      </c>
      <c r="C12" s="19" t="s">
        <v>228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4</v>
      </c>
      <c r="J12" s="28" t="str">
        <f t="shared" si="4"/>
        <v xml:space="preserve">Memiliki kemampuan dalam mengenal aspek sosial dari penggunaan
komputer.
</v>
      </c>
      <c r="K12" s="28">
        <f t="shared" si="5"/>
        <v>86.6</v>
      </c>
      <c r="L12" s="28" t="str">
        <f t="shared" si="6"/>
        <v>A</v>
      </c>
      <c r="M12" s="28">
        <f t="shared" si="7"/>
        <v>86.6</v>
      </c>
      <c r="N12" s="28" t="str">
        <f t="shared" si="8"/>
        <v>A</v>
      </c>
      <c r="O12" s="36">
        <v>4</v>
      </c>
      <c r="P12" s="28" t="str">
        <f t="shared" si="9"/>
        <v xml:space="preserve">Sangat terampil dalam menunjukkan dan menjelaskan kasus- kasus sosial dari implementasi
produk TIK yang menimbulkan dampak positif dan/atau negatif.
</v>
      </c>
      <c r="Q12" s="39"/>
      <c r="R12" s="39" t="s">
        <v>8</v>
      </c>
      <c r="S12" s="18"/>
      <c r="T12" s="1">
        <v>80</v>
      </c>
      <c r="U12" s="1">
        <v>91</v>
      </c>
      <c r="V12" s="1">
        <v>87</v>
      </c>
      <c r="W12" s="1">
        <v>88</v>
      </c>
      <c r="X12" s="85">
        <v>88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88</v>
      </c>
      <c r="AI12" s="1">
        <v>86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145120</v>
      </c>
      <c r="C13" s="19" t="s">
        <v>229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4</v>
      </c>
      <c r="J13" s="28" t="str">
        <f t="shared" si="4"/>
        <v xml:space="preserve">Memiliki kemampuan dalam mengenal aspek sosial dari penggunaan
komputer.
</v>
      </c>
      <c r="K13" s="28">
        <f t="shared" si="5"/>
        <v>87.6</v>
      </c>
      <c r="L13" s="28" t="str">
        <f t="shared" si="6"/>
        <v>A</v>
      </c>
      <c r="M13" s="28">
        <f t="shared" si="7"/>
        <v>87.6</v>
      </c>
      <c r="N13" s="28" t="str">
        <f t="shared" si="8"/>
        <v>A</v>
      </c>
      <c r="O13" s="36">
        <v>4</v>
      </c>
      <c r="P13" s="28" t="str">
        <f t="shared" si="9"/>
        <v xml:space="preserve">Sangat terampil dalam menunjukkan dan menjelaskan kasus- kasus sosial dari implementasi
produk TIK yang menimbulkan dampak positif dan/atau negatif.
</v>
      </c>
      <c r="Q13" s="39"/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88</v>
      </c>
      <c r="X13" s="85">
        <v>88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87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337</v>
      </c>
      <c r="FI13" s="48" t="s">
        <v>338</v>
      </c>
      <c r="FJ13" s="44">
        <v>63761</v>
      </c>
      <c r="FK13" s="44">
        <v>63771</v>
      </c>
    </row>
    <row r="14" spans="1:167" x14ac:dyDescent="0.25">
      <c r="A14" s="19">
        <v>4</v>
      </c>
      <c r="B14" s="19">
        <v>145136</v>
      </c>
      <c r="C14" s="19" t="s">
        <v>230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untuk mengenal berbagai cara visualiasi
data.</v>
      </c>
      <c r="K14" s="28">
        <f t="shared" si="5"/>
        <v>82.4</v>
      </c>
      <c r="L14" s="28" t="str">
        <f t="shared" si="6"/>
        <v>B</v>
      </c>
      <c r="M14" s="28">
        <f t="shared" si="7"/>
        <v>82.4</v>
      </c>
      <c r="N14" s="28" t="str">
        <f t="shared" si="8"/>
        <v>B</v>
      </c>
      <c r="O14" s="36">
        <v>2</v>
      </c>
      <c r="P14" s="28" t="str">
        <f t="shared" si="9"/>
        <v>Sangat terampil dalam memvisualisasikan data dalam jumlah besar serta memberikan
interpretasi yang berdasarkan penalaran dan prediksi data dengan memanfaatkan fitur pengolah angka</v>
      </c>
      <c r="Q14" s="39"/>
      <c r="R14" s="39" t="s">
        <v>8</v>
      </c>
      <c r="S14" s="18"/>
      <c r="T14" s="1">
        <v>75</v>
      </c>
      <c r="U14" s="1">
        <v>75</v>
      </c>
      <c r="V14" s="1">
        <v>85</v>
      </c>
      <c r="W14" s="1">
        <v>88</v>
      </c>
      <c r="X14" s="85">
        <v>83</v>
      </c>
      <c r="Y14" s="1"/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85</v>
      </c>
      <c r="AI14" s="1">
        <v>86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145152</v>
      </c>
      <c r="C15" s="19" t="s">
        <v>231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3</v>
      </c>
      <c r="J15" s="28" t="str">
        <f t="shared" si="4"/>
        <v>Memiliki kemampuan dalam mengenal notasi algoritma.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3</v>
      </c>
      <c r="P15" s="28" t="str">
        <f t="shared" si="9"/>
        <v xml:space="preserve">Sangat terampil dalam menulis program sederhana dengan satu         program
utama
</v>
      </c>
      <c r="Q15" s="39"/>
      <c r="R15" s="39" t="s">
        <v>8</v>
      </c>
      <c r="S15" s="18"/>
      <c r="T15" s="1">
        <v>78</v>
      </c>
      <c r="U15" s="1">
        <v>90</v>
      </c>
      <c r="V15" s="1">
        <v>85</v>
      </c>
      <c r="W15" s="1">
        <v>88</v>
      </c>
      <c r="X15" s="85">
        <v>83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85</v>
      </c>
      <c r="AI15" s="1">
        <v>86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339</v>
      </c>
      <c r="FI15" s="47" t="s">
        <v>346</v>
      </c>
      <c r="FJ15" s="44">
        <v>63762</v>
      </c>
      <c r="FK15" s="44">
        <v>63772</v>
      </c>
    </row>
    <row r="16" spans="1:167" x14ac:dyDescent="0.25">
      <c r="A16" s="19">
        <v>6</v>
      </c>
      <c r="B16" s="19">
        <v>145168</v>
      </c>
      <c r="C16" s="19" t="s">
        <v>232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1</v>
      </c>
      <c r="J16" s="28" t="str">
        <f t="shared" si="4"/>
        <v>Memiliki kemampuan untuk memahami data yang terkumpul dalam jumlah besar dapat ditransformasi, digeneralisasi,
disederhanakan.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dalam memvisualisasikan data dalam jumlah besar serta memberikan
interpretasi yang berdasarkan penalaran dan prediksi data dengan memanfaatkan fitur pengolah angka</v>
      </c>
      <c r="Q16" s="39"/>
      <c r="R16" s="39" t="s">
        <v>8</v>
      </c>
      <c r="S16" s="18"/>
      <c r="T16" s="1">
        <v>78</v>
      </c>
      <c r="U16" s="1">
        <v>72</v>
      </c>
      <c r="V16" s="1">
        <v>85</v>
      </c>
      <c r="W16" s="1">
        <v>88</v>
      </c>
      <c r="X16" s="85">
        <v>70</v>
      </c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85</v>
      </c>
      <c r="AI16" s="1">
        <v>86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145184</v>
      </c>
      <c r="C17" s="19" t="s">
        <v>233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1</v>
      </c>
      <c r="J17" s="28" t="str">
        <f t="shared" si="4"/>
        <v>Memiliki kemampuan untuk memahami data yang terkumpul dalam jumlah besar dapat ditransformasi, digeneralisasi,
disederhanakan.</v>
      </c>
      <c r="K17" s="28">
        <f t="shared" si="5"/>
        <v>81.8</v>
      </c>
      <c r="L17" s="28" t="str">
        <f t="shared" si="6"/>
        <v>B</v>
      </c>
      <c r="M17" s="28">
        <f t="shared" si="7"/>
        <v>81.8</v>
      </c>
      <c r="N17" s="28" t="str">
        <f t="shared" si="8"/>
        <v>B</v>
      </c>
      <c r="O17" s="36">
        <v>2</v>
      </c>
      <c r="P17" s="28" t="str">
        <f t="shared" si="9"/>
        <v>Sangat terampil dalam memvisualisasikan data dalam jumlah besar serta memberikan
interpretasi yang berdasarkan penalaran dan prediksi data dengan memanfaatkan fitur pengolah angka</v>
      </c>
      <c r="Q17" s="39"/>
      <c r="R17" s="39" t="s">
        <v>8</v>
      </c>
      <c r="S17" s="18"/>
      <c r="T17" s="1">
        <v>70</v>
      </c>
      <c r="U17" s="1">
        <v>70</v>
      </c>
      <c r="V17" s="1">
        <v>85</v>
      </c>
      <c r="W17" s="1">
        <v>88</v>
      </c>
      <c r="X17" s="85">
        <v>75</v>
      </c>
      <c r="Y17" s="1"/>
      <c r="Z17" s="1"/>
      <c r="AA17" s="1"/>
      <c r="AB17" s="1"/>
      <c r="AC17" s="1"/>
      <c r="AD17" s="1"/>
      <c r="AE17" s="18"/>
      <c r="AF17" s="1">
        <v>72</v>
      </c>
      <c r="AG17" s="1">
        <v>80</v>
      </c>
      <c r="AH17" s="1">
        <v>85</v>
      </c>
      <c r="AI17" s="1">
        <v>86</v>
      </c>
      <c r="AJ17" s="1">
        <v>86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8" t="s">
        <v>342</v>
      </c>
      <c r="FI17" s="47" t="s">
        <v>340</v>
      </c>
      <c r="FJ17" s="44">
        <v>63763</v>
      </c>
      <c r="FK17" s="44">
        <v>63773</v>
      </c>
    </row>
    <row r="18" spans="1:167" x14ac:dyDescent="0.25">
      <c r="A18" s="19">
        <v>8</v>
      </c>
      <c r="B18" s="19">
        <v>145200</v>
      </c>
      <c r="C18" s="19" t="s">
        <v>234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untuk mengenal berbagai cara visualiasi
data.</v>
      </c>
      <c r="K18" s="28">
        <f t="shared" si="5"/>
        <v>83.4</v>
      </c>
      <c r="L18" s="28" t="str">
        <f t="shared" si="6"/>
        <v>B</v>
      </c>
      <c r="M18" s="28">
        <f t="shared" si="7"/>
        <v>83.4</v>
      </c>
      <c r="N18" s="28" t="str">
        <f t="shared" si="8"/>
        <v>B</v>
      </c>
      <c r="O18" s="36">
        <v>2</v>
      </c>
      <c r="P18" s="28" t="str">
        <f t="shared" si="9"/>
        <v>Sangat terampil dalam memvisualisasikan data dalam jumlah besar serta memberikan
interpretasi yang berdasarkan penalaran dan prediksi data dengan memanfaatkan fitur pengolah angka</v>
      </c>
      <c r="Q18" s="39"/>
      <c r="R18" s="39" t="s">
        <v>8</v>
      </c>
      <c r="S18" s="18"/>
      <c r="T18" s="1">
        <v>79</v>
      </c>
      <c r="U18" s="1">
        <v>75</v>
      </c>
      <c r="V18" s="1">
        <v>85</v>
      </c>
      <c r="W18" s="1">
        <v>88</v>
      </c>
      <c r="X18" s="85">
        <v>85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86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145216</v>
      </c>
      <c r="C19" s="19" t="s">
        <v>235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untuk mengenal berbagai cara visualiasi
data.</v>
      </c>
      <c r="K19" s="28">
        <f t="shared" si="5"/>
        <v>85.6</v>
      </c>
      <c r="L19" s="28" t="str">
        <f t="shared" si="6"/>
        <v>A</v>
      </c>
      <c r="M19" s="28">
        <f t="shared" si="7"/>
        <v>85.6</v>
      </c>
      <c r="N19" s="28" t="str">
        <f t="shared" si="8"/>
        <v>A</v>
      </c>
      <c r="O19" s="36">
        <v>3</v>
      </c>
      <c r="P19" s="28" t="str">
        <f t="shared" si="9"/>
        <v xml:space="preserve">Sangat terampil dalam menulis program sederhana dengan satu         program
utama
</v>
      </c>
      <c r="Q19" s="39"/>
      <c r="R19" s="39" t="s">
        <v>8</v>
      </c>
      <c r="S19" s="18"/>
      <c r="T19" s="1">
        <v>80</v>
      </c>
      <c r="U19" s="1">
        <v>91</v>
      </c>
      <c r="V19" s="1">
        <v>85</v>
      </c>
      <c r="W19" s="1">
        <v>88</v>
      </c>
      <c r="X19" s="85">
        <v>78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85</v>
      </c>
      <c r="AI19" s="1">
        <v>86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9" t="s">
        <v>341</v>
      </c>
      <c r="FI19" s="47" t="s">
        <v>343</v>
      </c>
      <c r="FJ19" s="44">
        <v>63764</v>
      </c>
      <c r="FK19" s="44">
        <v>63774</v>
      </c>
    </row>
    <row r="20" spans="1:167" x14ac:dyDescent="0.25">
      <c r="A20" s="19">
        <v>10</v>
      </c>
      <c r="B20" s="19">
        <v>145232</v>
      </c>
      <c r="C20" s="19" t="s">
        <v>236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Memiliki kemampuan untuk memahami data yang terkumpul dalam jumlah besar dapat ditransformasi, digeneralisasi,
disederhanakan.</v>
      </c>
      <c r="K20" s="28">
        <f t="shared" si="5"/>
        <v>83.4</v>
      </c>
      <c r="L20" s="28" t="str">
        <f t="shared" si="6"/>
        <v>B</v>
      </c>
      <c r="M20" s="28">
        <f t="shared" si="7"/>
        <v>83.4</v>
      </c>
      <c r="N20" s="28" t="str">
        <f t="shared" si="8"/>
        <v>B</v>
      </c>
      <c r="O20" s="36">
        <v>2</v>
      </c>
      <c r="P20" s="28" t="str">
        <f t="shared" si="9"/>
        <v>Sangat terampil dalam memvisualisasikan data dalam jumlah besar serta memberikan
interpretasi yang berdasarkan penalaran dan prediksi data dengan memanfaatkan fitur pengolah angka</v>
      </c>
      <c r="Q20" s="39"/>
      <c r="R20" s="39" t="s">
        <v>8</v>
      </c>
      <c r="S20" s="18"/>
      <c r="T20" s="1">
        <v>80</v>
      </c>
      <c r="U20" s="1">
        <v>66</v>
      </c>
      <c r="V20" s="1">
        <v>85</v>
      </c>
      <c r="W20" s="1">
        <v>88</v>
      </c>
      <c r="X20" s="85">
        <v>78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86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50"/>
      <c r="FI20" s="46"/>
      <c r="FJ20" s="44"/>
      <c r="FK20" s="44"/>
    </row>
    <row r="21" spans="1:167" x14ac:dyDescent="0.25">
      <c r="A21" s="19">
        <v>11</v>
      </c>
      <c r="B21" s="19">
        <v>145248</v>
      </c>
      <c r="C21" s="19" t="s">
        <v>237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1</v>
      </c>
      <c r="J21" s="28" t="str">
        <f t="shared" si="4"/>
        <v>Memiliki kemampuan untuk memahami data yang terkumpul dalam jumlah besar dapat ditransformasi, digeneralisasi,
disederhanakan.</v>
      </c>
      <c r="K21" s="28">
        <f t="shared" si="5"/>
        <v>83.8</v>
      </c>
      <c r="L21" s="28" t="str">
        <f t="shared" si="6"/>
        <v>B</v>
      </c>
      <c r="M21" s="28">
        <f t="shared" si="7"/>
        <v>83.8</v>
      </c>
      <c r="N21" s="28" t="str">
        <f t="shared" si="8"/>
        <v>B</v>
      </c>
      <c r="O21" s="36">
        <v>2</v>
      </c>
      <c r="P21" s="28" t="str">
        <f t="shared" si="9"/>
        <v>Sangat terampil dalam memvisualisasikan data dalam jumlah besar serta memberikan
interpretasi yang berdasarkan penalaran dan prediksi data dengan memanfaatkan fitur pengolah angka</v>
      </c>
      <c r="Q21" s="39"/>
      <c r="R21" s="39" t="s">
        <v>8</v>
      </c>
      <c r="S21" s="18"/>
      <c r="T21" s="1">
        <v>80</v>
      </c>
      <c r="U21" s="1">
        <v>80</v>
      </c>
      <c r="V21" s="1">
        <v>85</v>
      </c>
      <c r="W21" s="1">
        <v>88</v>
      </c>
      <c r="X21" s="85">
        <v>63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85</v>
      </c>
      <c r="AI21" s="1">
        <v>86</v>
      </c>
      <c r="AJ21" s="1"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7" t="s">
        <v>345</v>
      </c>
      <c r="FI21" s="47" t="s">
        <v>344</v>
      </c>
      <c r="FJ21" s="44">
        <v>63765</v>
      </c>
      <c r="FK21" s="44">
        <v>63775</v>
      </c>
    </row>
    <row r="22" spans="1:167" x14ac:dyDescent="0.25">
      <c r="A22" s="19">
        <v>12</v>
      </c>
      <c r="B22" s="19">
        <v>145264</v>
      </c>
      <c r="C22" s="19" t="s">
        <v>238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untuk mengenal berbagai cara visualiasi
data.</v>
      </c>
      <c r="K22" s="28">
        <f t="shared" si="5"/>
        <v>82.4</v>
      </c>
      <c r="L22" s="28" t="str">
        <f t="shared" si="6"/>
        <v>B</v>
      </c>
      <c r="M22" s="28">
        <f t="shared" si="7"/>
        <v>82.4</v>
      </c>
      <c r="N22" s="28" t="str">
        <f t="shared" si="8"/>
        <v>B</v>
      </c>
      <c r="O22" s="36">
        <v>2</v>
      </c>
      <c r="P22" s="28" t="str">
        <f t="shared" si="9"/>
        <v>Sangat terampil dalam memvisualisasikan data dalam jumlah besar serta memberikan
interpretasi yang berdasarkan penalaran dan prediksi data dengan memanfaatkan fitur pengolah angka</v>
      </c>
      <c r="Q22" s="39"/>
      <c r="R22" s="39" t="s">
        <v>8</v>
      </c>
      <c r="S22" s="18"/>
      <c r="T22" s="1">
        <v>75</v>
      </c>
      <c r="U22" s="1">
        <v>71</v>
      </c>
      <c r="V22" s="1">
        <v>85</v>
      </c>
      <c r="W22" s="1">
        <v>88</v>
      </c>
      <c r="X22" s="85">
        <v>90</v>
      </c>
      <c r="Y22" s="1"/>
      <c r="Z22" s="1"/>
      <c r="AA22" s="1"/>
      <c r="AB22" s="1"/>
      <c r="AC22" s="1"/>
      <c r="AD22" s="1"/>
      <c r="AE22" s="18"/>
      <c r="AF22" s="1">
        <v>75</v>
      </c>
      <c r="AG22" s="1">
        <v>80</v>
      </c>
      <c r="AH22" s="1">
        <v>85</v>
      </c>
      <c r="AI22" s="1">
        <v>86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145280</v>
      </c>
      <c r="C23" s="19" t="s">
        <v>239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untuk mengenal berbagai cara visualiasi
data.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memvisualisasikan data dalam jumlah besar serta memberikan
interpretasi yang berdasarkan penalaran dan prediksi data dengan memanfaatkan fitur pengolah angka</v>
      </c>
      <c r="Q23" s="39"/>
      <c r="R23" s="39" t="s">
        <v>8</v>
      </c>
      <c r="S23" s="18"/>
      <c r="T23" s="1">
        <v>80</v>
      </c>
      <c r="U23" s="1">
        <v>83</v>
      </c>
      <c r="V23" s="1">
        <v>85</v>
      </c>
      <c r="W23" s="1">
        <v>88</v>
      </c>
      <c r="X23" s="85">
        <v>83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85</v>
      </c>
      <c r="AI23" s="1">
        <v>86</v>
      </c>
      <c r="AJ23" s="1">
        <v>86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63766</v>
      </c>
      <c r="FK23" s="44">
        <v>63776</v>
      </c>
    </row>
    <row r="24" spans="1:167" x14ac:dyDescent="0.25">
      <c r="A24" s="19">
        <v>14</v>
      </c>
      <c r="B24" s="19">
        <v>145296</v>
      </c>
      <c r="C24" s="19" t="s">
        <v>240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4</v>
      </c>
      <c r="J24" s="28" t="str">
        <f t="shared" si="4"/>
        <v xml:space="preserve">Memiliki kemampuan dalam mengenal aspek sosial dari penggunaan
komputer.
</v>
      </c>
      <c r="K24" s="28">
        <f t="shared" si="5"/>
        <v>86.8</v>
      </c>
      <c r="L24" s="28" t="str">
        <f t="shared" si="6"/>
        <v>A</v>
      </c>
      <c r="M24" s="28">
        <f t="shared" si="7"/>
        <v>86.8</v>
      </c>
      <c r="N24" s="28" t="str">
        <f t="shared" si="8"/>
        <v>A</v>
      </c>
      <c r="O24" s="36">
        <v>4</v>
      </c>
      <c r="P24" s="28" t="str">
        <f t="shared" si="9"/>
        <v xml:space="preserve">Sangat terampil dalam menunjukkan dan menjelaskan kasus- kasus sosial dari implementasi
produk TIK yang menimbulkan dampak positif dan/atau negatif.
</v>
      </c>
      <c r="Q24" s="39"/>
      <c r="R24" s="39" t="s">
        <v>8</v>
      </c>
      <c r="S24" s="18"/>
      <c r="T24" s="1">
        <v>81</v>
      </c>
      <c r="U24" s="1">
        <v>96</v>
      </c>
      <c r="V24" s="1">
        <v>85</v>
      </c>
      <c r="W24" s="1">
        <v>88</v>
      </c>
      <c r="X24" s="85">
        <v>88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88</v>
      </c>
      <c r="AI24" s="1">
        <v>86</v>
      </c>
      <c r="AJ24" s="1">
        <v>86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145312</v>
      </c>
      <c r="C25" s="19" t="s">
        <v>241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Memiliki kemampuan untuk memahami data yang terkumpul dalam jumlah besar dapat ditransformasi, digeneralisasi,
disederhanakan.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dalam memvisualisasikan data dalam jumlah besar serta memberikan
interpretasi yang berdasarkan penalaran dan prediksi data dengan memanfaatkan fitur pengolah angka</v>
      </c>
      <c r="Q25" s="39"/>
      <c r="R25" s="39" t="s">
        <v>8</v>
      </c>
      <c r="S25" s="18"/>
      <c r="T25" s="1">
        <v>75</v>
      </c>
      <c r="U25" s="1">
        <v>70</v>
      </c>
      <c r="V25" s="1">
        <v>85</v>
      </c>
      <c r="W25" s="1">
        <v>88</v>
      </c>
      <c r="X25" s="85">
        <v>70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85</v>
      </c>
      <c r="AI25" s="1">
        <v>86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5">
        <v>7</v>
      </c>
      <c r="FH25" s="46"/>
      <c r="FI25" s="46"/>
      <c r="FJ25" s="44">
        <v>63767</v>
      </c>
      <c r="FK25" s="44">
        <v>63777</v>
      </c>
    </row>
    <row r="26" spans="1:167" x14ac:dyDescent="0.25">
      <c r="A26" s="19">
        <v>16</v>
      </c>
      <c r="B26" s="19">
        <v>145344</v>
      </c>
      <c r="C26" s="19" t="s">
        <v>242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Memiliki kemampuan untuk memahami data yang terkumpul dalam jumlah besar dapat ditransformasi, digeneralisasi,
disederhanakan.</v>
      </c>
      <c r="K26" s="28">
        <f t="shared" si="5"/>
        <v>84.4</v>
      </c>
      <c r="L26" s="28" t="str">
        <f t="shared" si="6"/>
        <v>A</v>
      </c>
      <c r="M26" s="28">
        <f t="shared" si="7"/>
        <v>84.4</v>
      </c>
      <c r="N26" s="28" t="str">
        <f t="shared" si="8"/>
        <v>A</v>
      </c>
      <c r="O26" s="36">
        <v>2</v>
      </c>
      <c r="P26" s="28" t="str">
        <f t="shared" si="9"/>
        <v>Sangat terampil dalam memvisualisasikan data dalam jumlah besar serta memberikan
interpretasi yang berdasarkan penalaran dan prediksi data dengan memanfaatkan fitur pengolah angka</v>
      </c>
      <c r="Q26" s="39"/>
      <c r="R26" s="39" t="s">
        <v>8</v>
      </c>
      <c r="S26" s="18"/>
      <c r="T26" s="1">
        <v>80</v>
      </c>
      <c r="U26" s="1">
        <v>83</v>
      </c>
      <c r="V26" s="1">
        <v>80</v>
      </c>
      <c r="W26" s="1">
        <v>83</v>
      </c>
      <c r="X26" s="85">
        <v>70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83</v>
      </c>
      <c r="AH26" s="1">
        <v>85</v>
      </c>
      <c r="AI26" s="1">
        <v>86</v>
      </c>
      <c r="AJ26" s="1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145360</v>
      </c>
      <c r="C27" s="19" t="s">
        <v>243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untuk mengenal berbagai cara visualiasi
data.</v>
      </c>
      <c r="K27" s="28">
        <f t="shared" si="5"/>
        <v>82.8</v>
      </c>
      <c r="L27" s="28" t="str">
        <f t="shared" si="6"/>
        <v>B</v>
      </c>
      <c r="M27" s="28">
        <f t="shared" si="7"/>
        <v>82.8</v>
      </c>
      <c r="N27" s="28" t="str">
        <f t="shared" si="8"/>
        <v>B</v>
      </c>
      <c r="O27" s="36">
        <v>2</v>
      </c>
      <c r="P27" s="28" t="str">
        <f t="shared" si="9"/>
        <v>Sangat terampil dalam memvisualisasikan data dalam jumlah besar serta memberikan
interpretasi yang berdasarkan penalaran dan prediksi data dengan memanfaatkan fitur pengolah angka</v>
      </c>
      <c r="Q27" s="39"/>
      <c r="R27" s="39" t="s">
        <v>8</v>
      </c>
      <c r="S27" s="18"/>
      <c r="T27" s="1">
        <v>79</v>
      </c>
      <c r="U27" s="1">
        <v>67</v>
      </c>
      <c r="V27" s="1">
        <v>85</v>
      </c>
      <c r="W27" s="1">
        <v>80</v>
      </c>
      <c r="X27" s="85">
        <v>98</v>
      </c>
      <c r="Y27" s="1"/>
      <c r="Z27" s="1"/>
      <c r="AA27" s="1"/>
      <c r="AB27" s="1"/>
      <c r="AC27" s="1"/>
      <c r="AD27" s="1"/>
      <c r="AE27" s="18"/>
      <c r="AF27" s="1">
        <v>77</v>
      </c>
      <c r="AG27" s="1">
        <v>80</v>
      </c>
      <c r="AH27" s="1">
        <v>85</v>
      </c>
      <c r="AI27" s="1">
        <v>86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63768</v>
      </c>
      <c r="FK27" s="44">
        <v>63778</v>
      </c>
    </row>
    <row r="28" spans="1:167" x14ac:dyDescent="0.25">
      <c r="A28" s="19">
        <v>18</v>
      </c>
      <c r="B28" s="19">
        <v>145376</v>
      </c>
      <c r="C28" s="19" t="s">
        <v>244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4</v>
      </c>
      <c r="J28" s="28" t="str">
        <f t="shared" si="4"/>
        <v xml:space="preserve">Memiliki kemampuan dalam mengenal aspek sosial dari penggunaan
komputer.
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4</v>
      </c>
      <c r="P28" s="28" t="str">
        <f t="shared" si="9"/>
        <v xml:space="preserve">Sangat terampil dalam menunjukkan dan menjelaskan kasus- kasus sosial dari implementasi
produk TIK yang menimbulkan dampak positif dan/atau negatif.
</v>
      </c>
      <c r="Q28" s="39"/>
      <c r="R28" s="39" t="s">
        <v>8</v>
      </c>
      <c r="S28" s="18"/>
      <c r="T28" s="1">
        <v>85</v>
      </c>
      <c r="U28" s="1">
        <v>88</v>
      </c>
      <c r="V28" s="1">
        <v>85</v>
      </c>
      <c r="W28" s="1">
        <v>88</v>
      </c>
      <c r="X28" s="85">
        <v>83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88</v>
      </c>
      <c r="AH28" s="1">
        <v>85</v>
      </c>
      <c r="AI28" s="1">
        <v>86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145392</v>
      </c>
      <c r="C29" s="19" t="s">
        <v>245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untuk mengenal berbagai cara visualiasi
data.</v>
      </c>
      <c r="K29" s="28">
        <f t="shared" si="5"/>
        <v>83.4</v>
      </c>
      <c r="L29" s="28" t="str">
        <f t="shared" si="6"/>
        <v>B</v>
      </c>
      <c r="M29" s="28">
        <f t="shared" si="7"/>
        <v>83.4</v>
      </c>
      <c r="N29" s="28" t="str">
        <f t="shared" si="8"/>
        <v>B</v>
      </c>
      <c r="O29" s="36">
        <v>2</v>
      </c>
      <c r="P29" s="28" t="str">
        <f t="shared" si="9"/>
        <v>Sangat terampil dalam memvisualisasikan data dalam jumlah besar serta memberikan
interpretasi yang berdasarkan penalaran dan prediksi data dengan memanfaatkan fitur pengolah angka</v>
      </c>
      <c r="Q29" s="39"/>
      <c r="R29" s="39" t="s">
        <v>8</v>
      </c>
      <c r="S29" s="18"/>
      <c r="T29" s="1">
        <v>78</v>
      </c>
      <c r="U29" s="1">
        <v>80</v>
      </c>
      <c r="V29" s="1">
        <v>85</v>
      </c>
      <c r="W29" s="1">
        <v>88</v>
      </c>
      <c r="X29" s="85">
        <v>70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86</v>
      </c>
      <c r="AJ29" s="1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63769</v>
      </c>
      <c r="FK29" s="44">
        <v>63779</v>
      </c>
    </row>
    <row r="30" spans="1:167" x14ac:dyDescent="0.25">
      <c r="A30" s="19">
        <v>20</v>
      </c>
      <c r="B30" s="19">
        <v>145408</v>
      </c>
      <c r="C30" s="19" t="s">
        <v>246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untuk mengenal berbagai cara visualiasi
data.</v>
      </c>
      <c r="K30" s="28">
        <f t="shared" si="5"/>
        <v>83.6</v>
      </c>
      <c r="L30" s="28" t="str">
        <f t="shared" si="6"/>
        <v>B</v>
      </c>
      <c r="M30" s="28">
        <f t="shared" si="7"/>
        <v>83.6</v>
      </c>
      <c r="N30" s="28" t="str">
        <f t="shared" si="8"/>
        <v>B</v>
      </c>
      <c r="O30" s="36">
        <v>2</v>
      </c>
      <c r="P30" s="28" t="str">
        <f t="shared" si="9"/>
        <v>Sangat terampil dalam memvisualisasikan data dalam jumlah besar serta memberikan
interpretasi yang berdasarkan penalaran dan prediksi data dengan memanfaatkan fitur pengolah angka</v>
      </c>
      <c r="Q30" s="39"/>
      <c r="R30" s="39" t="s">
        <v>8</v>
      </c>
      <c r="S30" s="18"/>
      <c r="T30" s="1">
        <v>78</v>
      </c>
      <c r="U30" s="1">
        <v>75</v>
      </c>
      <c r="V30" s="1">
        <v>85</v>
      </c>
      <c r="W30" s="1">
        <v>88</v>
      </c>
      <c r="X30" s="85">
        <v>85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81</v>
      </c>
      <c r="AH30" s="1">
        <v>85</v>
      </c>
      <c r="AI30" s="1">
        <v>86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145424</v>
      </c>
      <c r="C31" s="19" t="s">
        <v>247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3</v>
      </c>
      <c r="J31" s="28" t="str">
        <f t="shared" si="4"/>
        <v>Memiliki kemampuan dalam mengenal notasi algoritma.</v>
      </c>
      <c r="K31" s="28">
        <f t="shared" si="5"/>
        <v>85.4</v>
      </c>
      <c r="L31" s="28" t="str">
        <f t="shared" si="6"/>
        <v>A</v>
      </c>
      <c r="M31" s="28">
        <f t="shared" si="7"/>
        <v>85.4</v>
      </c>
      <c r="N31" s="28" t="str">
        <f t="shared" si="8"/>
        <v>A</v>
      </c>
      <c r="O31" s="36">
        <v>4</v>
      </c>
      <c r="P31" s="28" t="str">
        <f t="shared" si="9"/>
        <v xml:space="preserve">Sangat terampil dalam menunjukkan dan menjelaskan kasus- kasus sosial dari implementasi
produk TIK yang menimbulkan dampak positif dan/atau negatif.
</v>
      </c>
      <c r="Q31" s="39"/>
      <c r="R31" s="39" t="s">
        <v>8</v>
      </c>
      <c r="S31" s="18"/>
      <c r="T31" s="1">
        <v>79</v>
      </c>
      <c r="U31" s="1">
        <v>90</v>
      </c>
      <c r="V31" s="1">
        <v>85</v>
      </c>
      <c r="W31" s="1">
        <v>88</v>
      </c>
      <c r="X31" s="85">
        <v>83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63770</v>
      </c>
      <c r="FK31" s="44">
        <v>63780</v>
      </c>
    </row>
    <row r="32" spans="1:167" x14ac:dyDescent="0.25">
      <c r="A32" s="19">
        <v>22</v>
      </c>
      <c r="B32" s="19">
        <v>145440</v>
      </c>
      <c r="C32" s="19" t="s">
        <v>248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untuk mengenal berbagai cara visualiasi
data.</v>
      </c>
      <c r="K32" s="28">
        <f t="shared" si="5"/>
        <v>84.2</v>
      </c>
      <c r="L32" s="28" t="str">
        <f t="shared" si="6"/>
        <v>A</v>
      </c>
      <c r="M32" s="28">
        <f t="shared" si="7"/>
        <v>84.2</v>
      </c>
      <c r="N32" s="28" t="str">
        <f t="shared" si="8"/>
        <v>A</v>
      </c>
      <c r="O32" s="36">
        <v>2</v>
      </c>
      <c r="P32" s="28" t="str">
        <f t="shared" si="9"/>
        <v>Sangat terampil dalam memvisualisasikan data dalam jumlah besar serta memberikan
interpretasi yang berdasarkan penalaran dan prediksi data dengan memanfaatkan fitur pengolah angka</v>
      </c>
      <c r="Q32" s="39"/>
      <c r="R32" s="39" t="s">
        <v>8</v>
      </c>
      <c r="S32" s="18"/>
      <c r="T32" s="1">
        <v>80</v>
      </c>
      <c r="U32" s="1">
        <v>80</v>
      </c>
      <c r="V32" s="1">
        <v>85</v>
      </c>
      <c r="W32" s="1">
        <v>88</v>
      </c>
      <c r="X32" s="85">
        <v>80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85</v>
      </c>
      <c r="AI32" s="1">
        <v>87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145456</v>
      </c>
      <c r="C33" s="19" t="s">
        <v>249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4</v>
      </c>
      <c r="J33" s="28" t="str">
        <f t="shared" si="4"/>
        <v xml:space="preserve">Memiliki kemampuan dalam mengenal aspek sosial dari penggunaan
komputer.
</v>
      </c>
      <c r="K33" s="28">
        <f t="shared" si="5"/>
        <v>85.6</v>
      </c>
      <c r="L33" s="28" t="str">
        <f t="shared" si="6"/>
        <v>A</v>
      </c>
      <c r="M33" s="28">
        <f t="shared" si="7"/>
        <v>85.6</v>
      </c>
      <c r="N33" s="28" t="str">
        <f t="shared" si="8"/>
        <v>A</v>
      </c>
      <c r="O33" s="36">
        <v>3</v>
      </c>
      <c r="P33" s="28" t="str">
        <f t="shared" si="9"/>
        <v xml:space="preserve">Sangat terampil dalam menulis program sederhana dengan satu         program
utama
</v>
      </c>
      <c r="Q33" s="39"/>
      <c r="R33" s="39" t="s">
        <v>8</v>
      </c>
      <c r="S33" s="18"/>
      <c r="T33" s="1">
        <v>83</v>
      </c>
      <c r="U33" s="1">
        <v>85</v>
      </c>
      <c r="V33" s="1">
        <v>85</v>
      </c>
      <c r="W33" s="1">
        <v>88</v>
      </c>
      <c r="X33" s="85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86</v>
      </c>
      <c r="AJ33" s="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145472</v>
      </c>
      <c r="C34" s="19" t="s">
        <v>250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untuk mengenal berbagai cara visualiasi
data.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3</v>
      </c>
      <c r="P34" s="28" t="str">
        <f t="shared" si="9"/>
        <v xml:space="preserve">Sangat terampil dalam menulis program sederhana dengan satu         program
utama
</v>
      </c>
      <c r="Q34" s="39"/>
      <c r="R34" s="39" t="s">
        <v>8</v>
      </c>
      <c r="S34" s="18"/>
      <c r="T34" s="1">
        <v>80</v>
      </c>
      <c r="U34" s="1">
        <v>75</v>
      </c>
      <c r="V34" s="1">
        <v>85</v>
      </c>
      <c r="W34" s="1">
        <v>88</v>
      </c>
      <c r="X34" s="85">
        <v>85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83</v>
      </c>
      <c r="AH34" s="1">
        <v>86</v>
      </c>
      <c r="AI34" s="1">
        <v>87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145488</v>
      </c>
      <c r="C35" s="19" t="s">
        <v>251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untuk mengenal berbagai cara visualiasi
data.</v>
      </c>
      <c r="K35" s="28">
        <f t="shared" si="5"/>
        <v>83.4</v>
      </c>
      <c r="L35" s="28" t="str">
        <f t="shared" si="6"/>
        <v>B</v>
      </c>
      <c r="M35" s="28">
        <f t="shared" si="7"/>
        <v>83.4</v>
      </c>
      <c r="N35" s="28" t="str">
        <f t="shared" si="8"/>
        <v>B</v>
      </c>
      <c r="O35" s="36">
        <v>2</v>
      </c>
      <c r="P35" s="28" t="str">
        <f t="shared" si="9"/>
        <v>Sangat terampil dalam memvisualisasikan data dalam jumlah besar serta memberikan
interpretasi yang berdasarkan penalaran dan prediksi data dengan memanfaatkan fitur pengolah angka</v>
      </c>
      <c r="Q35" s="39"/>
      <c r="R35" s="39" t="s">
        <v>8</v>
      </c>
      <c r="S35" s="18"/>
      <c r="T35" s="1">
        <v>77</v>
      </c>
      <c r="U35" s="1">
        <v>75</v>
      </c>
      <c r="V35" s="1">
        <v>85</v>
      </c>
      <c r="W35" s="1">
        <v>88</v>
      </c>
      <c r="X35" s="85">
        <v>73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86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145504</v>
      </c>
      <c r="C36" s="19" t="s">
        <v>252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3</v>
      </c>
      <c r="J36" s="28" t="str">
        <f t="shared" si="4"/>
        <v>Memiliki kemampuan dalam mengenal notasi algoritma.</v>
      </c>
      <c r="K36" s="28">
        <f t="shared" si="5"/>
        <v>85.4</v>
      </c>
      <c r="L36" s="28" t="str">
        <f t="shared" si="6"/>
        <v>A</v>
      </c>
      <c r="M36" s="28">
        <f t="shared" si="7"/>
        <v>85.4</v>
      </c>
      <c r="N36" s="28" t="str">
        <f t="shared" si="8"/>
        <v>A</v>
      </c>
      <c r="O36" s="36">
        <v>3</v>
      </c>
      <c r="P36" s="28" t="str">
        <f t="shared" si="9"/>
        <v xml:space="preserve">Sangat terampil dalam menulis program sederhana dengan satu         program
utama
</v>
      </c>
      <c r="Q36" s="39"/>
      <c r="R36" s="39" t="s">
        <v>8</v>
      </c>
      <c r="S36" s="18"/>
      <c r="T36" s="1">
        <v>84</v>
      </c>
      <c r="U36" s="1">
        <v>85</v>
      </c>
      <c r="V36" s="1">
        <v>85</v>
      </c>
      <c r="W36" s="1">
        <v>88</v>
      </c>
      <c r="X36" s="85">
        <v>85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86</v>
      </c>
      <c r="AJ36" s="1">
        <v>86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145520</v>
      </c>
      <c r="C37" s="19" t="s">
        <v>253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3</v>
      </c>
      <c r="J37" s="28" t="str">
        <f t="shared" si="4"/>
        <v>Memiliki kemampuan dalam mengenal notasi algoritma.</v>
      </c>
      <c r="K37" s="28">
        <f t="shared" si="5"/>
        <v>86.2</v>
      </c>
      <c r="L37" s="28" t="str">
        <f t="shared" si="6"/>
        <v>A</v>
      </c>
      <c r="M37" s="28">
        <f t="shared" si="7"/>
        <v>86.2</v>
      </c>
      <c r="N37" s="28" t="str">
        <f t="shared" si="8"/>
        <v>A</v>
      </c>
      <c r="O37" s="36">
        <v>4</v>
      </c>
      <c r="P37" s="28" t="str">
        <f t="shared" si="9"/>
        <v xml:space="preserve">Sangat terampil dalam menunjukkan dan menjelaskan kasus- kasus sosial dari implementasi
produk TIK yang menimbulkan dampak positif dan/atau negatif.
</v>
      </c>
      <c r="Q37" s="39"/>
      <c r="R37" s="39" t="s">
        <v>8</v>
      </c>
      <c r="S37" s="18"/>
      <c r="T37" s="1">
        <v>82</v>
      </c>
      <c r="U37" s="1">
        <v>84</v>
      </c>
      <c r="V37" s="1">
        <v>85</v>
      </c>
      <c r="W37" s="1">
        <v>88</v>
      </c>
      <c r="X37" s="85">
        <v>85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88</v>
      </c>
      <c r="AI37" s="1">
        <v>87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145536</v>
      </c>
      <c r="C38" s="19" t="s">
        <v>254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4</v>
      </c>
      <c r="J38" s="28" t="str">
        <f t="shared" si="4"/>
        <v xml:space="preserve">Memiliki kemampuan dalam mengenal aspek sosial dari penggunaan
komputer.
</v>
      </c>
      <c r="K38" s="28">
        <f t="shared" si="5"/>
        <v>84.6</v>
      </c>
      <c r="L38" s="28" t="str">
        <f t="shared" si="6"/>
        <v>A</v>
      </c>
      <c r="M38" s="28">
        <f t="shared" si="7"/>
        <v>84.6</v>
      </c>
      <c r="N38" s="28" t="str">
        <f t="shared" si="8"/>
        <v>A</v>
      </c>
      <c r="O38" s="36">
        <v>2</v>
      </c>
      <c r="P38" s="28" t="str">
        <f t="shared" si="9"/>
        <v>Sangat terampil dalam memvisualisasikan data dalam jumlah besar serta memberikan
interpretasi yang berdasarkan penalaran dan prediksi data dengan memanfaatkan fitur pengolah angka</v>
      </c>
      <c r="Q38" s="39"/>
      <c r="R38" s="39" t="s">
        <v>8</v>
      </c>
      <c r="S38" s="18"/>
      <c r="T38" s="1">
        <v>80</v>
      </c>
      <c r="U38" s="1">
        <v>85</v>
      </c>
      <c r="V38" s="1">
        <v>85</v>
      </c>
      <c r="W38" s="1">
        <v>88</v>
      </c>
      <c r="X38" s="85">
        <v>95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85</v>
      </c>
      <c r="AI38" s="1">
        <v>86</v>
      </c>
      <c r="AJ38" s="1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145552</v>
      </c>
      <c r="C39" s="19" t="s">
        <v>255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untuk mengenal berbagai cara visualiasi
data.</v>
      </c>
      <c r="K39" s="28">
        <f t="shared" si="5"/>
        <v>84.6</v>
      </c>
      <c r="L39" s="28" t="str">
        <f t="shared" si="6"/>
        <v>A</v>
      </c>
      <c r="M39" s="28">
        <f t="shared" si="7"/>
        <v>84.6</v>
      </c>
      <c r="N39" s="28" t="str">
        <f t="shared" si="8"/>
        <v>A</v>
      </c>
      <c r="O39" s="36">
        <v>2</v>
      </c>
      <c r="P39" s="28" t="str">
        <f t="shared" si="9"/>
        <v>Sangat terampil dalam memvisualisasikan data dalam jumlah besar serta memberikan
interpretasi yang berdasarkan penalaran dan prediksi data dengan memanfaatkan fitur pengolah angka</v>
      </c>
      <c r="Q39" s="39"/>
      <c r="R39" s="39" t="s">
        <v>8</v>
      </c>
      <c r="S39" s="18"/>
      <c r="T39" s="1">
        <v>81</v>
      </c>
      <c r="U39" s="1">
        <v>85</v>
      </c>
      <c r="V39" s="1">
        <v>85</v>
      </c>
      <c r="W39" s="1">
        <v>88</v>
      </c>
      <c r="X39" s="85">
        <v>83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>
        <v>85</v>
      </c>
      <c r="AI39" s="1">
        <v>86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145568</v>
      </c>
      <c r="C40" s="19" t="s">
        <v>256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>Memiliki kemampuan untuk memahami data yang terkumpul dalam jumlah besar dapat ditransformasi, digeneralisasi,
disederhanakan.</v>
      </c>
      <c r="K40" s="28">
        <f t="shared" si="5"/>
        <v>83.4</v>
      </c>
      <c r="L40" s="28" t="str">
        <f t="shared" si="6"/>
        <v>B</v>
      </c>
      <c r="M40" s="28">
        <f t="shared" si="7"/>
        <v>83.4</v>
      </c>
      <c r="N40" s="28" t="str">
        <f t="shared" si="8"/>
        <v>B</v>
      </c>
      <c r="O40" s="36">
        <v>2</v>
      </c>
      <c r="P40" s="28" t="str">
        <f t="shared" si="9"/>
        <v>Sangat terampil dalam memvisualisasikan data dalam jumlah besar serta memberikan
interpretasi yang berdasarkan penalaran dan prediksi data dengan memanfaatkan fitur pengolah angka</v>
      </c>
      <c r="Q40" s="39"/>
      <c r="R40" s="39" t="s">
        <v>8</v>
      </c>
      <c r="S40" s="18"/>
      <c r="T40" s="1">
        <v>78</v>
      </c>
      <c r="U40" s="1">
        <v>75</v>
      </c>
      <c r="V40" s="1">
        <v>85</v>
      </c>
      <c r="W40" s="1">
        <v>88</v>
      </c>
      <c r="X40" s="85">
        <v>70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86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149795</v>
      </c>
      <c r="C41" s="19" t="s">
        <v>257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1</v>
      </c>
      <c r="J41" s="28" t="str">
        <f t="shared" si="4"/>
        <v>Memiliki kemampuan untuk memahami data yang terkumpul dalam jumlah besar dapat ditransformasi, digeneralisasi,
disederhanakan.</v>
      </c>
      <c r="K41" s="28">
        <f t="shared" si="5"/>
        <v>83.2</v>
      </c>
      <c r="L41" s="28" t="str">
        <f t="shared" si="6"/>
        <v>B</v>
      </c>
      <c r="M41" s="28">
        <f t="shared" si="7"/>
        <v>83.2</v>
      </c>
      <c r="N41" s="28" t="str">
        <f t="shared" si="8"/>
        <v>B</v>
      </c>
      <c r="O41" s="36">
        <v>2</v>
      </c>
      <c r="P41" s="28" t="str">
        <f t="shared" si="9"/>
        <v>Sangat terampil dalam memvisualisasikan data dalam jumlah besar serta memberikan
interpretasi yang berdasarkan penalaran dan prediksi data dengan memanfaatkan fitur pengolah angka</v>
      </c>
      <c r="Q41" s="39"/>
      <c r="R41" s="39" t="s">
        <v>8</v>
      </c>
      <c r="S41" s="18"/>
      <c r="T41" s="1">
        <v>74</v>
      </c>
      <c r="U41" s="1">
        <v>70</v>
      </c>
      <c r="V41" s="1">
        <v>85</v>
      </c>
      <c r="W41" s="1">
        <v>88</v>
      </c>
      <c r="X41" s="85">
        <v>73</v>
      </c>
      <c r="Y41" s="1"/>
      <c r="Z41" s="1"/>
      <c r="AA41" s="1"/>
      <c r="AB41" s="1"/>
      <c r="AC41" s="1"/>
      <c r="AD41" s="1"/>
      <c r="AE41" s="18"/>
      <c r="AF41" s="1">
        <v>79</v>
      </c>
      <c r="AG41" s="1">
        <v>80</v>
      </c>
      <c r="AH41" s="1">
        <v>85</v>
      </c>
      <c r="AI41" s="1">
        <v>86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145584</v>
      </c>
      <c r="C42" s="19" t="s">
        <v>258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4</v>
      </c>
      <c r="J42" s="28" t="str">
        <f t="shared" si="4"/>
        <v xml:space="preserve">Memiliki kemampuan dalam mengenal aspek sosial dari penggunaan
komputer.
</v>
      </c>
      <c r="K42" s="28">
        <f t="shared" si="5"/>
        <v>86.4</v>
      </c>
      <c r="L42" s="28" t="str">
        <f t="shared" si="6"/>
        <v>A</v>
      </c>
      <c r="M42" s="28">
        <f t="shared" si="7"/>
        <v>86.4</v>
      </c>
      <c r="N42" s="28" t="str">
        <f t="shared" si="8"/>
        <v>A</v>
      </c>
      <c r="O42" s="36">
        <v>4</v>
      </c>
      <c r="P42" s="28" t="str">
        <f t="shared" si="9"/>
        <v xml:space="preserve">Sangat terampil dalam menunjukkan dan menjelaskan kasus- kasus sosial dari implementasi
produk TIK yang menimbulkan dampak positif dan/atau negatif.
</v>
      </c>
      <c r="Q42" s="39"/>
      <c r="R42" s="39" t="s">
        <v>8</v>
      </c>
      <c r="S42" s="18"/>
      <c r="T42" s="1">
        <v>80</v>
      </c>
      <c r="U42" s="1">
        <v>90</v>
      </c>
      <c r="V42" s="1">
        <v>85</v>
      </c>
      <c r="W42" s="1">
        <v>88</v>
      </c>
      <c r="X42" s="85">
        <v>93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88</v>
      </c>
      <c r="AI42" s="1">
        <v>86</v>
      </c>
      <c r="AJ42" s="1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145600</v>
      </c>
      <c r="C43" s="19" t="s">
        <v>259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untuk mengenal berbagai cara visualiasi
data.</v>
      </c>
      <c r="K43" s="28">
        <f t="shared" si="5"/>
        <v>83.4</v>
      </c>
      <c r="L43" s="28" t="str">
        <f t="shared" si="6"/>
        <v>B</v>
      </c>
      <c r="M43" s="28">
        <f t="shared" si="7"/>
        <v>83.4</v>
      </c>
      <c r="N43" s="28" t="str">
        <f t="shared" si="8"/>
        <v>B</v>
      </c>
      <c r="O43" s="36">
        <v>2</v>
      </c>
      <c r="P43" s="28" t="str">
        <f t="shared" si="9"/>
        <v>Sangat terampil dalam memvisualisasikan data dalam jumlah besar serta memberikan
interpretasi yang berdasarkan penalaran dan prediksi data dengan memanfaatkan fitur pengolah angka</v>
      </c>
      <c r="Q43" s="39"/>
      <c r="R43" s="39" t="s">
        <v>8</v>
      </c>
      <c r="S43" s="18"/>
      <c r="T43" s="1">
        <v>80</v>
      </c>
      <c r="U43" s="1">
        <v>75</v>
      </c>
      <c r="V43" s="1">
        <v>85</v>
      </c>
      <c r="W43" s="1">
        <v>88</v>
      </c>
      <c r="X43" s="85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86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145616</v>
      </c>
      <c r="C44" s="19" t="s">
        <v>260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untuk mengenal berbagai cara visualiasi
data.</v>
      </c>
      <c r="K44" s="28">
        <f t="shared" si="5"/>
        <v>83.4</v>
      </c>
      <c r="L44" s="28" t="str">
        <f t="shared" si="6"/>
        <v>B</v>
      </c>
      <c r="M44" s="28">
        <f t="shared" si="7"/>
        <v>83.4</v>
      </c>
      <c r="N44" s="28" t="str">
        <f t="shared" si="8"/>
        <v>B</v>
      </c>
      <c r="O44" s="36">
        <v>2</v>
      </c>
      <c r="P44" s="28" t="str">
        <f t="shared" si="9"/>
        <v>Sangat terampil dalam memvisualisasikan data dalam jumlah besar serta memberikan
interpretasi yang berdasarkan penalaran dan prediksi data dengan memanfaatkan fitur pengolah angka</v>
      </c>
      <c r="Q44" s="39"/>
      <c r="R44" s="39" t="s">
        <v>8</v>
      </c>
      <c r="S44" s="18"/>
      <c r="T44" s="1">
        <v>78</v>
      </c>
      <c r="U44" s="1">
        <v>75</v>
      </c>
      <c r="V44" s="1">
        <v>85</v>
      </c>
      <c r="W44" s="1">
        <v>88</v>
      </c>
      <c r="X44" s="85">
        <v>90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86</v>
      </c>
      <c r="AJ44" s="1">
        <v>86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145632</v>
      </c>
      <c r="C45" s="19" t="s">
        <v>261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4</v>
      </c>
      <c r="J45" s="28" t="str">
        <f t="shared" si="4"/>
        <v xml:space="preserve">Memiliki kemampuan dalam mengenal aspek sosial dari penggunaan
komputer.
</v>
      </c>
      <c r="K45" s="28">
        <f t="shared" si="5"/>
        <v>86.8</v>
      </c>
      <c r="L45" s="28" t="str">
        <f t="shared" si="6"/>
        <v>A</v>
      </c>
      <c r="M45" s="28">
        <f t="shared" si="7"/>
        <v>86.8</v>
      </c>
      <c r="N45" s="28" t="str">
        <f t="shared" si="8"/>
        <v>A</v>
      </c>
      <c r="O45" s="36">
        <v>4</v>
      </c>
      <c r="P45" s="28" t="str">
        <f t="shared" si="9"/>
        <v xml:space="preserve">Sangat terampil dalam menunjukkan dan menjelaskan kasus- kasus sosial dari implementasi
produk TIK yang menimbulkan dampak positif dan/atau negatif.
</v>
      </c>
      <c r="Q45" s="39"/>
      <c r="R45" s="39" t="s">
        <v>8</v>
      </c>
      <c r="S45" s="18"/>
      <c r="T45" s="1">
        <v>86</v>
      </c>
      <c r="U45" s="1">
        <v>85</v>
      </c>
      <c r="V45" s="1">
        <v>87</v>
      </c>
      <c r="W45" s="1">
        <v>88</v>
      </c>
      <c r="X45" s="85">
        <v>85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85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145648</v>
      </c>
      <c r="C46" s="19" t="s">
        <v>262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untuk mengenal berbagai cara visualiasi
data.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dalam memvisualisasikan data dalam jumlah besar serta memberikan
interpretasi yang berdasarkan penalaran dan prediksi data dengan memanfaatkan fitur pengolah angka</v>
      </c>
      <c r="Q46" s="39"/>
      <c r="R46" s="39" t="s">
        <v>8</v>
      </c>
      <c r="S46" s="18"/>
      <c r="T46" s="1">
        <v>80</v>
      </c>
      <c r="U46" s="1">
        <v>65</v>
      </c>
      <c r="V46" s="1">
        <v>85</v>
      </c>
      <c r="W46" s="1">
        <v>88</v>
      </c>
      <c r="X46" s="85">
        <v>85</v>
      </c>
      <c r="Y46" s="1"/>
      <c r="Z46" s="1"/>
      <c r="AA46" s="1"/>
      <c r="AB46" s="1"/>
      <c r="AC46" s="1"/>
      <c r="AD46" s="1"/>
      <c r="AE46" s="18"/>
      <c r="AF46" s="1">
        <v>81</v>
      </c>
      <c r="AG46" s="1">
        <v>80</v>
      </c>
      <c r="AH46" s="1">
        <v>86</v>
      </c>
      <c r="AI46" s="1">
        <v>87</v>
      </c>
      <c r="AJ46" s="1">
        <v>86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Q40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145664</v>
      </c>
      <c r="C11" s="19" t="s">
        <v>264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mengenal aspek sosial dari penggunaan
komputer.
</v>
      </c>
      <c r="K11" s="28">
        <f t="shared" ref="K11:K50" si="5">IF((COUNTA(AF11:AO11)&gt;0),AVERAGE(AF11:AO11),"")</f>
        <v>84.8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memvisualisasikan data dalam jumlah besar serta memberikan
interpretasi yang berdasarkan penalaran dan prediksi data dengan memanfaatkan fitur pengolah angka</v>
      </c>
      <c r="Q11" s="39"/>
      <c r="R11" s="39" t="s">
        <v>8</v>
      </c>
      <c r="S11" s="18"/>
      <c r="T11" s="1">
        <v>91</v>
      </c>
      <c r="U11" s="1">
        <v>75</v>
      </c>
      <c r="V11" s="1">
        <v>85</v>
      </c>
      <c r="W11" s="1">
        <v>88</v>
      </c>
      <c r="X11" s="42">
        <v>92.5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>
        <v>86</v>
      </c>
      <c r="AI11" s="1">
        <v>86</v>
      </c>
      <c r="AJ11" s="1">
        <v>86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145680</v>
      </c>
      <c r="C12" s="19" t="s">
        <v>265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untuk mengenal berbagai cara visualiasi
data.</v>
      </c>
      <c r="K12" s="28">
        <f t="shared" si="5"/>
        <v>83.4</v>
      </c>
      <c r="L12" s="28" t="str">
        <f t="shared" si="6"/>
        <v>B</v>
      </c>
      <c r="M12" s="28">
        <f t="shared" si="7"/>
        <v>83.4</v>
      </c>
      <c r="N12" s="28" t="str">
        <f t="shared" si="8"/>
        <v>B</v>
      </c>
      <c r="O12" s="36">
        <v>2</v>
      </c>
      <c r="P12" s="28" t="str">
        <f t="shared" si="9"/>
        <v>Sangat terampil dalam memvisualisasikan data dalam jumlah besar serta memberikan
interpretasi yang berdasarkan penalaran dan prediksi data dengan memanfaatkan fitur pengolah angka</v>
      </c>
      <c r="Q12" s="39"/>
      <c r="R12" s="39" t="s">
        <v>8</v>
      </c>
      <c r="S12" s="18"/>
      <c r="T12" s="1">
        <v>80</v>
      </c>
      <c r="U12" s="1">
        <v>75</v>
      </c>
      <c r="V12" s="1">
        <v>85</v>
      </c>
      <c r="W12" s="1">
        <v>88</v>
      </c>
      <c r="X12" s="42">
        <v>75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86</v>
      </c>
      <c r="AJ12" s="1">
        <v>86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145696</v>
      </c>
      <c r="C13" s="19" t="s">
        <v>266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4</v>
      </c>
      <c r="J13" s="28" t="str">
        <f t="shared" si="4"/>
        <v xml:space="preserve">Memiliki kemampuan dalam mengenal aspek sosial dari penggunaan
komputer.
</v>
      </c>
      <c r="K13" s="28">
        <f t="shared" si="5"/>
        <v>85.8</v>
      </c>
      <c r="L13" s="28" t="str">
        <f t="shared" si="6"/>
        <v>A</v>
      </c>
      <c r="M13" s="28">
        <f t="shared" si="7"/>
        <v>85.8</v>
      </c>
      <c r="N13" s="28" t="str">
        <f t="shared" si="8"/>
        <v>A</v>
      </c>
      <c r="O13" s="36">
        <v>3</v>
      </c>
      <c r="P13" s="28" t="str">
        <f t="shared" si="9"/>
        <v xml:space="preserve">Sangat terampil dalam menulis program sederhana dengan satu         program
utama
</v>
      </c>
      <c r="Q13" s="39"/>
      <c r="R13" s="39" t="s">
        <v>8</v>
      </c>
      <c r="S13" s="18"/>
      <c r="T13" s="1">
        <v>80</v>
      </c>
      <c r="U13" s="1">
        <v>93</v>
      </c>
      <c r="V13" s="1">
        <v>85</v>
      </c>
      <c r="W13" s="1">
        <v>88</v>
      </c>
      <c r="X13" s="42">
        <v>85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88</v>
      </c>
      <c r="AH13" s="1">
        <v>86</v>
      </c>
      <c r="AI13" s="1">
        <v>86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337</v>
      </c>
      <c r="FI13" s="48" t="s">
        <v>338</v>
      </c>
      <c r="FJ13" s="44">
        <v>63781</v>
      </c>
      <c r="FK13" s="44">
        <v>63791</v>
      </c>
    </row>
    <row r="14" spans="1:167" x14ac:dyDescent="0.25">
      <c r="A14" s="19">
        <v>4</v>
      </c>
      <c r="B14" s="19">
        <v>145712</v>
      </c>
      <c r="C14" s="19" t="s">
        <v>267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3</v>
      </c>
      <c r="J14" s="28" t="str">
        <f t="shared" si="4"/>
        <v>Memiliki kemampuan dalam mengenal notasi algoritma.</v>
      </c>
      <c r="K14" s="28">
        <f t="shared" si="5"/>
        <v>84.2</v>
      </c>
      <c r="L14" s="28" t="str">
        <f t="shared" si="6"/>
        <v>A</v>
      </c>
      <c r="M14" s="28">
        <f t="shared" si="7"/>
        <v>84.2</v>
      </c>
      <c r="N14" s="28" t="str">
        <f t="shared" si="8"/>
        <v>A</v>
      </c>
      <c r="O14" s="36">
        <v>2</v>
      </c>
      <c r="P14" s="28" t="str">
        <f t="shared" si="9"/>
        <v>Sangat terampil dalam memvisualisasikan data dalam jumlah besar serta memberikan
interpretasi yang berdasarkan penalaran dan prediksi data dengan memanfaatkan fitur pengolah angka</v>
      </c>
      <c r="Q14" s="39"/>
      <c r="R14" s="39" t="s">
        <v>8</v>
      </c>
      <c r="S14" s="18"/>
      <c r="T14" s="1">
        <v>70</v>
      </c>
      <c r="U14" s="1">
        <v>85</v>
      </c>
      <c r="V14" s="1">
        <v>85</v>
      </c>
      <c r="W14" s="1">
        <v>88</v>
      </c>
      <c r="X14" s="42">
        <v>95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86</v>
      </c>
      <c r="AI14" s="1">
        <v>86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145728</v>
      </c>
      <c r="C15" s="19" t="s">
        <v>268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3</v>
      </c>
      <c r="J15" s="28" t="str">
        <f t="shared" si="4"/>
        <v>Memiliki kemampuan dalam mengenal notasi algoritma.</v>
      </c>
      <c r="K15" s="28">
        <f t="shared" si="5"/>
        <v>84.4</v>
      </c>
      <c r="L15" s="28" t="str">
        <f t="shared" si="6"/>
        <v>A</v>
      </c>
      <c r="M15" s="28">
        <f t="shared" si="7"/>
        <v>84.4</v>
      </c>
      <c r="N15" s="28" t="str">
        <f t="shared" si="8"/>
        <v>A</v>
      </c>
      <c r="O15" s="36">
        <v>2</v>
      </c>
      <c r="P15" s="28" t="str">
        <f t="shared" si="9"/>
        <v>Sangat terampil dalam memvisualisasikan data dalam jumlah besar serta memberikan
interpretasi yang berdasarkan penalaran dan prediksi data dengan memanfaatkan fitur pengolah angka</v>
      </c>
      <c r="Q15" s="39"/>
      <c r="R15" s="39" t="s">
        <v>8</v>
      </c>
      <c r="S15" s="18"/>
      <c r="T15" s="1">
        <v>70</v>
      </c>
      <c r="U15" s="1">
        <v>95</v>
      </c>
      <c r="V15" s="1">
        <v>85</v>
      </c>
      <c r="W15" s="1">
        <v>88</v>
      </c>
      <c r="X15" s="42">
        <v>87.5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>
        <v>86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339</v>
      </c>
      <c r="FI15" s="47" t="s">
        <v>346</v>
      </c>
      <c r="FJ15" s="44">
        <v>63782</v>
      </c>
      <c r="FK15" s="44">
        <v>63792</v>
      </c>
    </row>
    <row r="16" spans="1:167" x14ac:dyDescent="0.25">
      <c r="A16" s="19">
        <v>6</v>
      </c>
      <c r="B16" s="19">
        <v>145744</v>
      </c>
      <c r="C16" s="19" t="s">
        <v>269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untuk mengenal berbagai cara visualiasi
data.</v>
      </c>
      <c r="K16" s="28">
        <f t="shared" si="5"/>
        <v>83.4</v>
      </c>
      <c r="L16" s="28" t="str">
        <f t="shared" si="6"/>
        <v>B</v>
      </c>
      <c r="M16" s="28">
        <f t="shared" si="7"/>
        <v>83.4</v>
      </c>
      <c r="N16" s="28" t="str">
        <f t="shared" si="8"/>
        <v>B</v>
      </c>
      <c r="O16" s="36">
        <v>2</v>
      </c>
      <c r="P16" s="28" t="str">
        <f t="shared" si="9"/>
        <v>Sangat terampil dalam memvisualisasikan data dalam jumlah besar serta memberikan
interpretasi yang berdasarkan penalaran dan prediksi data dengan memanfaatkan fitur pengolah angka</v>
      </c>
      <c r="Q16" s="39"/>
      <c r="R16" s="39" t="s">
        <v>8</v>
      </c>
      <c r="S16" s="18"/>
      <c r="T16" s="1">
        <v>85</v>
      </c>
      <c r="U16" s="1">
        <v>75</v>
      </c>
      <c r="V16" s="1">
        <v>85</v>
      </c>
      <c r="W16" s="1">
        <v>88</v>
      </c>
      <c r="X16" s="42">
        <v>87.5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86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145760</v>
      </c>
      <c r="C17" s="19" t="s">
        <v>270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1</v>
      </c>
      <c r="J17" s="28" t="str">
        <f t="shared" si="4"/>
        <v>Memiliki kemampuan untuk memahami data yang terkumpul dalam jumlah besar dapat ditransformasi, digeneralisasi,
disederhanakan.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dalam memvisualisasikan data dalam jumlah besar serta memberikan
interpretasi yang berdasarkan penalaran dan prediksi data dengan memanfaatkan fitur pengolah angka</v>
      </c>
      <c r="Q17" s="39"/>
      <c r="R17" s="39" t="s">
        <v>8</v>
      </c>
      <c r="S17" s="18"/>
      <c r="T17" s="1">
        <v>70</v>
      </c>
      <c r="U17" s="1">
        <v>70</v>
      </c>
      <c r="V17" s="1">
        <v>85</v>
      </c>
      <c r="W17" s="1">
        <v>88</v>
      </c>
      <c r="X17" s="42">
        <v>75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85</v>
      </c>
      <c r="AI17" s="1">
        <v>86</v>
      </c>
      <c r="AJ17" s="1">
        <v>86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8" t="s">
        <v>342</v>
      </c>
      <c r="FI17" s="47" t="s">
        <v>340</v>
      </c>
      <c r="FJ17" s="44">
        <v>63783</v>
      </c>
      <c r="FK17" s="44">
        <v>63793</v>
      </c>
    </row>
    <row r="18" spans="1:167" x14ac:dyDescent="0.25">
      <c r="A18" s="19">
        <v>8</v>
      </c>
      <c r="B18" s="19">
        <v>145776</v>
      </c>
      <c r="C18" s="19" t="s">
        <v>271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4</v>
      </c>
      <c r="J18" s="28" t="str">
        <f t="shared" si="4"/>
        <v xml:space="preserve">Memiliki kemampuan dalam mengenal aspek sosial dari penggunaan
komputer.
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4</v>
      </c>
      <c r="P18" s="28" t="str">
        <f t="shared" si="9"/>
        <v xml:space="preserve">Sangat terampil dalam menunjukkan dan menjelaskan kasus- kasus sosial dari implementasi
produk TIK yang menimbulkan dampak positif dan/atau negatif.
</v>
      </c>
      <c r="Q18" s="39"/>
      <c r="R18" s="39" t="s">
        <v>8</v>
      </c>
      <c r="S18" s="18"/>
      <c r="T18" s="1">
        <v>83</v>
      </c>
      <c r="U18" s="1">
        <v>90</v>
      </c>
      <c r="V18" s="1">
        <v>85</v>
      </c>
      <c r="W18" s="1">
        <v>88</v>
      </c>
      <c r="X18" s="42">
        <v>90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88</v>
      </c>
      <c r="AI18" s="1">
        <v>87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145792</v>
      </c>
      <c r="C19" s="19" t="s">
        <v>272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untuk mengenal berbagai cara visualiasi
data.</v>
      </c>
      <c r="K19" s="28">
        <f t="shared" si="5"/>
        <v>83.4</v>
      </c>
      <c r="L19" s="28" t="str">
        <f t="shared" si="6"/>
        <v>B</v>
      </c>
      <c r="M19" s="28">
        <f t="shared" si="7"/>
        <v>83.4</v>
      </c>
      <c r="N19" s="28" t="str">
        <f t="shared" si="8"/>
        <v>B</v>
      </c>
      <c r="O19" s="36">
        <v>2</v>
      </c>
      <c r="P19" s="28" t="str">
        <f t="shared" si="9"/>
        <v>Sangat terampil dalam memvisualisasikan data dalam jumlah besar serta memberikan
interpretasi yang berdasarkan penalaran dan prediksi data dengan memanfaatkan fitur pengolah angka</v>
      </c>
      <c r="Q19" s="39"/>
      <c r="R19" s="39" t="s">
        <v>8</v>
      </c>
      <c r="S19" s="18"/>
      <c r="T19" s="1">
        <v>70</v>
      </c>
      <c r="U19" s="1">
        <v>85</v>
      </c>
      <c r="V19" s="1">
        <v>85</v>
      </c>
      <c r="W19" s="1">
        <v>88</v>
      </c>
      <c r="X19" s="42">
        <v>92.5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>
        <v>86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9" t="s">
        <v>341</v>
      </c>
      <c r="FI19" s="47" t="s">
        <v>343</v>
      </c>
      <c r="FJ19" s="44">
        <v>63784</v>
      </c>
      <c r="FK19" s="44">
        <v>63794</v>
      </c>
    </row>
    <row r="20" spans="1:167" x14ac:dyDescent="0.25">
      <c r="A20" s="19">
        <v>10</v>
      </c>
      <c r="B20" s="19">
        <v>145808</v>
      </c>
      <c r="C20" s="19" t="s">
        <v>273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Memiliki kemampuan untuk memahami data yang terkumpul dalam jumlah besar dapat ditransformasi, digeneralisasi,
disederhanakan.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dalam memvisualisasikan data dalam jumlah besar serta memberikan
interpretasi yang berdasarkan penalaran dan prediksi data dengan memanfaatkan fitur pengolah angka</v>
      </c>
      <c r="Q20" s="39"/>
      <c r="R20" s="39" t="s">
        <v>8</v>
      </c>
      <c r="S20" s="18"/>
      <c r="T20" s="1">
        <v>70</v>
      </c>
      <c r="U20" s="1">
        <v>80</v>
      </c>
      <c r="V20" s="1">
        <v>85</v>
      </c>
      <c r="W20" s="1">
        <v>88</v>
      </c>
      <c r="X20" s="42">
        <v>70</v>
      </c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85</v>
      </c>
      <c r="AI20" s="1">
        <v>86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50"/>
      <c r="FI20" s="46"/>
      <c r="FJ20" s="44"/>
      <c r="FK20" s="44"/>
    </row>
    <row r="21" spans="1:167" x14ac:dyDescent="0.25">
      <c r="A21" s="19">
        <v>11</v>
      </c>
      <c r="B21" s="19">
        <v>145824</v>
      </c>
      <c r="C21" s="19" t="s">
        <v>274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5</v>
      </c>
      <c r="J21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21" s="28">
        <f t="shared" si="5"/>
        <v>86.6</v>
      </c>
      <c r="L21" s="28" t="str">
        <f t="shared" si="6"/>
        <v>A</v>
      </c>
      <c r="M21" s="28">
        <f t="shared" si="7"/>
        <v>86.6</v>
      </c>
      <c r="N21" s="28" t="str">
        <f t="shared" si="8"/>
        <v>A</v>
      </c>
      <c r="O21" s="36">
        <v>4</v>
      </c>
      <c r="P21" s="28" t="str">
        <f t="shared" si="9"/>
        <v xml:space="preserve">Sangat terampil dalam menunjukkan dan menjelaskan kasus- kasus sosial dari implementasi
produk TIK yang menimbulkan dampak positif dan/atau negatif.
</v>
      </c>
      <c r="Q21" s="39"/>
      <c r="R21" s="39" t="s">
        <v>8</v>
      </c>
      <c r="S21" s="18"/>
      <c r="T21" s="1">
        <v>93</v>
      </c>
      <c r="U21" s="1">
        <v>93</v>
      </c>
      <c r="V21" s="1">
        <v>89</v>
      </c>
      <c r="W21" s="1">
        <v>88</v>
      </c>
      <c r="X21" s="42">
        <v>87.5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88</v>
      </c>
      <c r="AH21" s="1">
        <v>87</v>
      </c>
      <c r="AI21" s="1">
        <v>86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7" t="s">
        <v>345</v>
      </c>
      <c r="FI21" s="47" t="s">
        <v>344</v>
      </c>
      <c r="FJ21" s="44">
        <v>63785</v>
      </c>
      <c r="FK21" s="44">
        <v>63795</v>
      </c>
    </row>
    <row r="22" spans="1:167" x14ac:dyDescent="0.25">
      <c r="A22" s="19">
        <v>12</v>
      </c>
      <c r="B22" s="19">
        <v>145840</v>
      </c>
      <c r="C22" s="19" t="s">
        <v>275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untuk mengenal berbagai cara visualiasi
data.</v>
      </c>
      <c r="K22" s="28">
        <f t="shared" si="5"/>
        <v>83.4</v>
      </c>
      <c r="L22" s="28" t="str">
        <f t="shared" si="6"/>
        <v>B</v>
      </c>
      <c r="M22" s="28">
        <f t="shared" si="7"/>
        <v>83.4</v>
      </c>
      <c r="N22" s="28" t="str">
        <f t="shared" si="8"/>
        <v>B</v>
      </c>
      <c r="O22" s="36">
        <v>2</v>
      </c>
      <c r="P22" s="28" t="str">
        <f t="shared" si="9"/>
        <v>Sangat terampil dalam memvisualisasikan data dalam jumlah besar serta memberikan
interpretasi yang berdasarkan penalaran dan prediksi data dengan memanfaatkan fitur pengolah angka</v>
      </c>
      <c r="Q22" s="39"/>
      <c r="R22" s="39" t="s">
        <v>8</v>
      </c>
      <c r="S22" s="18"/>
      <c r="T22" s="1">
        <v>80</v>
      </c>
      <c r="U22" s="1">
        <v>70</v>
      </c>
      <c r="V22" s="1">
        <v>85</v>
      </c>
      <c r="W22" s="1">
        <v>88</v>
      </c>
      <c r="X22" s="42">
        <v>77.5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86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145856</v>
      </c>
      <c r="C23" s="19" t="s">
        <v>276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1</v>
      </c>
      <c r="J23" s="28" t="str">
        <f t="shared" si="4"/>
        <v>Memiliki kemampuan untuk memahami data yang terkumpul dalam jumlah besar dapat ditransformasi, digeneralisasi,
disederhanakan.</v>
      </c>
      <c r="K23" s="28">
        <f t="shared" si="5"/>
        <v>83.4</v>
      </c>
      <c r="L23" s="28" t="str">
        <f t="shared" si="6"/>
        <v>B</v>
      </c>
      <c r="M23" s="28">
        <f t="shared" si="7"/>
        <v>83.4</v>
      </c>
      <c r="N23" s="28" t="str">
        <f t="shared" si="8"/>
        <v>B</v>
      </c>
      <c r="O23" s="36">
        <v>2</v>
      </c>
      <c r="P23" s="28" t="str">
        <f t="shared" si="9"/>
        <v>Sangat terampil dalam memvisualisasikan data dalam jumlah besar serta memberikan
interpretasi yang berdasarkan penalaran dan prediksi data dengan memanfaatkan fitur pengolah angka</v>
      </c>
      <c r="Q23" s="39"/>
      <c r="R23" s="39" t="s">
        <v>8</v>
      </c>
      <c r="S23" s="18"/>
      <c r="T23" s="1">
        <v>70</v>
      </c>
      <c r="U23" s="1">
        <v>75</v>
      </c>
      <c r="V23" s="1">
        <v>85</v>
      </c>
      <c r="W23" s="1">
        <v>88</v>
      </c>
      <c r="X23" s="42">
        <v>75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86</v>
      </c>
      <c r="AJ23" s="1">
        <v>86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63786</v>
      </c>
      <c r="FK23" s="44">
        <v>63796</v>
      </c>
    </row>
    <row r="24" spans="1:167" x14ac:dyDescent="0.25">
      <c r="A24" s="19">
        <v>14</v>
      </c>
      <c r="B24" s="19">
        <v>145872</v>
      </c>
      <c r="C24" s="19" t="s">
        <v>277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untuk mengenal berbagai cara visualiasi
data.</v>
      </c>
      <c r="K24" s="28">
        <f t="shared" si="5"/>
        <v>84.2</v>
      </c>
      <c r="L24" s="28" t="str">
        <f t="shared" si="6"/>
        <v>A</v>
      </c>
      <c r="M24" s="28">
        <f t="shared" si="7"/>
        <v>84.2</v>
      </c>
      <c r="N24" s="28" t="str">
        <f t="shared" si="8"/>
        <v>A</v>
      </c>
      <c r="O24" s="36">
        <v>2</v>
      </c>
      <c r="P24" s="28" t="str">
        <f t="shared" si="9"/>
        <v>Sangat terampil dalam memvisualisasikan data dalam jumlah besar serta memberikan
interpretasi yang berdasarkan penalaran dan prediksi data dengan memanfaatkan fitur pengolah angka</v>
      </c>
      <c r="Q24" s="39"/>
      <c r="R24" s="39" t="s">
        <v>8</v>
      </c>
      <c r="S24" s="18"/>
      <c r="T24" s="1">
        <v>83</v>
      </c>
      <c r="U24" s="1">
        <v>80</v>
      </c>
      <c r="V24" s="1">
        <v>85</v>
      </c>
      <c r="W24" s="1">
        <v>88</v>
      </c>
      <c r="X24" s="42">
        <v>85</v>
      </c>
      <c r="Y24" s="1"/>
      <c r="Z24" s="1"/>
      <c r="AA24" s="1"/>
      <c r="AB24" s="1"/>
      <c r="AC24" s="1"/>
      <c r="AD24" s="1"/>
      <c r="AE24" s="18"/>
      <c r="AF24" s="1">
        <v>81</v>
      </c>
      <c r="AG24" s="1">
        <v>84</v>
      </c>
      <c r="AH24" s="1">
        <v>85</v>
      </c>
      <c r="AI24" s="1">
        <v>85</v>
      </c>
      <c r="AJ24" s="1">
        <v>86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145888</v>
      </c>
      <c r="C25" s="19" t="s">
        <v>278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untuk mengenal berbagai cara visualiasi
data.</v>
      </c>
      <c r="K25" s="28">
        <f t="shared" si="5"/>
        <v>82.8</v>
      </c>
      <c r="L25" s="28" t="str">
        <f t="shared" si="6"/>
        <v>B</v>
      </c>
      <c r="M25" s="28">
        <f t="shared" si="7"/>
        <v>82.8</v>
      </c>
      <c r="N25" s="28" t="str">
        <f t="shared" si="8"/>
        <v>B</v>
      </c>
      <c r="O25" s="36">
        <v>2</v>
      </c>
      <c r="P25" s="28" t="str">
        <f t="shared" si="9"/>
        <v>Sangat terampil dalam memvisualisasikan data dalam jumlah besar serta memberikan
interpretasi yang berdasarkan penalaran dan prediksi data dengan memanfaatkan fitur pengolah angka</v>
      </c>
      <c r="Q25" s="39"/>
      <c r="R25" s="39" t="s">
        <v>8</v>
      </c>
      <c r="S25" s="18"/>
      <c r="T25" s="1">
        <v>70</v>
      </c>
      <c r="U25" s="1">
        <v>75</v>
      </c>
      <c r="V25" s="1">
        <v>85</v>
      </c>
      <c r="W25" s="1">
        <v>88</v>
      </c>
      <c r="X25" s="42">
        <v>85</v>
      </c>
      <c r="Y25" s="1"/>
      <c r="Z25" s="1"/>
      <c r="AA25" s="1"/>
      <c r="AB25" s="1"/>
      <c r="AC25" s="1"/>
      <c r="AD25" s="1"/>
      <c r="AE25" s="18"/>
      <c r="AF25" s="1">
        <v>79</v>
      </c>
      <c r="AG25" s="1">
        <v>80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5">
        <v>7</v>
      </c>
      <c r="FH25" s="46"/>
      <c r="FI25" s="46"/>
      <c r="FJ25" s="44">
        <v>63787</v>
      </c>
      <c r="FK25" s="44">
        <v>63797</v>
      </c>
    </row>
    <row r="26" spans="1:167" x14ac:dyDescent="0.25">
      <c r="A26" s="19">
        <v>16</v>
      </c>
      <c r="B26" s="19">
        <v>145904</v>
      </c>
      <c r="C26" s="19" t="s">
        <v>279</v>
      </c>
      <c r="D26" s="18"/>
      <c r="E26" s="28">
        <f t="shared" si="0"/>
        <v>72</v>
      </c>
      <c r="F26" s="28" t="str">
        <f t="shared" si="1"/>
        <v>C</v>
      </c>
      <c r="G26" s="28">
        <f t="shared" si="2"/>
        <v>72</v>
      </c>
      <c r="H26" s="28" t="str">
        <f t="shared" si="3"/>
        <v>C</v>
      </c>
      <c r="I26" s="36">
        <v>1</v>
      </c>
      <c r="J26" s="28" t="str">
        <f t="shared" si="4"/>
        <v>Memiliki kemampuan untuk memahami data yang terkumpul dalam jumlah besar dapat ditransformasi, digeneralisasi,
disederhanakan.</v>
      </c>
      <c r="K26" s="28">
        <f t="shared" si="5"/>
        <v>78.2</v>
      </c>
      <c r="L26" s="28" t="str">
        <f t="shared" si="6"/>
        <v>B</v>
      </c>
      <c r="M26" s="28">
        <f t="shared" si="7"/>
        <v>78.2</v>
      </c>
      <c r="N26" s="28" t="str">
        <f t="shared" si="8"/>
        <v>B</v>
      </c>
      <c r="O26" s="36">
        <v>1</v>
      </c>
      <c r="P26" s="28" t="str">
        <f t="shared" si="9"/>
        <v>Sangat terampil dalam memroses data dengan fitur lanjut pemroses angka.</v>
      </c>
      <c r="Q26" s="39"/>
      <c r="R26" s="39" t="s">
        <v>8</v>
      </c>
      <c r="S26" s="18"/>
      <c r="T26" s="1">
        <v>70</v>
      </c>
      <c r="U26" s="1">
        <v>69</v>
      </c>
      <c r="V26" s="1">
        <v>85</v>
      </c>
      <c r="W26" s="1">
        <v>88</v>
      </c>
      <c r="X26" s="42">
        <v>47.5</v>
      </c>
      <c r="Y26" s="1"/>
      <c r="Z26" s="1"/>
      <c r="AA26" s="1"/>
      <c r="AB26" s="1"/>
      <c r="AC26" s="1"/>
      <c r="AD26" s="1"/>
      <c r="AE26" s="18"/>
      <c r="AF26" s="1">
        <v>74</v>
      </c>
      <c r="AG26" s="1">
        <v>75</v>
      </c>
      <c r="AH26" s="1">
        <v>80</v>
      </c>
      <c r="AI26" s="1">
        <v>80</v>
      </c>
      <c r="AJ26" s="1">
        <v>82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145920</v>
      </c>
      <c r="C27" s="19" t="s">
        <v>280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1</v>
      </c>
      <c r="J27" s="28" t="str">
        <f t="shared" si="4"/>
        <v>Memiliki kemampuan untuk memahami data yang terkumpul dalam jumlah besar dapat ditransformasi, digeneralisasi,
disederhanakan.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1</v>
      </c>
      <c r="P27" s="28" t="str">
        <f t="shared" si="9"/>
        <v>Sangat terampil dalam memroses data dengan fitur lanjut pemroses angka.</v>
      </c>
      <c r="Q27" s="39"/>
      <c r="R27" s="39" t="s">
        <v>8</v>
      </c>
      <c r="S27" s="18"/>
      <c r="T27" s="1">
        <v>70</v>
      </c>
      <c r="U27" s="1">
        <v>75</v>
      </c>
      <c r="V27" s="1">
        <v>80</v>
      </c>
      <c r="W27" s="1">
        <v>80</v>
      </c>
      <c r="X27" s="42">
        <v>87.5</v>
      </c>
      <c r="Y27" s="1"/>
      <c r="Z27" s="1"/>
      <c r="AA27" s="1"/>
      <c r="AB27" s="1"/>
      <c r="AC27" s="1"/>
      <c r="AD27" s="1"/>
      <c r="AE27" s="18"/>
      <c r="AF27" s="1">
        <v>72</v>
      </c>
      <c r="AG27" s="1">
        <v>75</v>
      </c>
      <c r="AH27" s="1">
        <v>80</v>
      </c>
      <c r="AI27" s="1">
        <v>80</v>
      </c>
      <c r="AJ27" s="1">
        <v>83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63788</v>
      </c>
      <c r="FK27" s="44">
        <v>63798</v>
      </c>
    </row>
    <row r="28" spans="1:167" x14ac:dyDescent="0.25">
      <c r="A28" s="19">
        <v>18</v>
      </c>
      <c r="B28" s="19">
        <v>145936</v>
      </c>
      <c r="C28" s="19" t="s">
        <v>281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untuk mengenal berbagai cara visualiasi
data.</v>
      </c>
      <c r="K28" s="28">
        <f t="shared" si="5"/>
        <v>83.6</v>
      </c>
      <c r="L28" s="28" t="str">
        <f t="shared" si="6"/>
        <v>B</v>
      </c>
      <c r="M28" s="28">
        <f t="shared" si="7"/>
        <v>83.6</v>
      </c>
      <c r="N28" s="28" t="str">
        <f t="shared" si="8"/>
        <v>B</v>
      </c>
      <c r="O28" s="36">
        <v>2</v>
      </c>
      <c r="P28" s="28" t="str">
        <f t="shared" si="9"/>
        <v>Sangat terampil dalam memvisualisasikan data dalam jumlah besar serta memberikan
interpretasi yang berdasarkan penalaran dan prediksi data dengan memanfaatkan fitur pengolah angka</v>
      </c>
      <c r="Q28" s="39"/>
      <c r="R28" s="39" t="s">
        <v>8</v>
      </c>
      <c r="S28" s="18"/>
      <c r="T28" s="1">
        <v>80</v>
      </c>
      <c r="U28" s="1">
        <v>90</v>
      </c>
      <c r="V28" s="1">
        <v>85</v>
      </c>
      <c r="W28" s="1">
        <v>88</v>
      </c>
      <c r="X28" s="42">
        <v>77.5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83</v>
      </c>
      <c r="AI28" s="1">
        <v>83</v>
      </c>
      <c r="AJ28" s="1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145952</v>
      </c>
      <c r="C29" s="19" t="s">
        <v>282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untuk mengenal berbagai cara visualiasi
data.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dalam memvisualisasikan data dalam jumlah besar serta memberikan
interpretasi yang berdasarkan penalaran dan prediksi data dengan memanfaatkan fitur pengolah angka</v>
      </c>
      <c r="Q29" s="39"/>
      <c r="R29" s="39" t="s">
        <v>8</v>
      </c>
      <c r="S29" s="18"/>
      <c r="T29" s="1">
        <v>70</v>
      </c>
      <c r="U29" s="1">
        <v>75</v>
      </c>
      <c r="V29" s="1">
        <v>85</v>
      </c>
      <c r="W29" s="1">
        <v>88</v>
      </c>
      <c r="X29" s="42">
        <v>80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85</v>
      </c>
      <c r="AI29" s="1">
        <v>86</v>
      </c>
      <c r="AJ29" s="1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63789</v>
      </c>
      <c r="FK29" s="44">
        <v>63799</v>
      </c>
    </row>
    <row r="30" spans="1:167" x14ac:dyDescent="0.25">
      <c r="A30" s="19">
        <v>20</v>
      </c>
      <c r="B30" s="19">
        <v>145968</v>
      </c>
      <c r="C30" s="19" t="s">
        <v>283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1</v>
      </c>
      <c r="J30" s="28" t="str">
        <f t="shared" si="4"/>
        <v>Memiliki kemampuan untuk memahami data yang terkumpul dalam jumlah besar dapat ditransformasi, digeneralisasi,
disederhanakan.</v>
      </c>
      <c r="K30" s="28">
        <f t="shared" si="5"/>
        <v>80.2</v>
      </c>
      <c r="L30" s="28" t="str">
        <f t="shared" si="6"/>
        <v>B</v>
      </c>
      <c r="M30" s="28">
        <f t="shared" si="7"/>
        <v>80.2</v>
      </c>
      <c r="N30" s="28" t="str">
        <f t="shared" si="8"/>
        <v>B</v>
      </c>
      <c r="O30" s="36">
        <v>2</v>
      </c>
      <c r="P30" s="28" t="str">
        <f t="shared" si="9"/>
        <v>Sangat terampil dalam memvisualisasikan data dalam jumlah besar serta memberikan
interpretasi yang berdasarkan penalaran dan prediksi data dengan memanfaatkan fitur pengolah angka</v>
      </c>
      <c r="Q30" s="39"/>
      <c r="R30" s="39" t="s">
        <v>8</v>
      </c>
      <c r="S30" s="18"/>
      <c r="T30" s="1">
        <v>70</v>
      </c>
      <c r="U30" s="1">
        <v>70</v>
      </c>
      <c r="V30" s="1">
        <v>85</v>
      </c>
      <c r="W30" s="1">
        <v>84</v>
      </c>
      <c r="X30" s="42">
        <v>70</v>
      </c>
      <c r="Y30" s="1"/>
      <c r="Z30" s="1"/>
      <c r="AA30" s="1"/>
      <c r="AB30" s="1"/>
      <c r="AC30" s="1"/>
      <c r="AD30" s="1"/>
      <c r="AE30" s="18"/>
      <c r="AF30" s="1">
        <v>73</v>
      </c>
      <c r="AG30" s="1">
        <v>75</v>
      </c>
      <c r="AH30" s="1">
        <v>85</v>
      </c>
      <c r="AI30" s="1">
        <v>84</v>
      </c>
      <c r="AJ30" s="1">
        <v>84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145984</v>
      </c>
      <c r="C31" s="19" t="s">
        <v>284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1</v>
      </c>
      <c r="J31" s="28" t="str">
        <f t="shared" si="4"/>
        <v>Memiliki kemampuan untuk memahami data yang terkumpul dalam jumlah besar dapat ditransformasi, digeneralisasi,
disederhanakan.</v>
      </c>
      <c r="K31" s="28">
        <f t="shared" si="5"/>
        <v>80.8</v>
      </c>
      <c r="L31" s="28" t="str">
        <f t="shared" si="6"/>
        <v>B</v>
      </c>
      <c r="M31" s="28">
        <f t="shared" si="7"/>
        <v>80.8</v>
      </c>
      <c r="N31" s="28" t="str">
        <f t="shared" si="8"/>
        <v>B</v>
      </c>
      <c r="O31" s="36">
        <v>2</v>
      </c>
      <c r="P31" s="28" t="str">
        <f t="shared" si="9"/>
        <v>Sangat terampil dalam memvisualisasikan data dalam jumlah besar serta memberikan
interpretasi yang berdasarkan penalaran dan prediksi data dengan memanfaatkan fitur pengolah angka</v>
      </c>
      <c r="Q31" s="39"/>
      <c r="R31" s="39" t="s">
        <v>8</v>
      </c>
      <c r="S31" s="18"/>
      <c r="T31" s="1">
        <v>70</v>
      </c>
      <c r="U31" s="1">
        <v>70</v>
      </c>
      <c r="V31" s="1">
        <v>85</v>
      </c>
      <c r="W31" s="1">
        <v>88</v>
      </c>
      <c r="X31" s="42">
        <v>77.5</v>
      </c>
      <c r="Y31" s="1"/>
      <c r="Z31" s="1"/>
      <c r="AA31" s="1"/>
      <c r="AB31" s="1"/>
      <c r="AC31" s="1"/>
      <c r="AD31" s="1"/>
      <c r="AE31" s="18"/>
      <c r="AF31" s="1">
        <v>72</v>
      </c>
      <c r="AG31" s="1">
        <v>75</v>
      </c>
      <c r="AH31" s="1">
        <v>85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63790</v>
      </c>
      <c r="FK31" s="44">
        <v>63800</v>
      </c>
    </row>
    <row r="32" spans="1:167" x14ac:dyDescent="0.25">
      <c r="A32" s="19">
        <v>22</v>
      </c>
      <c r="B32" s="19">
        <v>146000</v>
      </c>
      <c r="C32" s="19" t="s">
        <v>285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1</v>
      </c>
      <c r="J32" s="28" t="str">
        <f t="shared" si="4"/>
        <v>Memiliki kemampuan untuk memahami data yang terkumpul dalam jumlah besar dapat ditransformasi, digeneralisasi,
disederhanakan.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dalam memvisualisasikan data dalam jumlah besar serta memberikan
interpretasi yang berdasarkan penalaran dan prediksi data dengan memanfaatkan fitur pengolah angka</v>
      </c>
      <c r="Q32" s="39"/>
      <c r="R32" s="39" t="s">
        <v>8</v>
      </c>
      <c r="S32" s="18"/>
      <c r="T32" s="1">
        <v>70</v>
      </c>
      <c r="U32" s="1">
        <v>80</v>
      </c>
      <c r="V32" s="1">
        <v>83</v>
      </c>
      <c r="W32" s="1">
        <v>84</v>
      </c>
      <c r="X32" s="42">
        <v>75</v>
      </c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85</v>
      </c>
      <c r="AI32" s="1">
        <v>83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146016</v>
      </c>
      <c r="C33" s="19" t="s">
        <v>286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3</v>
      </c>
      <c r="J33" s="28" t="str">
        <f t="shared" si="4"/>
        <v>Memiliki kemampuan dalam mengenal notasi algoritma.</v>
      </c>
      <c r="K33" s="28">
        <f t="shared" si="5"/>
        <v>84.6</v>
      </c>
      <c r="L33" s="28" t="str">
        <f t="shared" si="6"/>
        <v>A</v>
      </c>
      <c r="M33" s="28">
        <f t="shared" si="7"/>
        <v>84.6</v>
      </c>
      <c r="N33" s="28" t="str">
        <f t="shared" si="8"/>
        <v>A</v>
      </c>
      <c r="O33" s="36">
        <v>2</v>
      </c>
      <c r="P33" s="28" t="str">
        <f t="shared" si="9"/>
        <v>Sangat terampil dalam memvisualisasikan data dalam jumlah besar serta memberikan
interpretasi yang berdasarkan penalaran dan prediksi data dengan memanfaatkan fitur pengolah angka</v>
      </c>
      <c r="Q33" s="39"/>
      <c r="R33" s="39" t="s">
        <v>8</v>
      </c>
      <c r="S33" s="18"/>
      <c r="T33" s="1">
        <v>75</v>
      </c>
      <c r="U33" s="1">
        <v>90</v>
      </c>
      <c r="V33" s="1">
        <v>85</v>
      </c>
      <c r="W33" s="1">
        <v>88</v>
      </c>
      <c r="X33" s="42">
        <v>87.5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>
        <v>85</v>
      </c>
      <c r="AI33" s="1">
        <v>86</v>
      </c>
      <c r="AJ33" s="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146032</v>
      </c>
      <c r="C34" s="19" t="s">
        <v>287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untuk mengenal berbagai cara visualiasi
data.</v>
      </c>
      <c r="K34" s="28">
        <f t="shared" si="5"/>
        <v>82.8</v>
      </c>
      <c r="L34" s="28" t="str">
        <f t="shared" si="6"/>
        <v>B</v>
      </c>
      <c r="M34" s="28">
        <f t="shared" si="7"/>
        <v>82.8</v>
      </c>
      <c r="N34" s="28" t="str">
        <f t="shared" si="8"/>
        <v>B</v>
      </c>
      <c r="O34" s="36">
        <v>2</v>
      </c>
      <c r="P34" s="28" t="str">
        <f t="shared" si="9"/>
        <v>Sangat terampil dalam memvisualisasikan data dalam jumlah besar serta memberikan
interpretasi yang berdasarkan penalaran dan prediksi data dengan memanfaatkan fitur pengolah angka</v>
      </c>
      <c r="Q34" s="39"/>
      <c r="R34" s="39" t="s">
        <v>8</v>
      </c>
      <c r="S34" s="18"/>
      <c r="T34" s="1">
        <v>70</v>
      </c>
      <c r="U34" s="1">
        <v>80</v>
      </c>
      <c r="V34" s="1">
        <v>85</v>
      </c>
      <c r="W34" s="1">
        <v>88</v>
      </c>
      <c r="X34" s="42">
        <v>75</v>
      </c>
      <c r="Y34" s="1"/>
      <c r="Z34" s="1"/>
      <c r="AA34" s="1"/>
      <c r="AB34" s="1"/>
      <c r="AC34" s="1"/>
      <c r="AD34" s="1"/>
      <c r="AE34" s="18"/>
      <c r="AF34" s="1">
        <v>79</v>
      </c>
      <c r="AG34" s="1">
        <v>80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146047</v>
      </c>
      <c r="C35" s="19" t="s">
        <v>288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1</v>
      </c>
      <c r="J35" s="28" t="str">
        <f t="shared" si="4"/>
        <v>Memiliki kemampuan untuk memahami data yang terkumpul dalam jumlah besar dapat ditransformasi, digeneralisasi,
disederhanakan.</v>
      </c>
      <c r="K35" s="28">
        <f t="shared" si="5"/>
        <v>83.6</v>
      </c>
      <c r="L35" s="28" t="str">
        <f t="shared" si="6"/>
        <v>B</v>
      </c>
      <c r="M35" s="28">
        <f t="shared" si="7"/>
        <v>83.6</v>
      </c>
      <c r="N35" s="28" t="str">
        <f t="shared" si="8"/>
        <v>B</v>
      </c>
      <c r="O35" s="36">
        <v>2</v>
      </c>
      <c r="P35" s="28" t="str">
        <f t="shared" si="9"/>
        <v>Sangat terampil dalam memvisualisasikan data dalam jumlah besar serta memberikan
interpretasi yang berdasarkan penalaran dan prediksi data dengan memanfaatkan fitur pengolah angka</v>
      </c>
      <c r="Q35" s="39"/>
      <c r="R35" s="39" t="s">
        <v>8</v>
      </c>
      <c r="S35" s="18"/>
      <c r="T35" s="1">
        <v>70</v>
      </c>
      <c r="U35" s="1">
        <v>70</v>
      </c>
      <c r="V35" s="1">
        <v>85</v>
      </c>
      <c r="W35" s="1">
        <v>88</v>
      </c>
      <c r="X35" s="42">
        <v>72.5</v>
      </c>
      <c r="Y35" s="1"/>
      <c r="Z35" s="1"/>
      <c r="AA35" s="1"/>
      <c r="AB35" s="1"/>
      <c r="AC35" s="1"/>
      <c r="AD35" s="1"/>
      <c r="AE35" s="18"/>
      <c r="AF35" s="1">
        <v>79</v>
      </c>
      <c r="AG35" s="1">
        <v>82</v>
      </c>
      <c r="AH35" s="1">
        <v>85</v>
      </c>
      <c r="AI35" s="1">
        <v>86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146064</v>
      </c>
      <c r="C36" s="19" t="s">
        <v>289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Memiliki kemampuan untuk memahami data yang terkumpul dalam jumlah besar dapat ditransformasi, digeneralisasi,
disederhanakan.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dalam memvisualisasikan data dalam jumlah besar serta memberikan
interpretasi yang berdasarkan penalaran dan prediksi data dengan memanfaatkan fitur pengolah angka</v>
      </c>
      <c r="Q36" s="39"/>
      <c r="R36" s="39" t="s">
        <v>8</v>
      </c>
      <c r="S36" s="18"/>
      <c r="T36" s="1">
        <v>70</v>
      </c>
      <c r="U36" s="1">
        <v>70</v>
      </c>
      <c r="V36" s="1">
        <v>85</v>
      </c>
      <c r="W36" s="1">
        <v>85</v>
      </c>
      <c r="X36" s="42">
        <v>70</v>
      </c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85</v>
      </c>
      <c r="AI36" s="1">
        <v>86</v>
      </c>
      <c r="AJ36" s="1">
        <v>86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146080</v>
      </c>
      <c r="C37" s="19" t="s">
        <v>290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untuk mengenal berbagai cara visualiasi
data.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memvisualisasikan data dalam jumlah besar serta memberikan
interpretasi yang berdasarkan penalaran dan prediksi data dengan memanfaatkan fitur pengolah angka</v>
      </c>
      <c r="Q37" s="39"/>
      <c r="R37" s="39" t="s">
        <v>8</v>
      </c>
      <c r="S37" s="18"/>
      <c r="T37" s="1">
        <v>73</v>
      </c>
      <c r="U37" s="1">
        <v>85</v>
      </c>
      <c r="V37" s="1">
        <v>85</v>
      </c>
      <c r="W37" s="1">
        <v>88</v>
      </c>
      <c r="X37" s="42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>
        <v>85</v>
      </c>
      <c r="AI37" s="1">
        <v>86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146096</v>
      </c>
      <c r="C38" s="19" t="s">
        <v>291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1</v>
      </c>
      <c r="J38" s="28" t="str">
        <f t="shared" si="4"/>
        <v>Memiliki kemampuan untuk memahami data yang terkumpul dalam jumlah besar dapat ditransformasi, digeneralisasi,
disederhanakan.</v>
      </c>
      <c r="K38" s="28">
        <f t="shared" si="5"/>
        <v>77.8</v>
      </c>
      <c r="L38" s="28" t="str">
        <f t="shared" si="6"/>
        <v>B</v>
      </c>
      <c r="M38" s="28">
        <f t="shared" si="7"/>
        <v>77.8</v>
      </c>
      <c r="N38" s="28" t="str">
        <f t="shared" si="8"/>
        <v>B</v>
      </c>
      <c r="O38" s="36">
        <v>1</v>
      </c>
      <c r="P38" s="28" t="str">
        <f t="shared" si="9"/>
        <v>Sangat terampil dalam memroses data dengan fitur lanjut pemroses angka.</v>
      </c>
      <c r="Q38" s="39"/>
      <c r="R38" s="39" t="s">
        <v>8</v>
      </c>
      <c r="S38" s="18"/>
      <c r="T38" s="1">
        <v>70</v>
      </c>
      <c r="U38" s="1">
        <v>70</v>
      </c>
      <c r="V38" s="1">
        <v>84</v>
      </c>
      <c r="W38" s="1">
        <v>80</v>
      </c>
      <c r="X38" s="42">
        <v>72.5</v>
      </c>
      <c r="Y38" s="1"/>
      <c r="Z38" s="1"/>
      <c r="AA38" s="1"/>
      <c r="AB38" s="1"/>
      <c r="AC38" s="1"/>
      <c r="AD38" s="1"/>
      <c r="AE38" s="18"/>
      <c r="AF38" s="1">
        <v>74</v>
      </c>
      <c r="AG38" s="1">
        <v>75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146112</v>
      </c>
      <c r="C39" s="19" t="s">
        <v>292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untuk mengenal berbagai cara visualiasi
data.</v>
      </c>
      <c r="K39" s="28">
        <f t="shared" si="5"/>
        <v>83.6</v>
      </c>
      <c r="L39" s="28" t="str">
        <f t="shared" si="6"/>
        <v>B</v>
      </c>
      <c r="M39" s="28">
        <f t="shared" si="7"/>
        <v>83.6</v>
      </c>
      <c r="N39" s="28" t="str">
        <f t="shared" si="8"/>
        <v>B</v>
      </c>
      <c r="O39" s="36">
        <v>2</v>
      </c>
      <c r="P39" s="28" t="str">
        <f t="shared" si="9"/>
        <v>Sangat terampil dalam memvisualisasikan data dalam jumlah besar serta memberikan
interpretasi yang berdasarkan penalaran dan prediksi data dengan memanfaatkan fitur pengolah angka</v>
      </c>
      <c r="Q39" s="39"/>
      <c r="R39" s="39" t="s">
        <v>8</v>
      </c>
      <c r="S39" s="18"/>
      <c r="T39" s="1">
        <v>70</v>
      </c>
      <c r="U39" s="1">
        <v>70</v>
      </c>
      <c r="V39" s="1">
        <v>85</v>
      </c>
      <c r="W39" s="1">
        <v>88</v>
      </c>
      <c r="X39" s="42">
        <v>95</v>
      </c>
      <c r="Y39" s="1"/>
      <c r="Z39" s="1"/>
      <c r="AA39" s="1"/>
      <c r="AB39" s="1"/>
      <c r="AC39" s="1"/>
      <c r="AD39" s="1"/>
      <c r="AE39" s="18"/>
      <c r="AF39" s="1">
        <v>79</v>
      </c>
      <c r="AG39" s="1">
        <v>82</v>
      </c>
      <c r="AH39" s="1">
        <v>85</v>
      </c>
      <c r="AI39" s="1">
        <v>86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146128</v>
      </c>
      <c r="C40" s="19" t="s">
        <v>293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1</v>
      </c>
      <c r="J40" s="28" t="str">
        <f t="shared" si="4"/>
        <v>Memiliki kemampuan untuk memahami data yang terkumpul dalam jumlah besar dapat ditransformasi, digeneralisasi,
disederhanakan.</v>
      </c>
      <c r="K40" s="28">
        <f t="shared" si="5"/>
        <v>75.2</v>
      </c>
      <c r="L40" s="28" t="str">
        <f t="shared" si="6"/>
        <v>B</v>
      </c>
      <c r="M40" s="28">
        <f t="shared" si="7"/>
        <v>75.2</v>
      </c>
      <c r="N40" s="28" t="str">
        <f t="shared" si="8"/>
        <v>B</v>
      </c>
      <c r="O40" s="36">
        <v>1</v>
      </c>
      <c r="P40" s="28" t="str">
        <f t="shared" si="9"/>
        <v>Sangat terampil dalam memroses data dengan fitur lanjut pemroses angka.</v>
      </c>
      <c r="Q40" s="39"/>
      <c r="R40" s="39" t="s">
        <v>8</v>
      </c>
      <c r="S40" s="18"/>
      <c r="T40" s="1">
        <v>70</v>
      </c>
      <c r="U40" s="1">
        <v>75</v>
      </c>
      <c r="V40" s="1">
        <v>78</v>
      </c>
      <c r="W40" s="1">
        <v>79</v>
      </c>
      <c r="X40" s="42">
        <v>70</v>
      </c>
      <c r="Y40" s="1"/>
      <c r="Z40" s="1"/>
      <c r="AA40" s="1"/>
      <c r="AB40" s="1"/>
      <c r="AC40" s="1"/>
      <c r="AD40" s="1"/>
      <c r="AE40" s="18"/>
      <c r="AF40" s="1">
        <v>70</v>
      </c>
      <c r="AG40" s="1">
        <v>72</v>
      </c>
      <c r="AH40" s="1">
        <v>78</v>
      </c>
      <c r="AI40" s="1">
        <v>78</v>
      </c>
      <c r="AJ40" s="1">
        <v>78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146144</v>
      </c>
      <c r="C41" s="19" t="s">
        <v>294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5</v>
      </c>
      <c r="J41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41" s="28">
        <f t="shared" si="5"/>
        <v>86.6</v>
      </c>
      <c r="L41" s="28" t="str">
        <f t="shared" si="6"/>
        <v>A</v>
      </c>
      <c r="M41" s="28">
        <f t="shared" si="7"/>
        <v>86.6</v>
      </c>
      <c r="N41" s="28" t="str">
        <f t="shared" si="8"/>
        <v>A</v>
      </c>
      <c r="O41" s="36">
        <v>4</v>
      </c>
      <c r="P41" s="28" t="str">
        <f t="shared" si="9"/>
        <v xml:space="preserve">Sangat terampil dalam menunjukkan dan menjelaskan kasus- kasus sosial dari implementasi
produk TIK yang menimbulkan dampak positif dan/atau negatif.
</v>
      </c>
      <c r="Q41" s="39"/>
      <c r="R41" s="39" t="s">
        <v>8</v>
      </c>
      <c r="S41" s="18"/>
      <c r="T41" s="1">
        <v>91</v>
      </c>
      <c r="U41" s="1">
        <v>91</v>
      </c>
      <c r="V41" s="1">
        <v>85</v>
      </c>
      <c r="W41" s="1">
        <v>88</v>
      </c>
      <c r="X41" s="42">
        <v>90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85</v>
      </c>
      <c r="AI41" s="1">
        <v>86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146160</v>
      </c>
      <c r="C42" s="19" t="s">
        <v>295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5</v>
      </c>
      <c r="J42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42" s="28">
        <f t="shared" si="5"/>
        <v>85.6</v>
      </c>
      <c r="L42" s="28" t="str">
        <f t="shared" si="6"/>
        <v>A</v>
      </c>
      <c r="M42" s="28">
        <f t="shared" si="7"/>
        <v>85.6</v>
      </c>
      <c r="N42" s="28" t="str">
        <f t="shared" si="8"/>
        <v>A</v>
      </c>
      <c r="O42" s="36">
        <v>3</v>
      </c>
      <c r="P42" s="28" t="str">
        <f t="shared" si="9"/>
        <v xml:space="preserve">Sangat terampil dalam menulis program sederhana dengan satu         program
utama
</v>
      </c>
      <c r="Q42" s="39"/>
      <c r="R42" s="39" t="s">
        <v>8</v>
      </c>
      <c r="S42" s="18"/>
      <c r="T42" s="1">
        <v>89</v>
      </c>
      <c r="U42" s="1">
        <v>90</v>
      </c>
      <c r="V42" s="1">
        <v>85</v>
      </c>
      <c r="W42" s="1">
        <v>88</v>
      </c>
      <c r="X42" s="42">
        <v>92.5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88</v>
      </c>
      <c r="AH42" s="1">
        <v>85</v>
      </c>
      <c r="AI42" s="1">
        <v>86</v>
      </c>
      <c r="AJ42" s="1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146176</v>
      </c>
      <c r="C43" s="19" t="s">
        <v>296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4</v>
      </c>
      <c r="J43" s="28" t="str">
        <f t="shared" si="4"/>
        <v xml:space="preserve">Memiliki kemampuan dalam mengenal aspek sosial dari penggunaan
komputer.
</v>
      </c>
      <c r="K43" s="28">
        <f t="shared" si="5"/>
        <v>84.8</v>
      </c>
      <c r="L43" s="28" t="str">
        <f t="shared" si="6"/>
        <v>A</v>
      </c>
      <c r="M43" s="28">
        <f t="shared" si="7"/>
        <v>84.8</v>
      </c>
      <c r="N43" s="28" t="str">
        <f t="shared" si="8"/>
        <v>A</v>
      </c>
      <c r="O43" s="36">
        <v>2</v>
      </c>
      <c r="P43" s="28" t="str">
        <f t="shared" si="9"/>
        <v>Sangat terampil dalam memvisualisasikan data dalam jumlah besar serta memberikan
interpretasi yang berdasarkan penalaran dan prediksi data dengan memanfaatkan fitur pengolah angka</v>
      </c>
      <c r="Q43" s="39"/>
      <c r="R43" s="39" t="s">
        <v>8</v>
      </c>
      <c r="S43" s="18"/>
      <c r="T43" s="1">
        <v>70</v>
      </c>
      <c r="U43" s="1">
        <v>93</v>
      </c>
      <c r="V43" s="1">
        <v>85</v>
      </c>
      <c r="W43" s="1">
        <v>88</v>
      </c>
      <c r="X43" s="42">
        <v>92.5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>
        <v>85</v>
      </c>
      <c r="AI43" s="1">
        <v>86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146192</v>
      </c>
      <c r="C44" s="19" t="s">
        <v>297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untuk mengenal berbagai cara visualiasi
data.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dalam memvisualisasikan data dalam jumlah besar serta memberikan
interpretasi yang berdasarkan penalaran dan prediksi data dengan memanfaatkan fitur pengolah angka</v>
      </c>
      <c r="Q44" s="39"/>
      <c r="R44" s="39" t="s">
        <v>8</v>
      </c>
      <c r="S44" s="18"/>
      <c r="T44" s="1">
        <v>75</v>
      </c>
      <c r="U44" s="1">
        <v>78</v>
      </c>
      <c r="V44" s="1">
        <v>85</v>
      </c>
      <c r="W44" s="1">
        <v>88</v>
      </c>
      <c r="X44" s="42">
        <v>75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>
        <v>85</v>
      </c>
      <c r="AI44" s="1">
        <v>86</v>
      </c>
      <c r="AJ44" s="1">
        <v>86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146208</v>
      </c>
      <c r="C45" s="19" t="s">
        <v>298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4</v>
      </c>
      <c r="J45" s="28" t="str">
        <f t="shared" si="4"/>
        <v xml:space="preserve">Memiliki kemampuan dalam mengenal aspek sosial dari penggunaan
komputer.
</v>
      </c>
      <c r="K45" s="28">
        <f t="shared" si="5"/>
        <v>84.2</v>
      </c>
      <c r="L45" s="28" t="str">
        <f t="shared" si="6"/>
        <v>A</v>
      </c>
      <c r="M45" s="28">
        <f t="shared" si="7"/>
        <v>84.2</v>
      </c>
      <c r="N45" s="28" t="str">
        <f t="shared" si="8"/>
        <v>A</v>
      </c>
      <c r="O45" s="36">
        <v>2</v>
      </c>
      <c r="P45" s="28" t="str">
        <f t="shared" si="9"/>
        <v>Sangat terampil dalam memvisualisasikan data dalam jumlah besar serta memberikan
interpretasi yang berdasarkan penalaran dan prediksi data dengan memanfaatkan fitur pengolah angka</v>
      </c>
      <c r="Q45" s="39"/>
      <c r="R45" s="39" t="s">
        <v>8</v>
      </c>
      <c r="S45" s="18"/>
      <c r="T45" s="1">
        <v>78</v>
      </c>
      <c r="U45" s="1">
        <v>85</v>
      </c>
      <c r="V45" s="1">
        <v>85</v>
      </c>
      <c r="W45" s="1">
        <v>88</v>
      </c>
      <c r="X45" s="42">
        <v>92.5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85</v>
      </c>
      <c r="AI45" s="1">
        <v>86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146224</v>
      </c>
      <c r="C46" s="19" t="s">
        <v>299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3</v>
      </c>
      <c r="J46" s="28" t="str">
        <f t="shared" si="4"/>
        <v>Memiliki kemampuan dalam mengenal notasi algoritma.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3</v>
      </c>
      <c r="P46" s="28" t="str">
        <f t="shared" si="9"/>
        <v xml:space="preserve">Sangat terampil dalam menulis program sederhana dengan satu         program
utama
</v>
      </c>
      <c r="Q46" s="39"/>
      <c r="R46" s="39" t="s">
        <v>8</v>
      </c>
      <c r="S46" s="18"/>
      <c r="T46" s="1">
        <v>75</v>
      </c>
      <c r="U46" s="1">
        <v>90</v>
      </c>
      <c r="V46" s="1">
        <v>85</v>
      </c>
      <c r="W46" s="1">
        <v>88</v>
      </c>
      <c r="X46" s="42">
        <v>85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84</v>
      </c>
      <c r="AH46" s="1">
        <v>85</v>
      </c>
      <c r="AI46" s="1">
        <v>86</v>
      </c>
      <c r="AJ46" s="1">
        <v>86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O44" activePane="bottomRight" state="frozen"/>
      <selection pane="topRight"/>
      <selection pane="bottomLeft"/>
      <selection pane="bottomRight" activeCell="S3" sqref="S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146240</v>
      </c>
      <c r="C11" s="19" t="s">
        <v>301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mengenal berbagai cara visualiasi
data.</v>
      </c>
      <c r="K11" s="28">
        <f t="shared" ref="K11:K50" si="5">IF((COUNTA(AF11:AO11)&gt;0),AVERAGE(AF11:AO11),"")</f>
        <v>83.8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memvisualisasikan data dalam jumlah besar serta memberikan
interpretasi yang berdasarkan penalaran dan prediksi data dengan memanfaatkan fitur pengolah angka</v>
      </c>
      <c r="Q11" s="39"/>
      <c r="R11" s="39" t="s">
        <v>8</v>
      </c>
      <c r="S11" s="18"/>
      <c r="T11" s="1">
        <v>83</v>
      </c>
      <c r="U11" s="1">
        <v>78</v>
      </c>
      <c r="V11" s="1">
        <v>85</v>
      </c>
      <c r="W11" s="1">
        <v>85</v>
      </c>
      <c r="X11" s="85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84</v>
      </c>
      <c r="AI11" s="1">
        <v>85</v>
      </c>
      <c r="AJ11" s="1">
        <v>86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146256</v>
      </c>
      <c r="C12" s="19" t="s">
        <v>302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5</v>
      </c>
      <c r="J12" s="28" t="str">
        <f t="shared" si="4"/>
        <v>Memiliki kemampuan dalam Computational
Thinking untuk menyelesaikan persoalan  yang lebih kompleks dari sebelumnya,  yang membutuhkan dekomposisi, abstraksi  dan representasi data, serta berpola.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4</v>
      </c>
      <c r="P12" s="28" t="str">
        <f t="shared" si="9"/>
        <v xml:space="preserve">Sangat terampil dalam menunjukkan dan menjelaskan kasus- kasus sosial dari implementasi
produk TIK yang menimbulkan dampak positif dan/atau negatif.
</v>
      </c>
      <c r="Q12" s="39"/>
      <c r="R12" s="39" t="s">
        <v>8</v>
      </c>
      <c r="S12" s="18"/>
      <c r="T12" s="1">
        <v>85</v>
      </c>
      <c r="U12" s="1">
        <v>95</v>
      </c>
      <c r="V12" s="1">
        <v>88</v>
      </c>
      <c r="W12" s="1">
        <v>87</v>
      </c>
      <c r="X12" s="85">
        <v>95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>
        <v>88</v>
      </c>
      <c r="AI12" s="1">
        <v>87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149072</v>
      </c>
      <c r="C13" s="19" t="s">
        <v>303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untuk mengenal berbagai cara visualiasi
data.</v>
      </c>
      <c r="K13" s="28">
        <f t="shared" si="5"/>
        <v>82.8</v>
      </c>
      <c r="L13" s="28" t="str">
        <f t="shared" si="6"/>
        <v>B</v>
      </c>
      <c r="M13" s="28">
        <f t="shared" si="7"/>
        <v>82.8</v>
      </c>
      <c r="N13" s="28" t="str">
        <f t="shared" si="8"/>
        <v>B</v>
      </c>
      <c r="O13" s="36">
        <v>2</v>
      </c>
      <c r="P13" s="28" t="str">
        <f t="shared" si="9"/>
        <v>Sangat terampil dalam memvisualisasikan data dalam jumlah besar serta memberikan
interpretasi yang berdasarkan penalaran dan prediksi data dengan memanfaatkan fitur pengolah angka</v>
      </c>
      <c r="Q13" s="39"/>
      <c r="R13" s="39" t="s">
        <v>8</v>
      </c>
      <c r="S13" s="18"/>
      <c r="T13" s="1">
        <v>75</v>
      </c>
      <c r="U13" s="1">
        <v>75</v>
      </c>
      <c r="V13" s="1">
        <v>84</v>
      </c>
      <c r="W13" s="1">
        <v>85</v>
      </c>
      <c r="X13" s="85">
        <v>80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>
        <v>84</v>
      </c>
      <c r="AI13" s="1">
        <v>84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337</v>
      </c>
      <c r="FI13" s="48" t="s">
        <v>338</v>
      </c>
      <c r="FJ13" s="44">
        <v>63801</v>
      </c>
      <c r="FK13" s="44">
        <v>63811</v>
      </c>
    </row>
    <row r="14" spans="1:167" x14ac:dyDescent="0.25">
      <c r="A14" s="19">
        <v>4</v>
      </c>
      <c r="B14" s="19">
        <v>146272</v>
      </c>
      <c r="C14" s="19" t="s">
        <v>304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Memiliki kemampuan untuk memahami data yang terkumpul dalam jumlah besar dapat ditransformasi, digeneralisasi,
disederhanakan.</v>
      </c>
      <c r="K14" s="28">
        <f t="shared" si="5"/>
        <v>82.4</v>
      </c>
      <c r="L14" s="28" t="str">
        <f t="shared" si="6"/>
        <v>B</v>
      </c>
      <c r="M14" s="28">
        <f t="shared" si="7"/>
        <v>82.4</v>
      </c>
      <c r="N14" s="28" t="str">
        <f t="shared" si="8"/>
        <v>B</v>
      </c>
      <c r="O14" s="36">
        <v>2</v>
      </c>
      <c r="P14" s="28" t="str">
        <f t="shared" si="9"/>
        <v>Sangat terampil dalam memvisualisasikan data dalam jumlah besar serta memberikan
interpretasi yang berdasarkan penalaran dan prediksi data dengan memanfaatkan fitur pengolah angka</v>
      </c>
      <c r="Q14" s="39"/>
      <c r="R14" s="39" t="s">
        <v>8</v>
      </c>
      <c r="S14" s="18"/>
      <c r="T14" s="1">
        <v>70</v>
      </c>
      <c r="U14" s="1">
        <v>70</v>
      </c>
      <c r="V14" s="1">
        <v>84</v>
      </c>
      <c r="W14" s="1">
        <v>85</v>
      </c>
      <c r="X14" s="85">
        <v>78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84</v>
      </c>
      <c r="AI14" s="1">
        <v>84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146288</v>
      </c>
      <c r="C15" s="19" t="s">
        <v>305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untuk mengenal berbagai cara visualiasi
data.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3</v>
      </c>
      <c r="P15" s="28" t="str">
        <f t="shared" si="9"/>
        <v xml:space="preserve">Sangat terampil dalam menulis program sederhana dengan satu         program
utama
</v>
      </c>
      <c r="Q15" s="39"/>
      <c r="R15" s="39" t="s">
        <v>8</v>
      </c>
      <c r="S15" s="18"/>
      <c r="T15" s="1">
        <v>90</v>
      </c>
      <c r="U15" s="1">
        <v>80</v>
      </c>
      <c r="V15" s="1">
        <v>84</v>
      </c>
      <c r="W15" s="1">
        <v>85</v>
      </c>
      <c r="X15" s="85">
        <v>70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85</v>
      </c>
      <c r="AI15" s="1">
        <v>84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339</v>
      </c>
      <c r="FI15" s="47" t="s">
        <v>346</v>
      </c>
      <c r="FJ15" s="44">
        <v>63802</v>
      </c>
      <c r="FK15" s="44">
        <v>63812</v>
      </c>
    </row>
    <row r="16" spans="1:167" x14ac:dyDescent="0.25">
      <c r="A16" s="19">
        <v>6</v>
      </c>
      <c r="B16" s="19">
        <v>146304</v>
      </c>
      <c r="C16" s="19" t="s">
        <v>306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untuk mengenal berbagai cara visualiasi
data.</v>
      </c>
      <c r="K16" s="28">
        <f t="shared" si="5"/>
        <v>82.8</v>
      </c>
      <c r="L16" s="28" t="str">
        <f t="shared" si="6"/>
        <v>B</v>
      </c>
      <c r="M16" s="28">
        <f t="shared" si="7"/>
        <v>82.8</v>
      </c>
      <c r="N16" s="28" t="str">
        <f t="shared" si="8"/>
        <v>B</v>
      </c>
      <c r="O16" s="36">
        <v>2</v>
      </c>
      <c r="P16" s="28" t="str">
        <f t="shared" si="9"/>
        <v>Sangat terampil dalam memvisualisasikan data dalam jumlah besar serta memberikan
interpretasi yang berdasarkan penalaran dan prediksi data dengan memanfaatkan fitur pengolah angka</v>
      </c>
      <c r="Q16" s="39"/>
      <c r="R16" s="39" t="s">
        <v>8</v>
      </c>
      <c r="S16" s="18"/>
      <c r="T16" s="1">
        <v>80</v>
      </c>
      <c r="U16" s="1">
        <v>80</v>
      </c>
      <c r="V16" s="1">
        <v>84</v>
      </c>
      <c r="W16" s="1">
        <v>85</v>
      </c>
      <c r="X16" s="85">
        <v>83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84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146320</v>
      </c>
      <c r="C17" s="19" t="s">
        <v>307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untuk mengenal berbagai cara visualiasi
data.</v>
      </c>
      <c r="K17" s="28">
        <f t="shared" si="5"/>
        <v>83.8</v>
      </c>
      <c r="L17" s="28" t="str">
        <f t="shared" si="6"/>
        <v>B</v>
      </c>
      <c r="M17" s="28">
        <f t="shared" si="7"/>
        <v>83.8</v>
      </c>
      <c r="N17" s="28" t="str">
        <f t="shared" si="8"/>
        <v>B</v>
      </c>
      <c r="O17" s="36">
        <v>2</v>
      </c>
      <c r="P17" s="28" t="str">
        <f t="shared" si="9"/>
        <v>Sangat terampil dalam memvisualisasikan data dalam jumlah besar serta memberikan
interpretasi yang berdasarkan penalaran dan prediksi data dengan memanfaatkan fitur pengolah angka</v>
      </c>
      <c r="Q17" s="39"/>
      <c r="R17" s="39" t="s">
        <v>8</v>
      </c>
      <c r="S17" s="18"/>
      <c r="T17" s="1">
        <v>91</v>
      </c>
      <c r="U17" s="1">
        <v>75</v>
      </c>
      <c r="V17" s="1">
        <v>84</v>
      </c>
      <c r="W17" s="1">
        <v>85</v>
      </c>
      <c r="X17" s="85">
        <v>85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83</v>
      </c>
      <c r="AH17" s="1">
        <v>85</v>
      </c>
      <c r="AI17" s="1">
        <v>84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8" t="s">
        <v>342</v>
      </c>
      <c r="FI17" s="47" t="s">
        <v>340</v>
      </c>
      <c r="FJ17" s="44">
        <v>63803</v>
      </c>
      <c r="FK17" s="44">
        <v>63813</v>
      </c>
    </row>
    <row r="18" spans="1:167" x14ac:dyDescent="0.25">
      <c r="A18" s="19">
        <v>8</v>
      </c>
      <c r="B18" s="19">
        <v>146336</v>
      </c>
      <c r="C18" s="19" t="s">
        <v>308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untuk mengenal berbagai cara visualiasi
data.</v>
      </c>
      <c r="K18" s="28">
        <f t="shared" si="5"/>
        <v>84.2</v>
      </c>
      <c r="L18" s="28" t="str">
        <f t="shared" si="6"/>
        <v>A</v>
      </c>
      <c r="M18" s="28">
        <f t="shared" si="7"/>
        <v>84.2</v>
      </c>
      <c r="N18" s="28" t="str">
        <f t="shared" si="8"/>
        <v>A</v>
      </c>
      <c r="O18" s="36">
        <v>2</v>
      </c>
      <c r="P18" s="28" t="str">
        <f t="shared" si="9"/>
        <v>Sangat terampil dalam memvisualisasikan data dalam jumlah besar serta memberikan
interpretasi yang berdasarkan penalaran dan prediksi data dengan memanfaatkan fitur pengolah angka</v>
      </c>
      <c r="Q18" s="39"/>
      <c r="R18" s="39" t="s">
        <v>8</v>
      </c>
      <c r="S18" s="18"/>
      <c r="T18" s="1">
        <v>88</v>
      </c>
      <c r="U18" s="1">
        <v>80</v>
      </c>
      <c r="V18" s="1">
        <v>84</v>
      </c>
      <c r="W18" s="1">
        <v>85</v>
      </c>
      <c r="X18" s="85">
        <v>83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84</v>
      </c>
      <c r="AH18" s="1">
        <v>85</v>
      </c>
      <c r="AI18" s="1">
        <v>84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146352</v>
      </c>
      <c r="C19" s="19" t="s">
        <v>309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untuk mengenal berbagai cara visualiasi
data.</v>
      </c>
      <c r="K19" s="28">
        <f t="shared" si="5"/>
        <v>81.400000000000006</v>
      </c>
      <c r="L19" s="28" t="str">
        <f t="shared" si="6"/>
        <v>B</v>
      </c>
      <c r="M19" s="28">
        <f t="shared" si="7"/>
        <v>81.400000000000006</v>
      </c>
      <c r="N19" s="28" t="str">
        <f t="shared" si="8"/>
        <v>B</v>
      </c>
      <c r="O19" s="36">
        <v>2</v>
      </c>
      <c r="P19" s="28" t="str">
        <f t="shared" si="9"/>
        <v>Sangat terampil dalam memvisualisasikan data dalam jumlah besar serta memberikan
interpretasi yang berdasarkan penalaran dan prediksi data dengan memanfaatkan fitur pengolah angka</v>
      </c>
      <c r="Q19" s="39"/>
      <c r="R19" s="39" t="s">
        <v>8</v>
      </c>
      <c r="S19" s="18"/>
      <c r="T19" s="1">
        <v>70</v>
      </c>
      <c r="U19" s="1">
        <v>70</v>
      </c>
      <c r="V19" s="1">
        <v>84</v>
      </c>
      <c r="W19" s="1">
        <v>85</v>
      </c>
      <c r="X19" s="85">
        <v>90</v>
      </c>
      <c r="Y19" s="1"/>
      <c r="Z19" s="1"/>
      <c r="AA19" s="1"/>
      <c r="AB19" s="1"/>
      <c r="AC19" s="1"/>
      <c r="AD19" s="1"/>
      <c r="AE19" s="18"/>
      <c r="AF19" s="1">
        <v>75</v>
      </c>
      <c r="AG19" s="1">
        <v>78</v>
      </c>
      <c r="AH19" s="1">
        <v>85</v>
      </c>
      <c r="AI19" s="1">
        <v>84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9" t="s">
        <v>341</v>
      </c>
      <c r="FI19" s="47" t="s">
        <v>343</v>
      </c>
      <c r="FJ19" s="44">
        <v>63804</v>
      </c>
      <c r="FK19" s="44">
        <v>63814</v>
      </c>
    </row>
    <row r="20" spans="1:167" x14ac:dyDescent="0.25">
      <c r="A20" s="19">
        <v>10</v>
      </c>
      <c r="B20" s="19">
        <v>146368</v>
      </c>
      <c r="C20" s="19" t="s">
        <v>310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untuk mengenal berbagai cara visualiasi
data.</v>
      </c>
      <c r="K20" s="28">
        <f t="shared" si="5"/>
        <v>82.8</v>
      </c>
      <c r="L20" s="28" t="str">
        <f t="shared" si="6"/>
        <v>B</v>
      </c>
      <c r="M20" s="28">
        <f t="shared" si="7"/>
        <v>82.8</v>
      </c>
      <c r="N20" s="28" t="str">
        <f t="shared" si="8"/>
        <v>B</v>
      </c>
      <c r="O20" s="36">
        <v>2</v>
      </c>
      <c r="P20" s="28" t="str">
        <f t="shared" si="9"/>
        <v>Sangat terampil dalam memvisualisasikan data dalam jumlah besar serta memberikan
interpretasi yang berdasarkan penalaran dan prediksi data dengan memanfaatkan fitur pengolah angka</v>
      </c>
      <c r="Q20" s="39"/>
      <c r="R20" s="39" t="s">
        <v>8</v>
      </c>
      <c r="S20" s="18"/>
      <c r="T20" s="1">
        <v>70</v>
      </c>
      <c r="U20" s="1">
        <v>85</v>
      </c>
      <c r="V20" s="1">
        <v>84</v>
      </c>
      <c r="W20" s="1">
        <v>85</v>
      </c>
      <c r="X20" s="85">
        <v>85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84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50"/>
      <c r="FI20" s="46"/>
      <c r="FJ20" s="44"/>
      <c r="FK20" s="44"/>
    </row>
    <row r="21" spans="1:167" x14ac:dyDescent="0.25">
      <c r="A21" s="19">
        <v>11</v>
      </c>
      <c r="B21" s="19">
        <v>146384</v>
      </c>
      <c r="C21" s="19" t="s">
        <v>311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untuk mengenal berbagai cara visualiasi
data.</v>
      </c>
      <c r="K21" s="28">
        <f t="shared" si="5"/>
        <v>82.8</v>
      </c>
      <c r="L21" s="28" t="str">
        <f t="shared" si="6"/>
        <v>B</v>
      </c>
      <c r="M21" s="28">
        <f t="shared" si="7"/>
        <v>82.8</v>
      </c>
      <c r="N21" s="28" t="str">
        <f t="shared" si="8"/>
        <v>B</v>
      </c>
      <c r="O21" s="36">
        <v>2</v>
      </c>
      <c r="P21" s="28" t="str">
        <f t="shared" si="9"/>
        <v>Sangat terampil dalam memvisualisasikan data dalam jumlah besar serta memberikan
interpretasi yang berdasarkan penalaran dan prediksi data dengan memanfaatkan fitur pengolah angka</v>
      </c>
      <c r="Q21" s="39"/>
      <c r="R21" s="39" t="s">
        <v>8</v>
      </c>
      <c r="S21" s="18"/>
      <c r="T21" s="1">
        <v>70</v>
      </c>
      <c r="U21" s="1">
        <v>85</v>
      </c>
      <c r="V21" s="1">
        <v>84</v>
      </c>
      <c r="W21" s="1">
        <v>85</v>
      </c>
      <c r="X21" s="85">
        <v>93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>
        <v>84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7" t="s">
        <v>345</v>
      </c>
      <c r="FI21" s="47" t="s">
        <v>344</v>
      </c>
      <c r="FJ21" s="44">
        <v>63805</v>
      </c>
      <c r="FK21" s="44">
        <v>63815</v>
      </c>
    </row>
    <row r="22" spans="1:167" x14ac:dyDescent="0.25">
      <c r="A22" s="19">
        <v>12</v>
      </c>
      <c r="B22" s="19">
        <v>146400</v>
      </c>
      <c r="C22" s="19" t="s">
        <v>312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untuk mengenal berbagai cara visualiasi
data.</v>
      </c>
      <c r="K22" s="28">
        <f t="shared" si="5"/>
        <v>83.6</v>
      </c>
      <c r="L22" s="28" t="str">
        <f t="shared" si="6"/>
        <v>B</v>
      </c>
      <c r="M22" s="28">
        <f t="shared" si="7"/>
        <v>83.6</v>
      </c>
      <c r="N22" s="28" t="str">
        <f t="shared" si="8"/>
        <v>B</v>
      </c>
      <c r="O22" s="36">
        <v>2</v>
      </c>
      <c r="P22" s="28" t="str">
        <f t="shared" si="9"/>
        <v>Sangat terampil dalam memvisualisasikan data dalam jumlah besar serta memberikan
interpretasi yang berdasarkan penalaran dan prediksi data dengan memanfaatkan fitur pengolah angka</v>
      </c>
      <c r="Q22" s="39"/>
      <c r="R22" s="39" t="s">
        <v>8</v>
      </c>
      <c r="S22" s="18"/>
      <c r="T22" s="1">
        <v>78</v>
      </c>
      <c r="U22" s="1">
        <v>85</v>
      </c>
      <c r="V22" s="1">
        <v>84</v>
      </c>
      <c r="W22" s="1">
        <v>85</v>
      </c>
      <c r="X22" s="85">
        <v>83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>
        <v>85</v>
      </c>
      <c r="AI22" s="1">
        <v>84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146416</v>
      </c>
      <c r="C23" s="19" t="s">
        <v>313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4</v>
      </c>
      <c r="J23" s="28" t="str">
        <f t="shared" si="4"/>
        <v xml:space="preserve">Memiliki kemampuan dalam mengenal aspek sosial dari penggunaan
komputer.
</v>
      </c>
      <c r="K23" s="28">
        <f t="shared" si="5"/>
        <v>85.2</v>
      </c>
      <c r="L23" s="28" t="str">
        <f t="shared" si="6"/>
        <v>A</v>
      </c>
      <c r="M23" s="28">
        <f t="shared" si="7"/>
        <v>85.2</v>
      </c>
      <c r="N23" s="28" t="str">
        <f t="shared" si="8"/>
        <v>A</v>
      </c>
      <c r="O23" s="36">
        <v>3</v>
      </c>
      <c r="P23" s="28" t="str">
        <f t="shared" si="9"/>
        <v xml:space="preserve">Sangat terampil dalam menulis program sederhana dengan satu         program
utama
</v>
      </c>
      <c r="Q23" s="39"/>
      <c r="R23" s="39" t="s">
        <v>8</v>
      </c>
      <c r="S23" s="18"/>
      <c r="T23" s="1">
        <v>90</v>
      </c>
      <c r="U23" s="1">
        <v>90</v>
      </c>
      <c r="V23" s="1">
        <v>84</v>
      </c>
      <c r="W23" s="1">
        <v>85</v>
      </c>
      <c r="X23" s="85">
        <v>95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85</v>
      </c>
      <c r="AI23" s="1">
        <v>84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63806</v>
      </c>
      <c r="FK23" s="44">
        <v>63816</v>
      </c>
    </row>
    <row r="24" spans="1:167" x14ac:dyDescent="0.25">
      <c r="A24" s="19">
        <v>14</v>
      </c>
      <c r="B24" s="19">
        <v>146432</v>
      </c>
      <c r="C24" s="19" t="s">
        <v>314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untuk mengenal berbagai cara visualiasi
data.</v>
      </c>
      <c r="K24" s="28">
        <f t="shared" si="5"/>
        <v>82.2</v>
      </c>
      <c r="L24" s="28" t="str">
        <f t="shared" si="6"/>
        <v>B</v>
      </c>
      <c r="M24" s="28">
        <f t="shared" si="7"/>
        <v>82.2</v>
      </c>
      <c r="N24" s="28" t="str">
        <f t="shared" si="8"/>
        <v>B</v>
      </c>
      <c r="O24" s="36">
        <v>2</v>
      </c>
      <c r="P24" s="28" t="str">
        <f t="shared" si="9"/>
        <v>Sangat terampil dalam memvisualisasikan data dalam jumlah besar serta memberikan
interpretasi yang berdasarkan penalaran dan prediksi data dengan memanfaatkan fitur pengolah angka</v>
      </c>
      <c r="Q24" s="39"/>
      <c r="R24" s="39" t="s">
        <v>8</v>
      </c>
      <c r="S24" s="18"/>
      <c r="T24" s="1">
        <v>70</v>
      </c>
      <c r="U24" s="1">
        <v>75</v>
      </c>
      <c r="V24" s="1">
        <v>84</v>
      </c>
      <c r="W24" s="1">
        <v>85</v>
      </c>
      <c r="X24" s="85">
        <v>85</v>
      </c>
      <c r="Y24" s="1"/>
      <c r="Z24" s="1"/>
      <c r="AA24" s="1"/>
      <c r="AB24" s="1"/>
      <c r="AC24" s="1"/>
      <c r="AD24" s="1"/>
      <c r="AE24" s="18"/>
      <c r="AF24" s="1">
        <v>77</v>
      </c>
      <c r="AG24" s="1">
        <v>80</v>
      </c>
      <c r="AH24" s="1">
        <v>85</v>
      </c>
      <c r="AI24" s="1">
        <v>84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146448</v>
      </c>
      <c r="C25" s="19" t="s">
        <v>315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untuk mengenal berbagai cara visualiasi
data.</v>
      </c>
      <c r="K25" s="28">
        <f t="shared" si="5"/>
        <v>82.8</v>
      </c>
      <c r="L25" s="28" t="str">
        <f t="shared" si="6"/>
        <v>B</v>
      </c>
      <c r="M25" s="28">
        <f t="shared" si="7"/>
        <v>82.8</v>
      </c>
      <c r="N25" s="28" t="str">
        <f t="shared" si="8"/>
        <v>B</v>
      </c>
      <c r="O25" s="36">
        <v>2</v>
      </c>
      <c r="P25" s="28" t="str">
        <f t="shared" si="9"/>
        <v>Sangat terampil dalam memvisualisasikan data dalam jumlah besar serta memberikan
interpretasi yang berdasarkan penalaran dan prediksi data dengan memanfaatkan fitur pengolah angka</v>
      </c>
      <c r="Q25" s="39"/>
      <c r="R25" s="39" t="s">
        <v>8</v>
      </c>
      <c r="S25" s="18"/>
      <c r="T25" s="1">
        <v>73</v>
      </c>
      <c r="U25" s="1">
        <v>75</v>
      </c>
      <c r="V25" s="1">
        <v>84</v>
      </c>
      <c r="W25" s="1">
        <v>85</v>
      </c>
      <c r="X25" s="85">
        <v>88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>
        <v>84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5">
        <v>7</v>
      </c>
      <c r="FH25" s="46"/>
      <c r="FI25" s="46"/>
      <c r="FJ25" s="44">
        <v>63807</v>
      </c>
      <c r="FK25" s="44">
        <v>63817</v>
      </c>
    </row>
    <row r="26" spans="1:167" x14ac:dyDescent="0.25">
      <c r="A26" s="19">
        <v>16</v>
      </c>
      <c r="B26" s="19">
        <v>146464</v>
      </c>
      <c r="C26" s="19" t="s">
        <v>316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Memiliki kemampuan untuk memahami data yang terkumpul dalam jumlah besar dapat ditransformasi, digeneralisasi,
disederhanakan.</v>
      </c>
      <c r="K26" s="28">
        <f t="shared" si="5"/>
        <v>83.2</v>
      </c>
      <c r="L26" s="28" t="str">
        <f t="shared" si="6"/>
        <v>B</v>
      </c>
      <c r="M26" s="28">
        <f t="shared" si="7"/>
        <v>83.2</v>
      </c>
      <c r="N26" s="28" t="str">
        <f t="shared" si="8"/>
        <v>B</v>
      </c>
      <c r="O26" s="36">
        <v>2</v>
      </c>
      <c r="P26" s="28" t="str">
        <f t="shared" si="9"/>
        <v>Sangat terampil dalam memvisualisasikan data dalam jumlah besar serta memberikan
interpretasi yang berdasarkan penalaran dan prediksi data dengan memanfaatkan fitur pengolah angka</v>
      </c>
      <c r="Q26" s="39"/>
      <c r="R26" s="39" t="s">
        <v>8</v>
      </c>
      <c r="S26" s="18"/>
      <c r="T26" s="1">
        <v>80</v>
      </c>
      <c r="U26" s="1">
        <v>75</v>
      </c>
      <c r="V26" s="1">
        <v>84</v>
      </c>
      <c r="W26" s="1">
        <v>85</v>
      </c>
      <c r="X26" s="85">
        <v>70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85</v>
      </c>
      <c r="AI26" s="1">
        <v>84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146480</v>
      </c>
      <c r="C27" s="19" t="s">
        <v>317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4</v>
      </c>
      <c r="J27" s="28" t="str">
        <f t="shared" si="4"/>
        <v xml:space="preserve">Memiliki kemampuan dalam mengenal aspek sosial dari penggunaan
komputer.
</v>
      </c>
      <c r="K27" s="28">
        <f t="shared" si="5"/>
        <v>84.2</v>
      </c>
      <c r="L27" s="28" t="str">
        <f t="shared" si="6"/>
        <v>A</v>
      </c>
      <c r="M27" s="28">
        <f t="shared" si="7"/>
        <v>84.2</v>
      </c>
      <c r="N27" s="28" t="str">
        <f t="shared" si="8"/>
        <v>A</v>
      </c>
      <c r="O27" s="36">
        <v>2</v>
      </c>
      <c r="P27" s="28" t="str">
        <f t="shared" si="9"/>
        <v>Sangat terampil dalam memvisualisasikan data dalam jumlah besar serta memberikan
interpretasi yang berdasarkan penalaran dan prediksi data dengan memanfaatkan fitur pengolah angka</v>
      </c>
      <c r="Q27" s="39"/>
      <c r="R27" s="39" t="s">
        <v>8</v>
      </c>
      <c r="S27" s="18"/>
      <c r="T27" s="1">
        <v>90</v>
      </c>
      <c r="U27" s="1">
        <v>78</v>
      </c>
      <c r="V27" s="1">
        <v>84</v>
      </c>
      <c r="W27" s="1">
        <v>85</v>
      </c>
      <c r="X27" s="85">
        <v>95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84</v>
      </c>
      <c r="AH27" s="1">
        <v>85</v>
      </c>
      <c r="AI27" s="1">
        <v>84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63808</v>
      </c>
      <c r="FK27" s="44">
        <v>63818</v>
      </c>
    </row>
    <row r="28" spans="1:167" x14ac:dyDescent="0.25">
      <c r="A28" s="19">
        <v>18</v>
      </c>
      <c r="B28" s="19">
        <v>146496</v>
      </c>
      <c r="C28" s="19" t="s">
        <v>318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untuk mengenal berbagai cara visualiasi
data.</v>
      </c>
      <c r="K28" s="28">
        <f t="shared" si="5"/>
        <v>82.8</v>
      </c>
      <c r="L28" s="28" t="str">
        <f t="shared" si="6"/>
        <v>B</v>
      </c>
      <c r="M28" s="28">
        <f t="shared" si="7"/>
        <v>82.8</v>
      </c>
      <c r="N28" s="28" t="str">
        <f t="shared" si="8"/>
        <v>B</v>
      </c>
      <c r="O28" s="36">
        <v>2</v>
      </c>
      <c r="P28" s="28" t="str">
        <f t="shared" si="9"/>
        <v>Sangat terampil dalam memvisualisasikan data dalam jumlah besar serta memberikan
interpretasi yang berdasarkan penalaran dan prediksi data dengan memanfaatkan fitur pengolah angka</v>
      </c>
      <c r="Q28" s="39"/>
      <c r="R28" s="39" t="s">
        <v>8</v>
      </c>
      <c r="S28" s="18"/>
      <c r="T28" s="1">
        <v>81</v>
      </c>
      <c r="U28" s="1">
        <v>78</v>
      </c>
      <c r="V28" s="1">
        <v>84</v>
      </c>
      <c r="W28" s="1">
        <v>85</v>
      </c>
      <c r="X28" s="85">
        <v>75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84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146512</v>
      </c>
      <c r="C29" s="19" t="s">
        <v>319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1</v>
      </c>
      <c r="J29" s="28" t="str">
        <f t="shared" si="4"/>
        <v>Memiliki kemampuan untuk memahami data yang terkumpul dalam jumlah besar dapat ditransformasi, digeneralisasi,
disederhanakan.</v>
      </c>
      <c r="K29" s="28">
        <f t="shared" si="5"/>
        <v>80.400000000000006</v>
      </c>
      <c r="L29" s="28" t="str">
        <f t="shared" si="6"/>
        <v>B</v>
      </c>
      <c r="M29" s="28">
        <f t="shared" si="7"/>
        <v>80.400000000000006</v>
      </c>
      <c r="N29" s="28" t="str">
        <f t="shared" si="8"/>
        <v>B</v>
      </c>
      <c r="O29" s="36">
        <v>2</v>
      </c>
      <c r="P29" s="28" t="str">
        <f t="shared" si="9"/>
        <v>Sangat terampil dalam memvisualisasikan data dalam jumlah besar serta memberikan
interpretasi yang berdasarkan penalaran dan prediksi data dengan memanfaatkan fitur pengolah angka</v>
      </c>
      <c r="Q29" s="39"/>
      <c r="R29" s="39" t="s">
        <v>8</v>
      </c>
      <c r="S29" s="18"/>
      <c r="T29" s="1">
        <v>70</v>
      </c>
      <c r="U29" s="1">
        <v>70</v>
      </c>
      <c r="V29" s="1">
        <v>80</v>
      </c>
      <c r="W29" s="1">
        <v>75</v>
      </c>
      <c r="X29" s="85">
        <v>70</v>
      </c>
      <c r="Y29" s="1"/>
      <c r="Z29" s="1"/>
      <c r="AA29" s="1"/>
      <c r="AB29" s="1"/>
      <c r="AC29" s="1"/>
      <c r="AD29" s="1"/>
      <c r="AE29" s="18"/>
      <c r="AF29" s="1">
        <v>75</v>
      </c>
      <c r="AG29" s="1">
        <v>79</v>
      </c>
      <c r="AH29" s="1">
        <v>80</v>
      </c>
      <c r="AI29" s="1">
        <v>84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63809</v>
      </c>
      <c r="FK29" s="44">
        <v>63819</v>
      </c>
    </row>
    <row r="30" spans="1:167" x14ac:dyDescent="0.25">
      <c r="A30" s="19">
        <v>20</v>
      </c>
      <c r="B30" s="19">
        <v>146528</v>
      </c>
      <c r="C30" s="19" t="s">
        <v>320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1</v>
      </c>
      <c r="J30" s="28" t="str">
        <f t="shared" si="4"/>
        <v>Memiliki kemampuan untuk memahami data yang terkumpul dalam jumlah besar dapat ditransformasi, digeneralisasi,
disederhanakan.</v>
      </c>
      <c r="K30" s="28">
        <f t="shared" si="5"/>
        <v>80.400000000000006</v>
      </c>
      <c r="L30" s="28" t="str">
        <f t="shared" si="6"/>
        <v>B</v>
      </c>
      <c r="M30" s="28">
        <f t="shared" si="7"/>
        <v>80.400000000000006</v>
      </c>
      <c r="N30" s="28" t="str">
        <f t="shared" si="8"/>
        <v>B</v>
      </c>
      <c r="O30" s="36">
        <v>2</v>
      </c>
      <c r="P30" s="28" t="str">
        <f t="shared" si="9"/>
        <v>Sangat terampil dalam memvisualisasikan data dalam jumlah besar serta memberikan
interpretasi yang berdasarkan penalaran dan prediksi data dengan memanfaatkan fitur pengolah angka</v>
      </c>
      <c r="Q30" s="39"/>
      <c r="R30" s="39" t="s">
        <v>8</v>
      </c>
      <c r="S30" s="18"/>
      <c r="T30" s="1">
        <v>70</v>
      </c>
      <c r="U30" s="1">
        <v>70</v>
      </c>
      <c r="V30" s="1">
        <v>84</v>
      </c>
      <c r="W30" s="1">
        <v>85</v>
      </c>
      <c r="X30" s="85">
        <v>60</v>
      </c>
      <c r="Y30" s="1"/>
      <c r="Z30" s="1"/>
      <c r="AA30" s="1"/>
      <c r="AB30" s="1"/>
      <c r="AC30" s="1"/>
      <c r="AD30" s="1"/>
      <c r="AE30" s="18"/>
      <c r="AF30" s="1">
        <v>73</v>
      </c>
      <c r="AG30" s="1">
        <v>75</v>
      </c>
      <c r="AH30" s="1">
        <v>85</v>
      </c>
      <c r="AI30" s="1">
        <v>84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146544</v>
      </c>
      <c r="C31" s="19" t="s">
        <v>321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1</v>
      </c>
      <c r="J31" s="28" t="str">
        <f t="shared" si="4"/>
        <v>Memiliki kemampuan untuk memahami data yang terkumpul dalam jumlah besar dapat ditransformasi, digeneralisasi,
disederhanakan.</v>
      </c>
      <c r="K31" s="28">
        <f t="shared" si="5"/>
        <v>79.2</v>
      </c>
      <c r="L31" s="28" t="str">
        <f t="shared" si="6"/>
        <v>B</v>
      </c>
      <c r="M31" s="28">
        <f t="shared" si="7"/>
        <v>79.2</v>
      </c>
      <c r="N31" s="28" t="str">
        <f t="shared" si="8"/>
        <v>B</v>
      </c>
      <c r="O31" s="36">
        <v>1</v>
      </c>
      <c r="P31" s="28" t="str">
        <f t="shared" si="9"/>
        <v>Sangat terampil dalam memroses data dengan fitur lanjut pemroses angka.</v>
      </c>
      <c r="Q31" s="39"/>
      <c r="R31" s="39" t="s">
        <v>8</v>
      </c>
      <c r="S31" s="18"/>
      <c r="T31" s="1">
        <v>70</v>
      </c>
      <c r="U31" s="1">
        <v>70</v>
      </c>
      <c r="V31" s="1">
        <v>80</v>
      </c>
      <c r="W31" s="1">
        <v>78</v>
      </c>
      <c r="X31" s="85">
        <v>88</v>
      </c>
      <c r="Y31" s="1"/>
      <c r="Z31" s="1"/>
      <c r="AA31" s="1"/>
      <c r="AB31" s="1"/>
      <c r="AC31" s="1"/>
      <c r="AD31" s="1"/>
      <c r="AE31" s="18"/>
      <c r="AF31" s="1">
        <v>75</v>
      </c>
      <c r="AG31" s="1">
        <v>78</v>
      </c>
      <c r="AH31" s="1">
        <v>83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63810</v>
      </c>
      <c r="FK31" s="44">
        <v>63820</v>
      </c>
    </row>
    <row r="32" spans="1:167" x14ac:dyDescent="0.25">
      <c r="A32" s="19">
        <v>22</v>
      </c>
      <c r="B32" s="19">
        <v>146560</v>
      </c>
      <c r="C32" s="19" t="s">
        <v>322</v>
      </c>
      <c r="D32" s="18"/>
      <c r="E32" s="28">
        <f t="shared" si="0"/>
        <v>70</v>
      </c>
      <c r="F32" s="28" t="str">
        <f t="shared" si="1"/>
        <v>C</v>
      </c>
      <c r="G32" s="28">
        <f t="shared" si="2"/>
        <v>70</v>
      </c>
      <c r="H32" s="28" t="str">
        <f t="shared" si="3"/>
        <v>C</v>
      </c>
      <c r="I32" s="36">
        <v>1</v>
      </c>
      <c r="J32" s="28" t="str">
        <f t="shared" si="4"/>
        <v>Memiliki kemampuan untuk memahami data yang terkumpul dalam jumlah besar dapat ditransformasi, digeneralisasi,
disederhanakan.</v>
      </c>
      <c r="K32" s="28">
        <f t="shared" si="5"/>
        <v>77.599999999999994</v>
      </c>
      <c r="L32" s="28" t="str">
        <f t="shared" si="6"/>
        <v>B</v>
      </c>
      <c r="M32" s="28">
        <f t="shared" si="7"/>
        <v>77.599999999999994</v>
      </c>
      <c r="N32" s="28" t="str">
        <f t="shared" si="8"/>
        <v>B</v>
      </c>
      <c r="O32" s="36">
        <v>1</v>
      </c>
      <c r="P32" s="28" t="str">
        <f t="shared" si="9"/>
        <v>Sangat terampil dalam memroses data dengan fitur lanjut pemroses angka.</v>
      </c>
      <c r="Q32" s="39"/>
      <c r="R32" s="39" t="s">
        <v>8</v>
      </c>
      <c r="S32" s="18"/>
      <c r="T32" s="1">
        <v>70</v>
      </c>
      <c r="U32" s="1">
        <v>70</v>
      </c>
      <c r="V32" s="1">
        <v>70</v>
      </c>
      <c r="W32" s="1">
        <v>70</v>
      </c>
      <c r="X32" s="85">
        <v>70</v>
      </c>
      <c r="Y32" s="1"/>
      <c r="Z32" s="1"/>
      <c r="AA32" s="1"/>
      <c r="AB32" s="1"/>
      <c r="AC32" s="1"/>
      <c r="AD32" s="1"/>
      <c r="AE32" s="18"/>
      <c r="AF32" s="1">
        <v>73</v>
      </c>
      <c r="AG32" s="1">
        <v>75</v>
      </c>
      <c r="AH32" s="1">
        <v>80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146576</v>
      </c>
      <c r="C33" s="19" t="s">
        <v>323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3</v>
      </c>
      <c r="J33" s="28" t="str">
        <f t="shared" si="4"/>
        <v>Memiliki kemampuan dalam mengenal notasi algoritma.</v>
      </c>
      <c r="K33" s="28">
        <f t="shared" si="5"/>
        <v>84.8</v>
      </c>
      <c r="L33" s="28" t="str">
        <f t="shared" si="6"/>
        <v>A</v>
      </c>
      <c r="M33" s="28">
        <f t="shared" si="7"/>
        <v>84.8</v>
      </c>
      <c r="N33" s="28" t="str">
        <f t="shared" si="8"/>
        <v>A</v>
      </c>
      <c r="O33" s="36">
        <v>3</v>
      </c>
      <c r="P33" s="28" t="str">
        <f t="shared" si="9"/>
        <v xml:space="preserve">Sangat terampil dalam menulis program sederhana dengan satu         program
utama
</v>
      </c>
      <c r="Q33" s="39"/>
      <c r="R33" s="39" t="s">
        <v>8</v>
      </c>
      <c r="S33" s="18"/>
      <c r="T33" s="1">
        <v>85</v>
      </c>
      <c r="U33" s="1">
        <v>85</v>
      </c>
      <c r="V33" s="1">
        <v>84</v>
      </c>
      <c r="W33" s="1">
        <v>85</v>
      </c>
      <c r="X33" s="85">
        <v>88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84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146592</v>
      </c>
      <c r="C34" s="19" t="s">
        <v>324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4</v>
      </c>
      <c r="J34" s="28" t="str">
        <f t="shared" si="4"/>
        <v xml:space="preserve">Memiliki kemampuan dalam mengenal aspek sosial dari penggunaan
komputer.
</v>
      </c>
      <c r="K34" s="28">
        <f t="shared" si="5"/>
        <v>84.8</v>
      </c>
      <c r="L34" s="28" t="str">
        <f t="shared" si="6"/>
        <v>A</v>
      </c>
      <c r="M34" s="28">
        <f t="shared" si="7"/>
        <v>84.8</v>
      </c>
      <c r="N34" s="28" t="str">
        <f t="shared" si="8"/>
        <v>A</v>
      </c>
      <c r="O34" s="36">
        <v>3</v>
      </c>
      <c r="P34" s="28" t="str">
        <f t="shared" si="9"/>
        <v xml:space="preserve">Sangat terampil dalam menulis program sederhana dengan satu         program
utama
</v>
      </c>
      <c r="Q34" s="39"/>
      <c r="R34" s="39" t="s">
        <v>8</v>
      </c>
      <c r="S34" s="18"/>
      <c r="T34" s="1">
        <v>85</v>
      </c>
      <c r="U34" s="1">
        <v>85</v>
      </c>
      <c r="V34" s="1">
        <v>86</v>
      </c>
      <c r="W34" s="1">
        <v>85</v>
      </c>
      <c r="X34" s="85">
        <v>93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84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146608</v>
      </c>
      <c r="C35" s="19" t="s">
        <v>325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4</v>
      </c>
      <c r="J35" s="28" t="str">
        <f t="shared" si="4"/>
        <v xml:space="preserve">Memiliki kemampuan dalam mengenal aspek sosial dari penggunaan
komputer.
</v>
      </c>
      <c r="K35" s="28">
        <f t="shared" si="5"/>
        <v>85.8</v>
      </c>
      <c r="L35" s="28" t="str">
        <f t="shared" si="6"/>
        <v>A</v>
      </c>
      <c r="M35" s="28">
        <f t="shared" si="7"/>
        <v>85.8</v>
      </c>
      <c r="N35" s="28" t="str">
        <f t="shared" si="8"/>
        <v>A</v>
      </c>
      <c r="O35" s="36">
        <v>3</v>
      </c>
      <c r="P35" s="28" t="str">
        <f t="shared" si="9"/>
        <v xml:space="preserve">Sangat terampil dalam menulis program sederhana dengan satu         program
utama
</v>
      </c>
      <c r="Q35" s="39"/>
      <c r="R35" s="39" t="s">
        <v>8</v>
      </c>
      <c r="S35" s="18"/>
      <c r="T35" s="1">
        <v>90</v>
      </c>
      <c r="U35" s="1">
        <v>85</v>
      </c>
      <c r="V35" s="1">
        <v>87</v>
      </c>
      <c r="W35" s="1">
        <v>88</v>
      </c>
      <c r="X35" s="85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>
        <v>85</v>
      </c>
      <c r="AI35" s="1">
        <v>85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146624</v>
      </c>
      <c r="C36" s="19" t="s">
        <v>326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1</v>
      </c>
      <c r="J36" s="28" t="str">
        <f t="shared" si="4"/>
        <v>Memiliki kemampuan untuk memahami data yang terkumpul dalam jumlah besar dapat ditransformasi, digeneralisasi,
disederhanakan.</v>
      </c>
      <c r="K36" s="28">
        <f t="shared" si="5"/>
        <v>81.8</v>
      </c>
      <c r="L36" s="28" t="str">
        <f t="shared" si="6"/>
        <v>B</v>
      </c>
      <c r="M36" s="28">
        <f t="shared" si="7"/>
        <v>81.8</v>
      </c>
      <c r="N36" s="28" t="str">
        <f t="shared" si="8"/>
        <v>B</v>
      </c>
      <c r="O36" s="36">
        <v>2</v>
      </c>
      <c r="P36" s="28" t="str">
        <f t="shared" si="9"/>
        <v>Sangat terampil dalam memvisualisasikan data dalam jumlah besar serta memberikan
interpretasi yang berdasarkan penalaran dan prediksi data dengan memanfaatkan fitur pengolah angka</v>
      </c>
      <c r="Q36" s="39"/>
      <c r="R36" s="39" t="s">
        <v>8</v>
      </c>
      <c r="S36" s="18"/>
      <c r="T36" s="1">
        <v>73</v>
      </c>
      <c r="U36" s="1">
        <v>70</v>
      </c>
      <c r="V36" s="1">
        <v>84</v>
      </c>
      <c r="W36" s="1">
        <v>85</v>
      </c>
      <c r="X36" s="85">
        <v>73</v>
      </c>
      <c r="Y36" s="1"/>
      <c r="Z36" s="1"/>
      <c r="AA36" s="1"/>
      <c r="AB36" s="1"/>
      <c r="AC36" s="1"/>
      <c r="AD36" s="1"/>
      <c r="AE36" s="18"/>
      <c r="AF36" s="1">
        <v>75</v>
      </c>
      <c r="AG36" s="1">
        <v>80</v>
      </c>
      <c r="AH36" s="1">
        <v>85</v>
      </c>
      <c r="AI36" s="1">
        <v>84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146640</v>
      </c>
      <c r="C37" s="19" t="s">
        <v>327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untuk mengenal berbagai cara visualiasi
data.</v>
      </c>
      <c r="K37" s="28">
        <f t="shared" si="5"/>
        <v>83.2</v>
      </c>
      <c r="L37" s="28" t="str">
        <f t="shared" si="6"/>
        <v>B</v>
      </c>
      <c r="M37" s="28">
        <f t="shared" si="7"/>
        <v>83.2</v>
      </c>
      <c r="N37" s="28" t="str">
        <f t="shared" si="8"/>
        <v>B</v>
      </c>
      <c r="O37" s="36">
        <v>2</v>
      </c>
      <c r="P37" s="28" t="str">
        <f t="shared" si="9"/>
        <v>Sangat terampil dalam memvisualisasikan data dalam jumlah besar serta memberikan
interpretasi yang berdasarkan penalaran dan prediksi data dengan memanfaatkan fitur pengolah angka</v>
      </c>
      <c r="Q37" s="39"/>
      <c r="R37" s="39" t="s">
        <v>8</v>
      </c>
      <c r="S37" s="18"/>
      <c r="T37" s="1">
        <v>83</v>
      </c>
      <c r="U37" s="1">
        <v>78</v>
      </c>
      <c r="V37" s="1">
        <v>84</v>
      </c>
      <c r="W37" s="1">
        <v>85</v>
      </c>
      <c r="X37" s="85">
        <v>88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85</v>
      </c>
      <c r="AI37" s="1">
        <v>84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146656</v>
      </c>
      <c r="C38" s="19" t="s">
        <v>328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4</v>
      </c>
      <c r="J38" s="28" t="str">
        <f t="shared" si="4"/>
        <v xml:space="preserve">Memiliki kemampuan dalam mengenal aspek sosial dari penggunaan
komputer.
</v>
      </c>
      <c r="K38" s="28">
        <f t="shared" si="5"/>
        <v>87.2</v>
      </c>
      <c r="L38" s="28" t="str">
        <f t="shared" si="6"/>
        <v>A</v>
      </c>
      <c r="M38" s="28">
        <f t="shared" si="7"/>
        <v>87.2</v>
      </c>
      <c r="N38" s="28" t="str">
        <f t="shared" si="8"/>
        <v>A</v>
      </c>
      <c r="O38" s="36">
        <v>4</v>
      </c>
      <c r="P38" s="28" t="str">
        <f t="shared" si="9"/>
        <v xml:space="preserve">Sangat terampil dalam menunjukkan dan menjelaskan kasus- kasus sosial dari implementasi
produk TIK yang menimbulkan dampak positif dan/atau negatif.
</v>
      </c>
      <c r="Q38" s="39"/>
      <c r="R38" s="39" t="s">
        <v>8</v>
      </c>
      <c r="S38" s="18"/>
      <c r="T38" s="1">
        <v>94</v>
      </c>
      <c r="U38" s="1">
        <v>85</v>
      </c>
      <c r="V38" s="1">
        <v>86</v>
      </c>
      <c r="W38" s="1">
        <v>88</v>
      </c>
      <c r="X38" s="85">
        <v>85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88</v>
      </c>
      <c r="AH38" s="1">
        <v>87</v>
      </c>
      <c r="AI38" s="1">
        <v>88</v>
      </c>
      <c r="AJ38" s="1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146672</v>
      </c>
      <c r="C39" s="19" t="s">
        <v>329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untuk mengenal berbagai cara visualiasi
data.</v>
      </c>
      <c r="K39" s="28">
        <f t="shared" si="5"/>
        <v>82.2</v>
      </c>
      <c r="L39" s="28" t="str">
        <f t="shared" si="6"/>
        <v>B</v>
      </c>
      <c r="M39" s="28">
        <f t="shared" si="7"/>
        <v>82.2</v>
      </c>
      <c r="N39" s="28" t="str">
        <f t="shared" si="8"/>
        <v>B</v>
      </c>
      <c r="O39" s="36">
        <v>2</v>
      </c>
      <c r="P39" s="28" t="str">
        <f t="shared" si="9"/>
        <v>Sangat terampil dalam memvisualisasikan data dalam jumlah besar serta memberikan
interpretasi yang berdasarkan penalaran dan prediksi data dengan memanfaatkan fitur pengolah angka</v>
      </c>
      <c r="Q39" s="39"/>
      <c r="R39" s="39" t="s">
        <v>8</v>
      </c>
      <c r="S39" s="18"/>
      <c r="T39" s="1">
        <v>70</v>
      </c>
      <c r="U39" s="1">
        <v>75</v>
      </c>
      <c r="V39" s="1">
        <v>84</v>
      </c>
      <c r="W39" s="1">
        <v>85</v>
      </c>
      <c r="X39" s="85">
        <v>93</v>
      </c>
      <c r="Y39" s="1"/>
      <c r="Z39" s="1"/>
      <c r="AA39" s="1"/>
      <c r="AB39" s="1"/>
      <c r="AC39" s="1"/>
      <c r="AD39" s="1"/>
      <c r="AE39" s="18"/>
      <c r="AF39" s="1">
        <v>77</v>
      </c>
      <c r="AG39" s="1">
        <v>80</v>
      </c>
      <c r="AH39" s="1">
        <v>85</v>
      </c>
      <c r="AI39" s="1">
        <v>84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146688</v>
      </c>
      <c r="C40" s="19" t="s">
        <v>330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4</v>
      </c>
      <c r="J40" s="28" t="str">
        <f t="shared" si="4"/>
        <v xml:space="preserve">Memiliki kemampuan dalam mengenal aspek sosial dari penggunaan
komputer.
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3</v>
      </c>
      <c r="P40" s="28" t="str">
        <f t="shared" si="9"/>
        <v xml:space="preserve">Sangat terampil dalam menulis program sederhana dengan satu         program
utama
</v>
      </c>
      <c r="Q40" s="39"/>
      <c r="R40" s="39" t="s">
        <v>8</v>
      </c>
      <c r="S40" s="18"/>
      <c r="T40" s="1">
        <v>86</v>
      </c>
      <c r="U40" s="1">
        <v>85</v>
      </c>
      <c r="V40" s="1">
        <v>84</v>
      </c>
      <c r="W40" s="1">
        <v>85</v>
      </c>
      <c r="X40" s="85">
        <v>88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87</v>
      </c>
      <c r="AH40" s="1">
        <v>85</v>
      </c>
      <c r="AI40" s="1">
        <v>84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146704</v>
      </c>
      <c r="C41" s="19" t="s">
        <v>331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untuk mengenal berbagai cara visualiasi
data.</v>
      </c>
      <c r="K41" s="28">
        <f t="shared" si="5"/>
        <v>82.8</v>
      </c>
      <c r="L41" s="28" t="str">
        <f t="shared" si="6"/>
        <v>B</v>
      </c>
      <c r="M41" s="28">
        <f t="shared" si="7"/>
        <v>82.8</v>
      </c>
      <c r="N41" s="28" t="str">
        <f t="shared" si="8"/>
        <v>B</v>
      </c>
      <c r="O41" s="36">
        <v>2</v>
      </c>
      <c r="P41" s="28" t="str">
        <f t="shared" si="9"/>
        <v>Sangat terampil dalam memvisualisasikan data dalam jumlah besar serta memberikan
interpretasi yang berdasarkan penalaran dan prediksi data dengan memanfaatkan fitur pengolah angka</v>
      </c>
      <c r="Q41" s="39"/>
      <c r="R41" s="39" t="s">
        <v>8</v>
      </c>
      <c r="S41" s="18"/>
      <c r="T41" s="1">
        <v>70</v>
      </c>
      <c r="U41" s="1">
        <v>85</v>
      </c>
      <c r="V41" s="1">
        <v>84</v>
      </c>
      <c r="W41" s="1">
        <v>85</v>
      </c>
      <c r="X41" s="85">
        <v>83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84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146720</v>
      </c>
      <c r="C42" s="19" t="s">
        <v>332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4</v>
      </c>
      <c r="J42" s="28" t="str">
        <f t="shared" si="4"/>
        <v xml:space="preserve">Memiliki kemampuan dalam mengenal aspek sosial dari penggunaan
komputer.
</v>
      </c>
      <c r="K42" s="28">
        <f t="shared" si="5"/>
        <v>85.2</v>
      </c>
      <c r="L42" s="28" t="str">
        <f t="shared" si="6"/>
        <v>A</v>
      </c>
      <c r="M42" s="28">
        <f t="shared" si="7"/>
        <v>85.2</v>
      </c>
      <c r="N42" s="28" t="str">
        <f t="shared" si="8"/>
        <v>A</v>
      </c>
      <c r="O42" s="36"/>
      <c r="P42" s="28" t="str">
        <f t="shared" si="9"/>
        <v/>
      </c>
      <c r="Q42" s="39"/>
      <c r="R42" s="39" t="s">
        <v>8</v>
      </c>
      <c r="S42" s="18"/>
      <c r="T42" s="1">
        <v>75</v>
      </c>
      <c r="U42" s="1">
        <v>90</v>
      </c>
      <c r="V42" s="1">
        <v>84</v>
      </c>
      <c r="W42" s="1">
        <v>85</v>
      </c>
      <c r="X42" s="85">
        <v>95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85</v>
      </c>
      <c r="AI42" s="1">
        <v>87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146736</v>
      </c>
      <c r="C43" s="19" t="s">
        <v>333</v>
      </c>
      <c r="D43" s="18"/>
      <c r="E43" s="28">
        <f t="shared" si="0"/>
        <v>72</v>
      </c>
      <c r="F43" s="28" t="str">
        <f t="shared" si="1"/>
        <v>C</v>
      </c>
      <c r="G43" s="28">
        <f t="shared" si="2"/>
        <v>72</v>
      </c>
      <c r="H43" s="28" t="str">
        <f t="shared" si="3"/>
        <v>C</v>
      </c>
      <c r="I43" s="36">
        <v>1</v>
      </c>
      <c r="J43" s="28" t="str">
        <f t="shared" si="4"/>
        <v>Memiliki kemampuan untuk memahami data yang terkumpul dalam jumlah besar dapat ditransformasi, digeneralisasi,
disederhanakan.</v>
      </c>
      <c r="K43" s="28">
        <f t="shared" si="5"/>
        <v>74</v>
      </c>
      <c r="L43" s="28" t="str">
        <f t="shared" si="6"/>
        <v>C</v>
      </c>
      <c r="M43" s="28">
        <f t="shared" si="7"/>
        <v>74</v>
      </c>
      <c r="N43" s="28" t="str">
        <f t="shared" si="8"/>
        <v>C</v>
      </c>
      <c r="O43" s="36">
        <v>1</v>
      </c>
      <c r="P43" s="28" t="str">
        <f t="shared" si="9"/>
        <v>Sangat terampil dalam memroses data dengan fitur lanjut pemroses angka.</v>
      </c>
      <c r="Q43" s="39"/>
      <c r="R43" s="39" t="s">
        <v>8</v>
      </c>
      <c r="S43" s="18"/>
      <c r="T43" s="1">
        <v>65</v>
      </c>
      <c r="U43" s="1">
        <v>70</v>
      </c>
      <c r="V43" s="1">
        <v>75</v>
      </c>
      <c r="W43" s="1">
        <v>78</v>
      </c>
      <c r="X43" s="85">
        <v>70</v>
      </c>
      <c r="Y43" s="1"/>
      <c r="Z43" s="1"/>
      <c r="AA43" s="1"/>
      <c r="AB43" s="1"/>
      <c r="AC43" s="1"/>
      <c r="AD43" s="1"/>
      <c r="AE43" s="18"/>
      <c r="AF43" s="1">
        <v>70</v>
      </c>
      <c r="AG43" s="1">
        <v>70</v>
      </c>
      <c r="AH43" s="1">
        <v>78</v>
      </c>
      <c r="AI43" s="1">
        <v>75</v>
      </c>
      <c r="AJ43" s="1">
        <v>77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146752</v>
      </c>
      <c r="C44" s="19" t="s">
        <v>334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untuk mengenal berbagai cara visualiasi
data.</v>
      </c>
      <c r="K44" s="28">
        <f t="shared" si="5"/>
        <v>83.2</v>
      </c>
      <c r="L44" s="28" t="str">
        <f t="shared" si="6"/>
        <v>B</v>
      </c>
      <c r="M44" s="28">
        <f t="shared" si="7"/>
        <v>83.2</v>
      </c>
      <c r="N44" s="28" t="str">
        <f t="shared" si="8"/>
        <v>B</v>
      </c>
      <c r="O44" s="36">
        <v>2</v>
      </c>
      <c r="P44" s="28" t="str">
        <f t="shared" si="9"/>
        <v>Sangat terampil dalam memvisualisasikan data dalam jumlah besar serta memberikan
interpretasi yang berdasarkan penalaran dan prediksi data dengan memanfaatkan fitur pengolah angka</v>
      </c>
      <c r="Q44" s="39"/>
      <c r="R44" s="39" t="s">
        <v>8</v>
      </c>
      <c r="S44" s="18"/>
      <c r="T44" s="1">
        <v>79</v>
      </c>
      <c r="U44" s="1">
        <v>78</v>
      </c>
      <c r="V44" s="1">
        <v>85</v>
      </c>
      <c r="W44" s="1">
        <v>85</v>
      </c>
      <c r="X44" s="85">
        <v>90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86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146768</v>
      </c>
      <c r="C45" s="19" t="s">
        <v>335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4</v>
      </c>
      <c r="J45" s="28" t="str">
        <f t="shared" si="4"/>
        <v xml:space="preserve">Memiliki kemampuan dalam mengenal aspek sosial dari penggunaan
komputer.
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4</v>
      </c>
      <c r="P45" s="28" t="str">
        <f t="shared" si="9"/>
        <v xml:space="preserve">Sangat terampil dalam menunjukkan dan menjelaskan kasus- kasus sosial dari implementasi
produk TIK yang menimbulkan dampak positif dan/atau negatif.
</v>
      </c>
      <c r="Q45" s="39"/>
      <c r="R45" s="39" t="s">
        <v>8</v>
      </c>
      <c r="S45" s="18"/>
      <c r="T45" s="1">
        <v>80</v>
      </c>
      <c r="U45" s="1">
        <v>87</v>
      </c>
      <c r="V45" s="1">
        <v>86</v>
      </c>
      <c r="W45" s="1">
        <v>87</v>
      </c>
      <c r="X45" s="85">
        <v>88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88</v>
      </c>
      <c r="AI45" s="1">
        <v>87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149056</v>
      </c>
      <c r="C46" s="19" t="s">
        <v>336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untuk mengenal berbagai cara visualiasi
data.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dalam memvisualisasikan data dalam jumlah besar serta memberikan
interpretasi yang berdasarkan penalaran dan prediksi data dengan memanfaatkan fitur pengolah angka</v>
      </c>
      <c r="Q46" s="39"/>
      <c r="R46" s="39" t="s">
        <v>8</v>
      </c>
      <c r="S46" s="18"/>
      <c r="T46" s="1">
        <v>79</v>
      </c>
      <c r="U46" s="1">
        <v>78</v>
      </c>
      <c r="V46" s="1">
        <v>84</v>
      </c>
      <c r="W46" s="1">
        <v>85</v>
      </c>
      <c r="X46" s="85">
        <v>80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>
        <v>85</v>
      </c>
      <c r="AI46" s="1">
        <v>84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6"/>
    </sheetView>
  </sheetViews>
  <sheetFormatPr defaultRowHeight="15" x14ac:dyDescent="0.25"/>
  <sheetData>
    <row r="1" spans="1:1" x14ac:dyDescent="0.25">
      <c r="A1" s="41">
        <v>77.5</v>
      </c>
    </row>
    <row r="2" spans="1:1" x14ac:dyDescent="0.25">
      <c r="A2" s="41">
        <v>82.5</v>
      </c>
    </row>
    <row r="3" spans="1:1" x14ac:dyDescent="0.25">
      <c r="A3" s="41">
        <v>82.5</v>
      </c>
    </row>
    <row r="4" spans="1:1" x14ac:dyDescent="0.25">
      <c r="A4" s="41">
        <v>87.5</v>
      </c>
    </row>
    <row r="5" spans="1:1" x14ac:dyDescent="0.25">
      <c r="A5" s="41">
        <v>72.5</v>
      </c>
    </row>
    <row r="6" spans="1:1" x14ac:dyDescent="0.25">
      <c r="A6" s="41">
        <v>77.5</v>
      </c>
    </row>
    <row r="7" spans="1:1" x14ac:dyDescent="0.25">
      <c r="A7" s="41">
        <v>72.5</v>
      </c>
    </row>
    <row r="8" spans="1:1" x14ac:dyDescent="0.25">
      <c r="A8" s="41">
        <v>72.5</v>
      </c>
    </row>
    <row r="9" spans="1:1" x14ac:dyDescent="0.25">
      <c r="A9" s="41">
        <v>80</v>
      </c>
    </row>
    <row r="10" spans="1:1" x14ac:dyDescent="0.25">
      <c r="A10" s="41">
        <v>60</v>
      </c>
    </row>
    <row r="11" spans="1:1" x14ac:dyDescent="0.25">
      <c r="A11" s="41">
        <v>77.5</v>
      </c>
    </row>
    <row r="12" spans="1:1" x14ac:dyDescent="0.25">
      <c r="A12" s="41">
        <v>77.5</v>
      </c>
    </row>
    <row r="13" spans="1:1" x14ac:dyDescent="0.25">
      <c r="A13" s="41">
        <v>67.5</v>
      </c>
    </row>
    <row r="14" spans="1:1" x14ac:dyDescent="0.25">
      <c r="A14" s="41">
        <v>67.5</v>
      </c>
    </row>
    <row r="15" spans="1:1" x14ac:dyDescent="0.25">
      <c r="A15" s="41">
        <v>75</v>
      </c>
    </row>
    <row r="16" spans="1:1" x14ac:dyDescent="0.25">
      <c r="A16" s="41">
        <v>62.5</v>
      </c>
    </row>
    <row r="17" spans="1:1" x14ac:dyDescent="0.25">
      <c r="A17" s="41">
        <v>72.5</v>
      </c>
    </row>
    <row r="18" spans="1:1" x14ac:dyDescent="0.25">
      <c r="A18" s="41">
        <v>75</v>
      </c>
    </row>
    <row r="19" spans="1:1" x14ac:dyDescent="0.25">
      <c r="A19" s="41">
        <v>82.5</v>
      </c>
    </row>
    <row r="20" spans="1:1" x14ac:dyDescent="0.25">
      <c r="A20" s="41">
        <v>95</v>
      </c>
    </row>
    <row r="21" spans="1:1" x14ac:dyDescent="0.25">
      <c r="A21" s="41">
        <v>72.5</v>
      </c>
    </row>
    <row r="22" spans="1:1" x14ac:dyDescent="0.25">
      <c r="A22" s="41">
        <v>72.5</v>
      </c>
    </row>
    <row r="23" spans="1:1" x14ac:dyDescent="0.25">
      <c r="A23" s="41">
        <v>70</v>
      </c>
    </row>
    <row r="24" spans="1:1" x14ac:dyDescent="0.25">
      <c r="A24" s="41">
        <v>67.5</v>
      </c>
    </row>
    <row r="25" spans="1:1" x14ac:dyDescent="0.25">
      <c r="A25" s="41">
        <v>85</v>
      </c>
    </row>
    <row r="26" spans="1:1" x14ac:dyDescent="0.25">
      <c r="A26" s="41">
        <v>87.5</v>
      </c>
    </row>
    <row r="27" spans="1:1" x14ac:dyDescent="0.25">
      <c r="A27" s="41">
        <v>82.5</v>
      </c>
    </row>
    <row r="28" spans="1:1" x14ac:dyDescent="0.25">
      <c r="A28" s="41">
        <v>95</v>
      </c>
    </row>
    <row r="29" spans="1:1" x14ac:dyDescent="0.25">
      <c r="A29" s="41">
        <v>70</v>
      </c>
    </row>
    <row r="30" spans="1:1" x14ac:dyDescent="0.25">
      <c r="A30" s="41">
        <v>80</v>
      </c>
    </row>
    <row r="31" spans="1:1" x14ac:dyDescent="0.25">
      <c r="A31" s="41">
        <v>72.5</v>
      </c>
    </row>
    <row r="32" spans="1:1" x14ac:dyDescent="0.25">
      <c r="A32" s="41">
        <v>85</v>
      </c>
    </row>
    <row r="33" spans="1:1" x14ac:dyDescent="0.25">
      <c r="A33" s="41">
        <v>57.499999999999993</v>
      </c>
    </row>
    <row r="34" spans="1:1" x14ac:dyDescent="0.25">
      <c r="A34" s="41">
        <v>87.5</v>
      </c>
    </row>
    <row r="35" spans="1:1" x14ac:dyDescent="0.25">
      <c r="A35" s="41">
        <v>85</v>
      </c>
    </row>
    <row r="36" spans="1:1" x14ac:dyDescent="0.25">
      <c r="A36" s="41">
        <v>80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X-MIPA 1</vt:lpstr>
      <vt:lpstr>X-MIPA 2</vt:lpstr>
      <vt:lpstr>X-MIPA 3</vt:lpstr>
      <vt:lpstr>X-MIPA 4</vt:lpstr>
      <vt:lpstr>X-MIPA 5</vt:lpstr>
      <vt:lpstr>X-MIPA 6</vt:lpstr>
      <vt:lpstr>X-MIPA 7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2020-06-09T03:35:06Z</dcterms:modified>
  <cp:category/>
</cp:coreProperties>
</file>