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55" windowWidth="14055" windowHeight="6600" activeTab="1"/>
  </bookViews>
  <sheets>
    <sheet name="XI-MIPA 1" sheetId="1" r:id="rId1"/>
    <sheet name="XI-MIPA 2" sheetId="2" r:id="rId2"/>
  </sheets>
  <calcPr calcId="14562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3" i="1" l="1"/>
  <c r="K54" i="1"/>
  <c r="K54" i="2"/>
  <c r="K52" i="1"/>
  <c r="K52" i="2"/>
  <c r="K53" i="2"/>
</calcChain>
</file>

<file path=xl/sharedStrings.xml><?xml version="1.0" encoding="utf-8"?>
<sst xmlns="http://schemas.openxmlformats.org/spreadsheetml/2006/main" count="370" uniqueCount="159">
  <si>
    <t>DAFTAR NILAI SISWA SMAN 9 SEMARANG SEMESTER GENAP TAHUN PELAJARAN 2019/2020</t>
  </si>
  <si>
    <t>Guru :</t>
  </si>
  <si>
    <t>Dini Fita R.A.W S.S.</t>
  </si>
  <si>
    <t>Kelas XI-MIPA 1</t>
  </si>
  <si>
    <t>Mapel :</t>
  </si>
  <si>
    <t>Bahasa Jepang [ Lintas Minat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</si>
  <si>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</si>
  <si>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</si>
  <si>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</si>
  <si>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</si>
  <si>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</si>
  <si>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</si>
  <si>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</si>
  <si>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</si>
  <si>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</si>
  <si>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</si>
  <si>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</si>
  <si>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</si>
  <si>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</si>
  <si>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</si>
  <si>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</si>
  <si>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</si>
  <si>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</si>
  <si>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</si>
  <si>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</si>
  <si>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</si>
  <si>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</si>
  <si>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</si>
  <si>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</si>
  <si>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</si>
  <si>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</si>
  <si>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</si>
  <si>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</si>
  <si>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</si>
  <si>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</si>
  <si>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</si>
  <si>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</si>
  <si>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</si>
  <si>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</si>
  <si>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</si>
  <si>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</si>
  <si>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</si>
  <si>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</si>
  <si>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</si>
  <si>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</si>
  <si>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</si>
  <si>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</si>
  <si>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</si>
  <si>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</si>
  <si>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</si>
  <si>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</si>
  <si>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</si>
  <si>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</si>
  <si>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</si>
  <si>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</si>
  <si>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</si>
  <si>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</si>
  <si>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</si>
  <si>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</si>
  <si>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</si>
  <si>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</si>
  <si>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</si>
  <si>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</si>
  <si>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</si>
  <si>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</si>
  <si>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</si>
  <si>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</si>
  <si>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</si>
  <si>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</si>
  <si>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</si>
  <si>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</si>
  <si>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</si>
  <si>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</si>
  <si>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</si>
  <si>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</si>
  <si>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</si>
  <si>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</si>
  <si>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</si>
  <si>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</si>
  <si>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</si>
  <si>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</si>
  <si>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</si>
  <si>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</si>
  <si>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</si>
  <si>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</si>
  <si>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</si>
  <si>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</si>
  <si>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</si>
  <si>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</si>
  <si>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</si>
  <si>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</si>
  <si>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</si>
  <si>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</si>
  <si>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</si>
  <si>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</si>
  <si>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</si>
  <si>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</si>
  <si>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</si>
  <si>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</si>
  <si>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</si>
  <si>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</si>
  <si>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</si>
  <si>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</si>
  <si>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</si>
  <si>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</si>
  <si>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</si>
  <si>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</si>
  <si>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</si>
  <si>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</si>
  <si>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</si>
  <si>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</si>
  <si>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</si>
  <si>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</si>
  <si>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</si>
  <si>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</si>
  <si>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</si>
  <si>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</si>
  <si>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</si>
  <si>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</si>
  <si>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</si>
  <si>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</si>
  <si>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</si>
  <si>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</si>
  <si>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</si>
  <si>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</si>
  <si>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</si>
  <si>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</si>
  <si>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</si>
  <si>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</si>
  <si>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</si>
  <si>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</si>
  <si>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</si>
  <si>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</si>
  <si>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</si>
  <si>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</si>
  <si>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</si>
  <si>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</si>
  <si>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</si>
  <si>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</si>
  <si>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</si>
  <si>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</si>
  <si>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</si>
  <si>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</si>
  <si>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</si>
  <si>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</si>
  <si>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</si>
  <si>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</si>
  <si>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</si>
  <si>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</si>
  <si>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</si>
  <si>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</si>
  <si>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Memiliki kemampuan mengaplikasikan materi asa gohan, keiken, shorai no koto dan hiragana dalam kehidupan sehari-hari</t>
  </si>
  <si>
    <t>Sangat terampil dalam membaca hiragana dan menyajikan informasi shorai no koto dan keiken serta membaca hiragana</t>
  </si>
  <si>
    <t>Memiliki kemampuan mengaplikasikan materi asa gohan, dan keiken, namun perlu peningkatan untuk materi shorai no koto dan hiragana dalam kehidupan sehari-hari</t>
  </si>
  <si>
    <t xml:space="preserve">Sangat terampil dalam membaca hiragana dan menyajikan informasi shorai no koto dan asa gohan </t>
  </si>
  <si>
    <t>Memiliki kemampuan mengaplikasikan materi asa gohan,  namun perlu peningkatan untuk materi keiken, shorai no koto dan hiragana dalam kehidupan sehari-hari</t>
  </si>
  <si>
    <t xml:space="preserve">Sangat terampil dalam menyajikan hasil penelusuran  informasi asa gohan </t>
  </si>
  <si>
    <t xml:space="preserve">Memiliki kemampuan mengaplikasikan materi penyebutan asa gohan,  namun perlu peningkatan untuk materi keiken, shorai no koto dan hiragana dalam kehidupan sehari-hari </t>
  </si>
  <si>
    <t xml:space="preserve">Terampil dalam menyajikan hasil penelusuran  informasi asa gohan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</si>
</sst>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139036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mengaplikasikan materi asa gohan, dan keiken, namun perlu peningkatan untuk materi shorai no koto dan hiragana dalam kehidupan sehari-hari</v>
      </c>
      <c r="K11" s="28">
        <f t="shared" ref="K11:K50" si="5">IF((COUNTA(AF11:AO11)&gt;0),AVERAGE(AF11:AO11),"")</f>
        <v>83.333333333333329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membaca hiragana dan menyajikan informasi shorai no koto dan asa gohan </v>
      </c>
      <c r="Q11" s="39"/>
      <c r="R11" s="39" t="s">
        <v>8</v>
      </c>
      <c r="S11" s="18"/>
      <c r="T11" s="1">
        <v>80</v>
      </c>
      <c r="U11" s="1">
        <v>83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139051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mengaplikasikan materi asa gohan, keiken, shorai no koto dan hiragana dalam kehidupan sehari-hari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membaca hiragana dan menyajikan informasi shorai no koto dan keiken serta membaca hiragana</v>
      </c>
      <c r="Q12" s="39"/>
      <c r="R12" s="39" t="s">
        <v>8</v>
      </c>
      <c r="S12" s="18"/>
      <c r="T12" s="1">
        <v>88</v>
      </c>
      <c r="U12" s="1">
        <v>90</v>
      </c>
      <c r="V12" s="1">
        <v>95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139066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mengaplikasikan materi asa gohan, keiken, shorai no koto dan hiragana dalam kehidupan sehari-hari</v>
      </c>
      <c r="K13" s="28">
        <f t="shared" si="5"/>
        <v>91.666666666666671</v>
      </c>
      <c r="L13" s="28" t="str">
        <f t="shared" si="6"/>
        <v>A</v>
      </c>
      <c r="M13" s="28">
        <f t="shared" si="7"/>
        <v>91.666666666666671</v>
      </c>
      <c r="N13" s="28" t="str">
        <f t="shared" si="8"/>
        <v>A</v>
      </c>
      <c r="O13" s="36">
        <v>1</v>
      </c>
      <c r="P13" s="28" t="str">
        <f t="shared" si="9"/>
        <v>Sangat terampil dalam membaca hiragana dan menyajikan informasi shorai no koto dan keiken serta membaca hiragana</v>
      </c>
      <c r="Q13" s="39"/>
      <c r="R13" s="39" t="s">
        <v>8</v>
      </c>
      <c r="S13" s="18"/>
      <c r="T13" s="1">
        <v>90</v>
      </c>
      <c r="U13" s="1">
        <v>93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152</v>
      </c>
      <c r="FJ13" s="41">
        <v>57241</v>
      </c>
      <c r="FK13" s="41">
        <v>57251</v>
      </c>
    </row>
    <row r="14" spans="1:167" x14ac:dyDescent="0.25">
      <c r="A14" s="19">
        <v>4</v>
      </c>
      <c r="B14" s="19">
        <v>139081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mengaplikasikan materi asa gohan, keiken, shorai no koto dan hiragana dalam kehidupan sehari-hari</v>
      </c>
      <c r="K14" s="28">
        <f t="shared" si="5"/>
        <v>91.666666666666671</v>
      </c>
      <c r="L14" s="28" t="str">
        <f t="shared" si="6"/>
        <v>A</v>
      </c>
      <c r="M14" s="28">
        <f t="shared" si="7"/>
        <v>91.666666666666671</v>
      </c>
      <c r="N14" s="28" t="str">
        <f t="shared" si="8"/>
        <v>A</v>
      </c>
      <c r="O14" s="36">
        <v>1</v>
      </c>
      <c r="P14" s="28" t="str">
        <f t="shared" si="9"/>
        <v>Sangat terampil dalam membaca hiragana dan menyajikan informasi shorai no koto dan keiken serta membaca hiragana</v>
      </c>
      <c r="Q14" s="39"/>
      <c r="R14" s="39" t="s">
        <v>8</v>
      </c>
      <c r="S14" s="18"/>
      <c r="T14" s="1">
        <v>90</v>
      </c>
      <c r="U14" s="1">
        <v>93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139096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mengaplikasikan materi asa gohan, keiken, shorai no koto dan hiragana dalam kehidupan sehari-hari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Sangat terampil dalam membaca hiragana dan menyajikan informasi shorai no koto dan keiken serta membaca hiragana</v>
      </c>
      <c r="Q15" s="39"/>
      <c r="R15" s="39" t="s">
        <v>8</v>
      </c>
      <c r="S15" s="18"/>
      <c r="T15" s="1">
        <v>90</v>
      </c>
      <c r="U15" s="1">
        <v>90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154</v>
      </c>
      <c r="FJ15" s="41">
        <v>57242</v>
      </c>
      <c r="FK15" s="41">
        <v>57252</v>
      </c>
    </row>
    <row r="16" spans="1:167" x14ac:dyDescent="0.25">
      <c r="A16" s="19">
        <v>6</v>
      </c>
      <c r="B16" s="19">
        <v>139111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mengaplikasikan materi asa gohan, keiken, shorai no koto dan hiragana dalam kehidupan sehari-hari</v>
      </c>
      <c r="K16" s="28">
        <f t="shared" si="5"/>
        <v>89.666666666666671</v>
      </c>
      <c r="L16" s="28" t="str">
        <f t="shared" si="6"/>
        <v>A</v>
      </c>
      <c r="M16" s="28">
        <f t="shared" si="7"/>
        <v>89.666666666666671</v>
      </c>
      <c r="N16" s="28" t="str">
        <f t="shared" si="8"/>
        <v>A</v>
      </c>
      <c r="O16" s="36">
        <v>1</v>
      </c>
      <c r="P16" s="28" t="str">
        <f t="shared" si="9"/>
        <v>Sangat terampil dalam membaca hiragana dan menyajikan informasi shorai no koto dan keiken serta membaca hiragana</v>
      </c>
      <c r="Q16" s="39"/>
      <c r="R16" s="39" t="s">
        <v>8</v>
      </c>
      <c r="S16" s="18"/>
      <c r="T16" s="1">
        <v>90</v>
      </c>
      <c r="U16" s="1">
        <v>85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>
        <v>90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139126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mengaplikasikan materi asa gohan, keiken, shorai no koto dan hiragana dalam kehidupan sehari-hari</v>
      </c>
      <c r="K17" s="28">
        <f t="shared" si="5"/>
        <v>90.666666666666671</v>
      </c>
      <c r="L17" s="28" t="str">
        <f t="shared" si="6"/>
        <v>A</v>
      </c>
      <c r="M17" s="28">
        <f t="shared" si="7"/>
        <v>90.666666666666671</v>
      </c>
      <c r="N17" s="28" t="str">
        <f t="shared" si="8"/>
        <v>A</v>
      </c>
      <c r="O17" s="36">
        <v>1</v>
      </c>
      <c r="P17" s="28" t="str">
        <f t="shared" si="9"/>
        <v>Sangat terampil dalam membaca hiragana dan menyajikan informasi shorai no koto dan keiken serta membaca hiragana</v>
      </c>
      <c r="Q17" s="39"/>
      <c r="R17" s="39" t="s">
        <v>8</v>
      </c>
      <c r="S17" s="18"/>
      <c r="T17" s="1">
        <v>90</v>
      </c>
      <c r="U17" s="1">
        <v>90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94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155</v>
      </c>
      <c r="FI17" s="43" t="s">
        <v>156</v>
      </c>
      <c r="FJ17" s="41">
        <v>57243</v>
      </c>
      <c r="FK17" s="41">
        <v>57253</v>
      </c>
    </row>
    <row r="18" spans="1:167" x14ac:dyDescent="0.25">
      <c r="A18" s="19">
        <v>8</v>
      </c>
      <c r="B18" s="19">
        <v>139141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mengaplikasikan materi asa gohan, keiken, shorai no koto dan hiragana dalam kehidupan sehari-hari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1</v>
      </c>
      <c r="P18" s="28" t="str">
        <f t="shared" si="9"/>
        <v>Sangat terampil dalam membaca hiragana dan menyajikan informasi shorai no koto dan keiken serta membaca hiragana</v>
      </c>
      <c r="Q18" s="39"/>
      <c r="R18" s="39" t="s">
        <v>8</v>
      </c>
      <c r="S18" s="18"/>
      <c r="T18" s="1">
        <v>90</v>
      </c>
      <c r="U18" s="1">
        <v>89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139156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mengaplikasikan materi asa gohan, keiken, shorai no koto dan hiragana dalam kehidupan sehari-hari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1</v>
      </c>
      <c r="P19" s="28" t="str">
        <f t="shared" si="9"/>
        <v>Sangat terampil dalam membaca hiragana dan menyajikan informasi shorai no koto dan keiken serta membaca hiragana</v>
      </c>
      <c r="Q19" s="39"/>
      <c r="R19" s="39" t="s">
        <v>8</v>
      </c>
      <c r="S19" s="18"/>
      <c r="T19" s="1">
        <v>88</v>
      </c>
      <c r="U19" s="1">
        <v>85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57244</v>
      </c>
      <c r="FK19" s="41">
        <v>57254</v>
      </c>
    </row>
    <row r="20" spans="1:167" x14ac:dyDescent="0.25">
      <c r="A20" s="19">
        <v>10</v>
      </c>
      <c r="B20" s="19">
        <v>139171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mengaplikasikan materi asa gohan, keiken, shorai no koto dan hiragana dalam kehidupan sehari-hari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1</v>
      </c>
      <c r="P20" s="28" t="str">
        <f t="shared" si="9"/>
        <v>Sangat terampil dalam membaca hiragana dan menyajikan informasi shorai no koto dan keiken serta membaca hiragana</v>
      </c>
      <c r="Q20" s="39"/>
      <c r="R20" s="39" t="s">
        <v>8</v>
      </c>
      <c r="S20" s="18"/>
      <c r="T20" s="1">
        <v>88</v>
      </c>
      <c r="U20" s="1">
        <v>85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85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139186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mengaplikasikan materi asa gohan, dan keiken, namun perlu peningkatan untuk materi shorai no koto dan hiragana dalam kehidupan sehari-hari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1</v>
      </c>
      <c r="P21" s="28" t="str">
        <f t="shared" si="9"/>
        <v>Sangat terampil dalam membaca hiragana dan menyajikan informasi shorai no koto dan keiken serta membaca hiragana</v>
      </c>
      <c r="Q21" s="39"/>
      <c r="R21" s="39" t="s">
        <v>8</v>
      </c>
      <c r="S21" s="18"/>
      <c r="T21" s="1">
        <v>86</v>
      </c>
      <c r="U21" s="1">
        <v>85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57245</v>
      </c>
      <c r="FK21" s="41">
        <v>57255</v>
      </c>
    </row>
    <row r="22" spans="1:167" x14ac:dyDescent="0.25">
      <c r="A22" s="19">
        <v>12</v>
      </c>
      <c r="B22" s="19">
        <v>139201</v>
      </c>
      <c r="C22" s="19" t="s">
        <v>76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mengaplikasikan materi asa gohan, keiken, shorai no koto dan hiragana dalam kehidupan sehari-hari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1</v>
      </c>
      <c r="P22" s="28" t="str">
        <f t="shared" si="9"/>
        <v>Sangat terampil dalam membaca hiragana dan menyajikan informasi shorai no koto dan keiken serta membaca hiragana</v>
      </c>
      <c r="Q22" s="39"/>
      <c r="R22" s="39" t="s">
        <v>8</v>
      </c>
      <c r="S22" s="18"/>
      <c r="T22" s="1">
        <v>90</v>
      </c>
      <c r="U22" s="1">
        <v>93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88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139216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mengaplikasikan materi asa gohan, keiken, shorai no koto dan hiragana dalam kehidupan sehari-hari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membaca hiragana dan menyajikan informasi shorai no koto dan keiken serta membaca hiragana</v>
      </c>
      <c r="Q23" s="39"/>
      <c r="R23" s="39" t="s">
        <v>8</v>
      </c>
      <c r="S23" s="18"/>
      <c r="T23" s="1">
        <v>90</v>
      </c>
      <c r="U23" s="1">
        <v>89</v>
      </c>
      <c r="V23" s="1">
        <v>93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57246</v>
      </c>
      <c r="FK23" s="41">
        <v>57256</v>
      </c>
    </row>
    <row r="24" spans="1:167" x14ac:dyDescent="0.25">
      <c r="A24" s="19">
        <v>14</v>
      </c>
      <c r="B24" s="19">
        <v>139231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mengaplikasikan materi asa gohan, keiken, shorai no koto dan hiragana dalam kehidupan sehari-hari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membaca hiragana dan menyajikan informasi shorai no koto dan keiken serta membaca hiragana</v>
      </c>
      <c r="Q24" s="39"/>
      <c r="R24" s="39" t="s">
        <v>8</v>
      </c>
      <c r="S24" s="18"/>
      <c r="T24" s="1">
        <v>90</v>
      </c>
      <c r="U24" s="1">
        <v>85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139246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mengaplikasikan materi asa gohan, keiken, shorai no koto dan hiragana dalam kehidupan sehari-hari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1</v>
      </c>
      <c r="P25" s="28" t="str">
        <f t="shared" si="9"/>
        <v>Sangat terampil dalam membaca hiragana dan menyajikan informasi shorai no koto dan keiken serta membaca hiragana</v>
      </c>
      <c r="Q25" s="39"/>
      <c r="R25" s="39" t="s">
        <v>8</v>
      </c>
      <c r="S25" s="18"/>
      <c r="T25" s="1">
        <v>88</v>
      </c>
      <c r="U25" s="1">
        <v>85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88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57247</v>
      </c>
      <c r="FK25" s="41">
        <v>57257</v>
      </c>
    </row>
    <row r="26" spans="1:167" x14ac:dyDescent="0.25">
      <c r="A26" s="19">
        <v>16</v>
      </c>
      <c r="B26" s="19">
        <v>139261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mengaplikasikan materi asa gohan, keiken, shorai no koto dan hiragana dalam kehidupan sehari-hari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membaca hiragana dan menyajikan informasi shorai no koto dan keiken serta membaca hiragana</v>
      </c>
      <c r="Q26" s="39"/>
      <c r="R26" s="39" t="s">
        <v>8</v>
      </c>
      <c r="S26" s="18"/>
      <c r="T26" s="1">
        <v>85</v>
      </c>
      <c r="U26" s="1">
        <v>85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139276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mengaplikasikan materi asa gohan, keiken, shorai no koto dan hiragana dalam kehidupan sehari-hari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Sangat terampil dalam membaca hiragana dan menyajikan informasi shorai no koto dan keiken serta membaca hiragana</v>
      </c>
      <c r="Q27" s="39"/>
      <c r="R27" s="39" t="s">
        <v>8</v>
      </c>
      <c r="S27" s="18"/>
      <c r="T27" s="1">
        <v>90</v>
      </c>
      <c r="U27" s="1">
        <v>88</v>
      </c>
      <c r="V27" s="1">
        <v>95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57248</v>
      </c>
      <c r="FK27" s="41">
        <v>57258</v>
      </c>
    </row>
    <row r="28" spans="1:167" x14ac:dyDescent="0.25">
      <c r="A28" s="19">
        <v>18</v>
      </c>
      <c r="B28" s="19">
        <v>139291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mengaplikasikan materi asa gohan, keiken, shorai no koto dan hiragana dalam kehidupan sehari-hari</v>
      </c>
      <c r="K28" s="28">
        <f t="shared" si="5"/>
        <v>87.666666666666671</v>
      </c>
      <c r="L28" s="28" t="str">
        <f t="shared" si="6"/>
        <v>A</v>
      </c>
      <c r="M28" s="28">
        <f t="shared" si="7"/>
        <v>87.666666666666671</v>
      </c>
      <c r="N28" s="28" t="str">
        <f t="shared" si="8"/>
        <v>A</v>
      </c>
      <c r="O28" s="36">
        <v>1</v>
      </c>
      <c r="P28" s="28" t="str">
        <f t="shared" si="9"/>
        <v>Sangat terampil dalam membaca hiragana dan menyajikan informasi shorai no koto dan keiken serta membaca hiragana</v>
      </c>
      <c r="Q28" s="39"/>
      <c r="R28" s="39" t="s">
        <v>8</v>
      </c>
      <c r="S28" s="18"/>
      <c r="T28" s="1">
        <v>84</v>
      </c>
      <c r="U28" s="1">
        <v>90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139306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mengaplikasikan materi asa gohan, keiken, shorai no koto dan hiragana dalam kehidupan sehari-hari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1</v>
      </c>
      <c r="P29" s="28" t="str">
        <f t="shared" si="9"/>
        <v>Sangat terampil dalam membaca hiragana dan menyajikan informasi shorai no koto dan keiken serta membaca hiragana</v>
      </c>
      <c r="Q29" s="39"/>
      <c r="R29" s="39" t="s">
        <v>8</v>
      </c>
      <c r="S29" s="18"/>
      <c r="T29" s="1">
        <v>90</v>
      </c>
      <c r="U29" s="1">
        <v>88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57249</v>
      </c>
      <c r="FK29" s="41">
        <v>57259</v>
      </c>
    </row>
    <row r="30" spans="1:167" x14ac:dyDescent="0.25">
      <c r="A30" s="19">
        <v>20</v>
      </c>
      <c r="B30" s="19">
        <v>139321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mengaplikasikan materi asa gohan, keiken, shorai no koto dan hiragana dalam kehidupan sehari-hari</v>
      </c>
      <c r="K30" s="28">
        <f t="shared" si="5"/>
        <v>88.333333333333329</v>
      </c>
      <c r="L30" s="28" t="str">
        <f t="shared" si="6"/>
        <v>A</v>
      </c>
      <c r="M30" s="28">
        <f t="shared" si="7"/>
        <v>88.333333333333329</v>
      </c>
      <c r="N30" s="28" t="str">
        <f t="shared" si="8"/>
        <v>A</v>
      </c>
      <c r="O30" s="36">
        <v>1</v>
      </c>
      <c r="P30" s="28" t="str">
        <f t="shared" si="9"/>
        <v>Sangat terampil dalam membaca hiragana dan menyajikan informasi shorai no koto dan keiken serta membaca hiragana</v>
      </c>
      <c r="Q30" s="39"/>
      <c r="R30" s="39" t="s">
        <v>8</v>
      </c>
      <c r="S30" s="18"/>
      <c r="T30" s="1">
        <v>90</v>
      </c>
      <c r="U30" s="1">
        <v>85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139336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mengaplikasikan materi asa gohan, keiken, shorai no koto dan hiragana dalam kehidupan sehari-hari</v>
      </c>
      <c r="K31" s="28">
        <f t="shared" si="5"/>
        <v>89.333333333333329</v>
      </c>
      <c r="L31" s="28" t="str">
        <f t="shared" si="6"/>
        <v>A</v>
      </c>
      <c r="M31" s="28">
        <f t="shared" si="7"/>
        <v>89.333333333333329</v>
      </c>
      <c r="N31" s="28" t="str">
        <f t="shared" si="8"/>
        <v>A</v>
      </c>
      <c r="O31" s="36">
        <v>1</v>
      </c>
      <c r="P31" s="28" t="str">
        <f t="shared" si="9"/>
        <v>Sangat terampil dalam membaca hiragana dan menyajikan informasi shorai no koto dan keiken serta membaca hiragana</v>
      </c>
      <c r="Q31" s="39"/>
      <c r="R31" s="39" t="s">
        <v>8</v>
      </c>
      <c r="S31" s="18"/>
      <c r="T31" s="1">
        <v>88</v>
      </c>
      <c r="U31" s="1">
        <v>95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88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57250</v>
      </c>
      <c r="FK31" s="41">
        <v>57260</v>
      </c>
    </row>
    <row r="32" spans="1:167" x14ac:dyDescent="0.25">
      <c r="A32" s="19">
        <v>22</v>
      </c>
      <c r="B32" s="19">
        <v>139351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mengaplikasikan materi asa gohan, keiken, shorai no koto dan hiragana dalam kehidupan sehari-hari</v>
      </c>
      <c r="K32" s="28">
        <f t="shared" si="5"/>
        <v>87.666666666666671</v>
      </c>
      <c r="L32" s="28" t="str">
        <f t="shared" si="6"/>
        <v>A</v>
      </c>
      <c r="M32" s="28">
        <f t="shared" si="7"/>
        <v>87.666666666666671</v>
      </c>
      <c r="N32" s="28" t="str">
        <f t="shared" si="8"/>
        <v>A</v>
      </c>
      <c r="O32" s="36">
        <v>1</v>
      </c>
      <c r="P32" s="28" t="str">
        <f t="shared" si="9"/>
        <v>Sangat terampil dalam membaca hiragana dan menyajikan informasi shorai no koto dan keiken serta membaca hiragana</v>
      </c>
      <c r="Q32" s="39"/>
      <c r="R32" s="39" t="s">
        <v>8</v>
      </c>
      <c r="S32" s="18"/>
      <c r="T32" s="1">
        <v>85</v>
      </c>
      <c r="U32" s="1">
        <v>85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139366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mengaplikasikan materi asa gohan, keiken, shorai no koto dan hiragana dalam kehidupan sehari-hari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Sangat terampil dalam membaca hiragana dan menyajikan informasi shorai no koto dan keiken serta membaca hiragana</v>
      </c>
      <c r="Q33" s="39"/>
      <c r="R33" s="39" t="s">
        <v>8</v>
      </c>
      <c r="S33" s="18"/>
      <c r="T33" s="1">
        <v>90</v>
      </c>
      <c r="U33" s="1">
        <v>85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139381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mengaplikasikan materi asa gohan, keiken, shorai no koto dan hiragana dalam kehidupan sehari-hari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membaca hiragana dan menyajikan informasi shorai no koto dan keiken serta membaca hiragana</v>
      </c>
      <c r="Q34" s="39"/>
      <c r="R34" s="39" t="s">
        <v>8</v>
      </c>
      <c r="S34" s="18"/>
      <c r="T34" s="1">
        <v>88</v>
      </c>
      <c r="U34" s="1">
        <v>85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139396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mengaplikasikan materi asa gohan, keiken, shorai no koto dan hiragana dalam kehidupan sehari-hari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1</v>
      </c>
      <c r="P35" s="28" t="str">
        <f t="shared" si="9"/>
        <v>Sangat terampil dalam membaca hiragana dan menyajikan informasi shorai no koto dan keiken serta membaca hiragana</v>
      </c>
      <c r="Q35" s="39"/>
      <c r="R35" s="39" t="s">
        <v>8</v>
      </c>
      <c r="S35" s="18"/>
      <c r="T35" s="1">
        <v>90</v>
      </c>
      <c r="U35" s="1">
        <v>85</v>
      </c>
      <c r="V35" s="1">
        <v>95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88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139411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mengaplikasikan materi asa gohan, keiken, shorai no koto dan hiragana dalam kehidupan sehari-hari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1</v>
      </c>
      <c r="P36" s="28" t="str">
        <f t="shared" si="9"/>
        <v>Sangat terampil dalam membaca hiragana dan menyajikan informasi shorai no koto dan keiken serta membaca hiragana</v>
      </c>
      <c r="Q36" s="39"/>
      <c r="R36" s="39" t="s">
        <v>8</v>
      </c>
      <c r="S36" s="18"/>
      <c r="T36" s="1">
        <v>86</v>
      </c>
      <c r="U36" s="1">
        <v>85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139426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mengaplikasikan materi asa gohan, keiken, shorai no koto dan hiragana dalam kehidupan sehari-hari</v>
      </c>
      <c r="K37" s="28">
        <f t="shared" si="5"/>
        <v>87.666666666666671</v>
      </c>
      <c r="L37" s="28" t="str">
        <f t="shared" si="6"/>
        <v>A</v>
      </c>
      <c r="M37" s="28">
        <f t="shared" si="7"/>
        <v>87.666666666666671</v>
      </c>
      <c r="N37" s="28" t="str">
        <f t="shared" si="8"/>
        <v>A</v>
      </c>
      <c r="O37" s="36">
        <v>1</v>
      </c>
      <c r="P37" s="28" t="str">
        <f t="shared" si="9"/>
        <v>Sangat terampil dalam membaca hiragana dan menyajikan informasi shorai no koto dan keiken serta membaca hiragana</v>
      </c>
      <c r="Q37" s="39"/>
      <c r="R37" s="39" t="s">
        <v>8</v>
      </c>
      <c r="S37" s="18"/>
      <c r="T37" s="1">
        <v>90</v>
      </c>
      <c r="U37" s="1">
        <v>85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139441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mengaplikasikan materi asa gohan, keiken, shorai no koto dan hiragana dalam kehidupan sehari-hari</v>
      </c>
      <c r="K38" s="28">
        <f t="shared" si="5"/>
        <v>91.666666666666671</v>
      </c>
      <c r="L38" s="28" t="str">
        <f t="shared" si="6"/>
        <v>A</v>
      </c>
      <c r="M38" s="28">
        <f t="shared" si="7"/>
        <v>91.666666666666671</v>
      </c>
      <c r="N38" s="28" t="str">
        <f t="shared" si="8"/>
        <v>A</v>
      </c>
      <c r="O38" s="36">
        <v>1</v>
      </c>
      <c r="P38" s="28" t="str">
        <f t="shared" si="9"/>
        <v>Sangat terampil dalam membaca hiragana dan menyajikan informasi shorai no koto dan keiken serta membaca hiragana</v>
      </c>
      <c r="Q38" s="39"/>
      <c r="R38" s="39" t="s">
        <v>8</v>
      </c>
      <c r="S38" s="18"/>
      <c r="T38" s="1">
        <v>90</v>
      </c>
      <c r="U38" s="1">
        <v>88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139456</v>
      </c>
      <c r="C39" s="19" t="s">
        <v>94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mengaplikasikan materi asa gohan, keiken, shorai no koto dan hiragana dalam kehidupan sehari-hari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dalam membaca hiragana dan menyajikan informasi shorai no koto dan keiken serta membaca hiragana</v>
      </c>
      <c r="Q39" s="39"/>
      <c r="R39" s="39" t="s">
        <v>8</v>
      </c>
      <c r="S39" s="18"/>
      <c r="T39" s="1">
        <v>95</v>
      </c>
      <c r="U39" s="1">
        <v>90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90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139471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mengaplikasikan materi asa gohan, keiken, shorai no koto dan hiragana dalam kehidupan sehari-hari</v>
      </c>
      <c r="K40" s="28">
        <f t="shared" si="5"/>
        <v>85.333333333333329</v>
      </c>
      <c r="L40" s="28" t="str">
        <f t="shared" si="6"/>
        <v>A</v>
      </c>
      <c r="M40" s="28">
        <f t="shared" si="7"/>
        <v>85.333333333333329</v>
      </c>
      <c r="N40" s="28" t="str">
        <f t="shared" si="8"/>
        <v>A</v>
      </c>
      <c r="O40" s="36">
        <v>1</v>
      </c>
      <c r="P40" s="28" t="str">
        <f t="shared" si="9"/>
        <v>Sangat terampil dalam membaca hiragana dan menyajikan informasi shorai no koto dan keiken serta membaca hiragana</v>
      </c>
      <c r="Q40" s="39"/>
      <c r="R40" s="39" t="s">
        <v>8</v>
      </c>
      <c r="S40" s="18"/>
      <c r="T40" s="1">
        <v>90</v>
      </c>
      <c r="U40" s="1">
        <v>85</v>
      </c>
      <c r="V40" s="1">
        <v>95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139486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mengaplikasikan materi asa gohan, keiken, shorai no koto dan hiragana dalam kehidupan sehari-hari</v>
      </c>
      <c r="K41" s="28">
        <f t="shared" si="5"/>
        <v>86.333333333333329</v>
      </c>
      <c r="L41" s="28" t="str">
        <f t="shared" si="6"/>
        <v>A</v>
      </c>
      <c r="M41" s="28">
        <f t="shared" si="7"/>
        <v>86.333333333333329</v>
      </c>
      <c r="N41" s="28" t="str">
        <f t="shared" si="8"/>
        <v>A</v>
      </c>
      <c r="O41" s="36">
        <v>1</v>
      </c>
      <c r="P41" s="28" t="str">
        <f t="shared" si="9"/>
        <v>Sangat terampil dalam membaca hiragana dan menyajikan informasi shorai no koto dan keiken serta membaca hiragana</v>
      </c>
      <c r="Q41" s="39"/>
      <c r="R41" s="39" t="s">
        <v>8</v>
      </c>
      <c r="S41" s="18"/>
      <c r="T41" s="1">
        <v>85</v>
      </c>
      <c r="U41" s="1">
        <v>95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86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139501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mengaplikasikan materi asa gohan, keiken, shorai no koto dan hiragana dalam kehidupan sehari-hari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membaca hiragana dan menyajikan informasi shorai no koto dan keiken serta membaca hiragana</v>
      </c>
      <c r="Q42" s="39"/>
      <c r="R42" s="39" t="s">
        <v>8</v>
      </c>
      <c r="S42" s="18"/>
      <c r="T42" s="1">
        <v>86</v>
      </c>
      <c r="U42" s="1">
        <v>85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139516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mengaplikasikan materi asa gohan, keiken, shorai no koto dan hiragana dalam kehidupan sehari-hari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membaca hiragana dan menyajikan informasi shorai no koto dan keiken serta membaca hiragana</v>
      </c>
      <c r="Q43" s="39"/>
      <c r="R43" s="39" t="s">
        <v>8</v>
      </c>
      <c r="S43" s="18"/>
      <c r="T43" s="1">
        <v>90</v>
      </c>
      <c r="U43" s="1">
        <v>90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95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139531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mengaplikasikan materi asa gohan, keiken, shorai no koto dan hiragana dalam kehidupan sehari-hari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membaca hiragana dan menyajikan informasi shorai no koto dan keiken serta membaca hiragana</v>
      </c>
      <c r="Q44" s="39"/>
      <c r="R44" s="39" t="s">
        <v>8</v>
      </c>
      <c r="S44" s="18"/>
      <c r="T44" s="1">
        <v>88</v>
      </c>
      <c r="U44" s="1">
        <v>85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90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139546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mengaplikasikan materi asa gohan, keiken, shorai no koto dan hiragana dalam kehidupan sehari-hari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membaca hiragana dan menyajikan informasi shorai no koto dan keiken serta membaca hiragana</v>
      </c>
      <c r="Q45" s="39"/>
      <c r="R45" s="39" t="s">
        <v>8</v>
      </c>
      <c r="S45" s="18"/>
      <c r="T45" s="1">
        <v>88</v>
      </c>
      <c r="U45" s="1">
        <v>88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139561</v>
      </c>
      <c r="C46" s="19" t="s">
        <v>101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mengaplikasikan materi asa gohan, keiken, shorai no koto dan hiragana dalam kehidupan sehari-hari</v>
      </c>
      <c r="K46" s="28">
        <f t="shared" si="5"/>
        <v>85.333333333333329</v>
      </c>
      <c r="L46" s="28" t="str">
        <f t="shared" si="6"/>
        <v>A</v>
      </c>
      <c r="M46" s="28">
        <f t="shared" si="7"/>
        <v>85.333333333333329</v>
      </c>
      <c r="N46" s="28" t="str">
        <f t="shared" si="8"/>
        <v>A</v>
      </c>
      <c r="O46" s="36">
        <v>1</v>
      </c>
      <c r="P46" s="28" t="str">
        <f t="shared" si="9"/>
        <v>Sangat terampil dalam membaca hiragana dan menyajikan informasi shorai no koto dan keiken serta membaca hiragana</v>
      </c>
      <c r="Q46" s="39"/>
      <c r="R46" s="39" t="s">
        <v>8</v>
      </c>
      <c r="S46" s="18"/>
      <c r="T46" s="1">
        <v>88</v>
      </c>
      <c r="U46" s="1">
        <v>85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A44" sqref="A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85546875" customWidth="1"/>
    <col min="20" max="22" width="7.140625" customWidth="1"/>
    <col min="23" max="23" width="1.425781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139576</v>
      </c>
      <c r="C11" s="19" t="s">
        <v>116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mengaplikasikan materi asa gohan, keiken, shorai no koto dan hiragana dalam kehidupan sehari-hari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membaca hiragana dan menyajikan informasi shorai no koto dan keiken serta membaca hiragana</v>
      </c>
      <c r="Q11" s="39"/>
      <c r="R11" s="39" t="s">
        <v>8</v>
      </c>
      <c r="S11" s="18"/>
      <c r="T11" s="1">
        <v>85</v>
      </c>
      <c r="U11" s="1">
        <v>85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84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139591</v>
      </c>
      <c r="C12" s="19" t="s">
        <v>117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mengaplikasikan materi asa gohan, keiken, shorai no koto dan hiragana dalam kehidupan sehari-hari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membaca hiragana dan menyajikan informasi shorai no koto dan keiken serta membaca hiragana</v>
      </c>
      <c r="Q12" s="39"/>
      <c r="R12" s="39" t="s">
        <v>8</v>
      </c>
      <c r="S12" s="18"/>
      <c r="T12" s="1">
        <v>90</v>
      </c>
      <c r="U12" s="1">
        <v>93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88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139606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mengaplikasikan materi asa gohan, dan keiken, namun perlu peningkatan untuk materi shorai no koto dan hiragana dalam kehidupan sehari-hari</v>
      </c>
      <c r="K13" s="28">
        <f t="shared" si="5"/>
        <v>82.666666666666671</v>
      </c>
      <c r="L13" s="28" t="str">
        <f t="shared" si="6"/>
        <v>B</v>
      </c>
      <c r="M13" s="28">
        <f t="shared" si="7"/>
        <v>82.666666666666671</v>
      </c>
      <c r="N13" s="28" t="str">
        <f t="shared" si="8"/>
        <v>B</v>
      </c>
      <c r="O13" s="36">
        <v>2</v>
      </c>
      <c r="P13" s="28" t="str">
        <f t="shared" si="9"/>
        <v xml:space="preserve">Sangat terampil dalam membaca hiragana dan menyajikan informasi shorai no koto dan asa gohan </v>
      </c>
      <c r="Q13" s="39"/>
      <c r="R13" s="39" t="s">
        <v>8</v>
      </c>
      <c r="S13" s="18"/>
      <c r="T13" s="1">
        <v>85</v>
      </c>
      <c r="U13" s="1">
        <v>80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152</v>
      </c>
      <c r="FJ13" s="41">
        <v>57261</v>
      </c>
      <c r="FK13" s="41">
        <v>57271</v>
      </c>
    </row>
    <row r="14" spans="1:167" x14ac:dyDescent="0.25">
      <c r="A14" s="19">
        <v>4</v>
      </c>
      <c r="B14" s="19">
        <v>139621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mengaplikasikan materi asa gohan, keiken, shorai no koto dan hiragana dalam kehidupan sehari-hari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 xml:space="preserve">Sangat terampil dalam membaca hiragana dan menyajikan informasi shorai no koto dan asa gohan </v>
      </c>
      <c r="Q14" s="39"/>
      <c r="R14" s="39" t="s">
        <v>8</v>
      </c>
      <c r="S14" s="18"/>
      <c r="T14" s="1">
        <v>90</v>
      </c>
      <c r="U14" s="1">
        <v>85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139636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mengaplikasikan materi asa gohan, keiken, shorai no koto dan hiragana dalam kehidupan sehari-hari</v>
      </c>
      <c r="K15" s="28">
        <f t="shared" si="5"/>
        <v>85.666666666666671</v>
      </c>
      <c r="L15" s="28" t="str">
        <f t="shared" si="6"/>
        <v>A</v>
      </c>
      <c r="M15" s="28">
        <f t="shared" si="7"/>
        <v>85.666666666666671</v>
      </c>
      <c r="N15" s="28" t="str">
        <f t="shared" si="8"/>
        <v>A</v>
      </c>
      <c r="O15" s="36">
        <v>1</v>
      </c>
      <c r="P15" s="28" t="str">
        <f t="shared" si="9"/>
        <v>Sangat terampil dalam membaca hiragana dan menyajikan informasi shorai no koto dan keiken serta membaca hiragana</v>
      </c>
      <c r="Q15" s="39"/>
      <c r="R15" s="39" t="s">
        <v>8</v>
      </c>
      <c r="S15" s="18"/>
      <c r="T15" s="1">
        <v>93</v>
      </c>
      <c r="U15" s="1">
        <v>88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88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154</v>
      </c>
      <c r="FJ15" s="41">
        <v>57262</v>
      </c>
      <c r="FK15" s="41">
        <v>57272</v>
      </c>
    </row>
    <row r="16" spans="1:167" x14ac:dyDescent="0.25">
      <c r="A16" s="19">
        <v>6</v>
      </c>
      <c r="B16" s="19">
        <v>139651</v>
      </c>
      <c r="C16" s="19" t="s">
        <v>121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mengaplikasikan materi asa gohan, keiken, shorai no koto dan hiragana dalam kehidupan sehari-hari</v>
      </c>
      <c r="K16" s="28">
        <f t="shared" si="5"/>
        <v>90.333333333333329</v>
      </c>
      <c r="L16" s="28" t="str">
        <f t="shared" si="6"/>
        <v>A</v>
      </c>
      <c r="M16" s="28">
        <f t="shared" si="7"/>
        <v>90.333333333333329</v>
      </c>
      <c r="N16" s="28" t="str">
        <f t="shared" si="8"/>
        <v>A</v>
      </c>
      <c r="O16" s="36">
        <v>1</v>
      </c>
      <c r="P16" s="28" t="str">
        <f t="shared" si="9"/>
        <v>Sangat terampil dalam membaca hiragana dan menyajikan informasi shorai no koto dan keiken serta membaca hiragana</v>
      </c>
      <c r="Q16" s="39"/>
      <c r="R16" s="39" t="s">
        <v>8</v>
      </c>
      <c r="S16" s="18"/>
      <c r="T16" s="1">
        <v>90</v>
      </c>
      <c r="U16" s="1">
        <v>90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139666</v>
      </c>
      <c r="C17" s="19" t="s">
        <v>122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mengaplikasikan materi asa gohan, keiken, shorai no koto dan hiragana dalam kehidupan sehari-hari</v>
      </c>
      <c r="K17" s="28">
        <f t="shared" si="5"/>
        <v>87.666666666666671</v>
      </c>
      <c r="L17" s="28" t="str">
        <f t="shared" si="6"/>
        <v>A</v>
      </c>
      <c r="M17" s="28">
        <f t="shared" si="7"/>
        <v>87.666666666666671</v>
      </c>
      <c r="N17" s="28" t="str">
        <f t="shared" si="8"/>
        <v>A</v>
      </c>
      <c r="O17" s="36">
        <v>1</v>
      </c>
      <c r="P17" s="28" t="str">
        <f t="shared" si="9"/>
        <v>Sangat terampil dalam membaca hiragana dan menyajikan informasi shorai no koto dan keiken serta membaca hiragana</v>
      </c>
      <c r="Q17" s="39"/>
      <c r="R17" s="39" t="s">
        <v>8</v>
      </c>
      <c r="S17" s="18"/>
      <c r="T17" s="1">
        <v>90</v>
      </c>
      <c r="U17" s="1">
        <v>85</v>
      </c>
      <c r="V17" s="1">
        <v>95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155</v>
      </c>
      <c r="FI17" s="43" t="s">
        <v>156</v>
      </c>
      <c r="FJ17" s="41">
        <v>57263</v>
      </c>
      <c r="FK17" s="41">
        <v>57273</v>
      </c>
    </row>
    <row r="18" spans="1:167" x14ac:dyDescent="0.25">
      <c r="A18" s="19">
        <v>8</v>
      </c>
      <c r="B18" s="19">
        <v>139681</v>
      </c>
      <c r="C18" s="19" t="s">
        <v>123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mengaplikasikan materi asa gohan, keiken, shorai no koto dan hiragana dalam kehidupan sehari-hari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Sangat terampil dalam membaca hiragana dan menyajikan informasi shorai no koto dan keiken serta membaca hiragana</v>
      </c>
      <c r="Q18" s="39"/>
      <c r="R18" s="39" t="s">
        <v>8</v>
      </c>
      <c r="S18" s="18"/>
      <c r="T18" s="1">
        <v>90</v>
      </c>
      <c r="U18" s="1">
        <v>85</v>
      </c>
      <c r="V18" s="1">
        <v>95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139696</v>
      </c>
      <c r="C19" s="19" t="s">
        <v>124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mengaplikasikan materi asa gohan, keiken, shorai no koto dan hiragana dalam kehidupan sehari-hari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>Sangat terampil dalam membaca hiragana dan menyajikan informasi shorai no koto dan keiken serta membaca hiragana</v>
      </c>
      <c r="Q19" s="39"/>
      <c r="R19" s="39" t="s">
        <v>8</v>
      </c>
      <c r="S19" s="18"/>
      <c r="T19" s="1">
        <v>93</v>
      </c>
      <c r="U19" s="1">
        <v>85</v>
      </c>
      <c r="V19" s="1">
        <v>95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157</v>
      </c>
      <c r="FI19" s="43" t="s">
        <v>158</v>
      </c>
      <c r="FJ19" s="41">
        <v>57264</v>
      </c>
      <c r="FK19" s="41">
        <v>57274</v>
      </c>
    </row>
    <row r="20" spans="1:167" x14ac:dyDescent="0.25">
      <c r="A20" s="19">
        <v>10</v>
      </c>
      <c r="B20" s="19">
        <v>139711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mengaplikasikan materi asa gohan, keiken, shorai no koto dan hiragana dalam kehidupan sehari-hari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1</v>
      </c>
      <c r="P20" s="28" t="str">
        <f t="shared" si="9"/>
        <v>Sangat terampil dalam membaca hiragana dan menyajikan informasi shorai no koto dan keiken serta membaca hiragana</v>
      </c>
      <c r="Q20" s="39"/>
      <c r="R20" s="39" t="s">
        <v>8</v>
      </c>
      <c r="S20" s="18"/>
      <c r="T20" s="1">
        <v>90</v>
      </c>
      <c r="U20" s="1">
        <v>85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139726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mengaplikasikan materi asa gohan, keiken, shorai no koto dan hiragana dalam kehidupan sehari-hari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1</v>
      </c>
      <c r="P21" s="28" t="str">
        <f t="shared" si="9"/>
        <v>Sangat terampil dalam membaca hiragana dan menyajikan informasi shorai no koto dan keiken serta membaca hiragana</v>
      </c>
      <c r="Q21" s="39"/>
      <c r="R21" s="39" t="s">
        <v>8</v>
      </c>
      <c r="S21" s="18"/>
      <c r="T21" s="1">
        <v>93</v>
      </c>
      <c r="U21" s="1">
        <v>85</v>
      </c>
      <c r="V21" s="1">
        <v>95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57265</v>
      </c>
      <c r="FK21" s="41">
        <v>57275</v>
      </c>
    </row>
    <row r="22" spans="1:167" x14ac:dyDescent="0.25">
      <c r="A22" s="19">
        <v>12</v>
      </c>
      <c r="B22" s="19">
        <v>139741</v>
      </c>
      <c r="C22" s="19" t="s">
        <v>127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mengaplikasikan materi asa gohan, keiken, shorai no koto dan hiragana dalam kehidupan sehari-hari</v>
      </c>
      <c r="K22" s="28">
        <f t="shared" si="5"/>
        <v>91.666666666666671</v>
      </c>
      <c r="L22" s="28" t="str">
        <f t="shared" si="6"/>
        <v>A</v>
      </c>
      <c r="M22" s="28">
        <f t="shared" si="7"/>
        <v>91.666666666666671</v>
      </c>
      <c r="N22" s="28" t="str">
        <f t="shared" si="8"/>
        <v>A</v>
      </c>
      <c r="O22" s="36">
        <v>1</v>
      </c>
      <c r="P22" s="28" t="str">
        <f t="shared" si="9"/>
        <v>Sangat terampil dalam membaca hiragana dan menyajikan informasi shorai no koto dan keiken serta membaca hiragana</v>
      </c>
      <c r="Q22" s="39"/>
      <c r="R22" s="39" t="s">
        <v>8</v>
      </c>
      <c r="S22" s="18"/>
      <c r="T22" s="1">
        <v>95</v>
      </c>
      <c r="U22" s="1">
        <v>85</v>
      </c>
      <c r="V22" s="1">
        <v>93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139756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mengaplikasikan materi asa gohan, keiken, shorai no koto dan hiragana dalam kehidupan sehari-hari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membaca hiragana dan menyajikan informasi shorai no koto dan keiken serta membaca hiragana</v>
      </c>
      <c r="Q23" s="39"/>
      <c r="R23" s="39" t="s">
        <v>8</v>
      </c>
      <c r="S23" s="18"/>
      <c r="T23" s="1">
        <v>95</v>
      </c>
      <c r="U23" s="1">
        <v>85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57266</v>
      </c>
      <c r="FK23" s="41">
        <v>57276</v>
      </c>
    </row>
    <row r="24" spans="1:167" x14ac:dyDescent="0.25">
      <c r="A24" s="19">
        <v>14</v>
      </c>
      <c r="B24" s="19">
        <v>139771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mengaplikasikan materi asa gohan, keiken, shorai no koto dan hiragana dalam kehidupan sehari-hari</v>
      </c>
      <c r="K24" s="28">
        <f t="shared" si="5"/>
        <v>87.666666666666671</v>
      </c>
      <c r="L24" s="28" t="str">
        <f t="shared" si="6"/>
        <v>A</v>
      </c>
      <c r="M24" s="28">
        <f t="shared" si="7"/>
        <v>87.666666666666671</v>
      </c>
      <c r="N24" s="28" t="str">
        <f t="shared" si="8"/>
        <v>A</v>
      </c>
      <c r="O24" s="36">
        <v>1</v>
      </c>
      <c r="P24" s="28" t="str">
        <f t="shared" si="9"/>
        <v>Sangat terampil dalam membaca hiragana dan menyajikan informasi shorai no koto dan keiken serta membaca hiragana</v>
      </c>
      <c r="Q24" s="39"/>
      <c r="R24" s="39" t="s">
        <v>8</v>
      </c>
      <c r="S24" s="18"/>
      <c r="T24" s="1">
        <v>90</v>
      </c>
      <c r="U24" s="1">
        <v>90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139786</v>
      </c>
      <c r="C25" s="19" t="s">
        <v>130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mengaplikasikan materi asa gohan, keiken, shorai no koto dan hiragana dalam kehidupan sehari-hari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1</v>
      </c>
      <c r="P25" s="28" t="str">
        <f t="shared" si="9"/>
        <v>Sangat terampil dalam membaca hiragana dan menyajikan informasi shorai no koto dan keiken serta membaca hiragana</v>
      </c>
      <c r="Q25" s="39"/>
      <c r="R25" s="39" t="s">
        <v>8</v>
      </c>
      <c r="S25" s="18"/>
      <c r="T25" s="1">
        <v>95</v>
      </c>
      <c r="U25" s="1">
        <v>85</v>
      </c>
      <c r="V25" s="1">
        <v>93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83</v>
      </c>
      <c r="AH25" s="1">
        <v>95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57267</v>
      </c>
      <c r="FK25" s="41">
        <v>57277</v>
      </c>
    </row>
    <row r="26" spans="1:167" x14ac:dyDescent="0.25">
      <c r="A26" s="19">
        <v>16</v>
      </c>
      <c r="B26" s="19">
        <v>139801</v>
      </c>
      <c r="C26" s="19" t="s">
        <v>131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mengaplikasikan materi asa gohan, keiken, shorai no koto dan hiragana dalam kehidupan sehari-hari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1</v>
      </c>
      <c r="P26" s="28" t="str">
        <f t="shared" si="9"/>
        <v>Sangat terampil dalam membaca hiragana dan menyajikan informasi shorai no koto dan keiken serta membaca hiragana</v>
      </c>
      <c r="Q26" s="39"/>
      <c r="R26" s="39" t="s">
        <v>8</v>
      </c>
      <c r="S26" s="18"/>
      <c r="T26" s="1">
        <v>90</v>
      </c>
      <c r="U26" s="1">
        <v>88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84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139816</v>
      </c>
      <c r="C27" s="19" t="s">
        <v>132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mengaplikasikan materi asa gohan, keiken, shorai no koto dan hiragana dalam kehidupan sehari-hari</v>
      </c>
      <c r="K27" s="28">
        <f t="shared" si="5"/>
        <v>89.666666666666671</v>
      </c>
      <c r="L27" s="28" t="str">
        <f t="shared" si="6"/>
        <v>A</v>
      </c>
      <c r="M27" s="28">
        <f t="shared" si="7"/>
        <v>89.666666666666671</v>
      </c>
      <c r="N27" s="28" t="str">
        <f t="shared" si="8"/>
        <v>A</v>
      </c>
      <c r="O27" s="36">
        <v>1</v>
      </c>
      <c r="P27" s="28" t="str">
        <f t="shared" si="9"/>
        <v>Sangat terampil dalam membaca hiragana dan menyajikan informasi shorai no koto dan keiken serta membaca hiragana</v>
      </c>
      <c r="Q27" s="39"/>
      <c r="R27" s="39" t="s">
        <v>8</v>
      </c>
      <c r="S27" s="18"/>
      <c r="T27" s="1">
        <v>93</v>
      </c>
      <c r="U27" s="1">
        <v>85</v>
      </c>
      <c r="V27" s="1">
        <v>95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95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57268</v>
      </c>
      <c r="FK27" s="41">
        <v>57278</v>
      </c>
    </row>
    <row r="28" spans="1:167" x14ac:dyDescent="0.25">
      <c r="A28" s="19">
        <v>18</v>
      </c>
      <c r="B28" s="19">
        <v>139831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mengaplikasikan materi asa gohan, keiken, shorai no koto dan hiragana dalam kehidupan sehari-hari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 xml:space="preserve">Sangat terampil dalam membaca hiragana dan menyajikan informasi shorai no koto dan asa gohan </v>
      </c>
      <c r="Q28" s="39"/>
      <c r="R28" s="39" t="s">
        <v>8</v>
      </c>
      <c r="S28" s="18"/>
      <c r="T28" s="1">
        <v>90</v>
      </c>
      <c r="U28" s="1">
        <v>85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139846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mengaplikasikan materi asa gohan, keiken, shorai no koto dan hiragana dalam kehidupan sehari-hari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1</v>
      </c>
      <c r="P29" s="28" t="str">
        <f t="shared" si="9"/>
        <v>Sangat terampil dalam membaca hiragana dan menyajikan informasi shorai no koto dan keiken serta membaca hiragana</v>
      </c>
      <c r="Q29" s="39"/>
      <c r="R29" s="39" t="s">
        <v>8</v>
      </c>
      <c r="S29" s="18"/>
      <c r="T29" s="1">
        <v>95</v>
      </c>
      <c r="U29" s="1">
        <v>85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95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57269</v>
      </c>
      <c r="FK29" s="41">
        <v>57279</v>
      </c>
    </row>
    <row r="30" spans="1:167" x14ac:dyDescent="0.25">
      <c r="A30" s="19">
        <v>20</v>
      </c>
      <c r="B30" s="19">
        <v>139861</v>
      </c>
      <c r="C30" s="19" t="s">
        <v>135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mengaplikasikan materi asa gohan, keiken, shorai no koto dan hiragana dalam kehidupan sehari-hari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1</v>
      </c>
      <c r="P30" s="28" t="str">
        <f t="shared" si="9"/>
        <v>Sangat terampil dalam membaca hiragana dan menyajikan informasi shorai no koto dan keiken serta membaca hiragana</v>
      </c>
      <c r="Q30" s="39"/>
      <c r="R30" s="39" t="s">
        <v>8</v>
      </c>
      <c r="S30" s="18"/>
      <c r="T30" s="1">
        <v>95</v>
      </c>
      <c r="U30" s="1">
        <v>85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139876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mengaplikasikan materi asa gohan, keiken, shorai no koto dan hiragana dalam kehidupan sehari-hari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 xml:space="preserve">Sangat terampil dalam membaca hiragana dan menyajikan informasi shorai no koto dan asa gohan </v>
      </c>
      <c r="Q31" s="39"/>
      <c r="R31" s="39" t="s">
        <v>8</v>
      </c>
      <c r="S31" s="18"/>
      <c r="T31" s="1">
        <v>85</v>
      </c>
      <c r="U31" s="1">
        <v>85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57270</v>
      </c>
      <c r="FK31" s="41">
        <v>57280</v>
      </c>
    </row>
    <row r="32" spans="1:167" x14ac:dyDescent="0.25">
      <c r="A32" s="19">
        <v>22</v>
      </c>
      <c r="B32" s="19">
        <v>139891</v>
      </c>
      <c r="C32" s="19" t="s">
        <v>137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mengaplikasikan materi asa gohan, keiken, shorai no koto dan hiragana dalam kehidupan sehari-hari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Sangat terampil dalam membaca hiragana dan menyajikan informasi shorai no koto dan keiken serta membaca hiragana</v>
      </c>
      <c r="Q32" s="39"/>
      <c r="R32" s="39" t="s">
        <v>8</v>
      </c>
      <c r="S32" s="18"/>
      <c r="T32" s="1">
        <v>85</v>
      </c>
      <c r="U32" s="1">
        <v>90</v>
      </c>
      <c r="V32" s="1">
        <v>95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139906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mengaplikasikan materi asa gohan, dan keiken, namun perlu peningkatan untuk materi shorai no koto dan hiragana dalam kehidupan sehari-hari</v>
      </c>
      <c r="K33" s="28">
        <f t="shared" si="5"/>
        <v>79.666666666666671</v>
      </c>
      <c r="L33" s="28" t="str">
        <f t="shared" si="6"/>
        <v>B</v>
      </c>
      <c r="M33" s="28">
        <f t="shared" si="7"/>
        <v>79.666666666666671</v>
      </c>
      <c r="N33" s="28" t="str">
        <f t="shared" si="8"/>
        <v>B</v>
      </c>
      <c r="O33" s="36">
        <v>2</v>
      </c>
      <c r="P33" s="28" t="str">
        <f t="shared" si="9"/>
        <v xml:space="preserve">Sangat terampil dalam membaca hiragana dan menyajikan informasi shorai no koto dan asa gohan </v>
      </c>
      <c r="Q33" s="39"/>
      <c r="R33" s="39" t="s">
        <v>8</v>
      </c>
      <c r="S33" s="18"/>
      <c r="T33" s="1">
        <v>85</v>
      </c>
      <c r="U33" s="1">
        <v>80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75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139921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mengaplikasikan materi asa gohan, keiken, shorai no koto dan hiragana dalam kehidupan sehari-hari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 xml:space="preserve">Sangat terampil dalam membaca hiragana dan menyajikan informasi shorai no koto dan asa gohan </v>
      </c>
      <c r="Q34" s="39"/>
      <c r="R34" s="39" t="s">
        <v>8</v>
      </c>
      <c r="S34" s="18"/>
      <c r="T34" s="1">
        <v>87</v>
      </c>
      <c r="U34" s="1">
        <v>88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83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139936</v>
      </c>
      <c r="C35" s="19" t="s">
        <v>140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mengaplikasikan materi asa gohan, keiken, shorai no koto dan hiragana dalam kehidupan sehari-hari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membaca hiragana dan menyajikan informasi shorai no koto dan keiken serta membaca hiragana</v>
      </c>
      <c r="Q35" s="39"/>
      <c r="R35" s="39" t="s">
        <v>8</v>
      </c>
      <c r="S35" s="18"/>
      <c r="T35" s="1">
        <v>88</v>
      </c>
      <c r="U35" s="1">
        <v>88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88</v>
      </c>
      <c r="AH35" s="1">
        <v>95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139951</v>
      </c>
      <c r="C36" s="19" t="s">
        <v>141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mengaplikasikan materi asa gohan, keiken, shorai no koto dan hiragana dalam kehidupan sehari-hari</v>
      </c>
      <c r="K36" s="28">
        <f t="shared" si="5"/>
        <v>91.666666666666671</v>
      </c>
      <c r="L36" s="28" t="str">
        <f t="shared" si="6"/>
        <v>A</v>
      </c>
      <c r="M36" s="28">
        <f t="shared" si="7"/>
        <v>91.666666666666671</v>
      </c>
      <c r="N36" s="28" t="str">
        <f t="shared" si="8"/>
        <v>A</v>
      </c>
      <c r="O36" s="36">
        <v>1</v>
      </c>
      <c r="P36" s="28" t="str">
        <f t="shared" si="9"/>
        <v>Sangat terampil dalam membaca hiragana dan menyajikan informasi shorai no koto dan keiken serta membaca hiragana</v>
      </c>
      <c r="Q36" s="39"/>
      <c r="R36" s="39" t="s">
        <v>8</v>
      </c>
      <c r="S36" s="18"/>
      <c r="T36" s="1">
        <v>93</v>
      </c>
      <c r="U36" s="1">
        <v>85</v>
      </c>
      <c r="V36" s="1">
        <v>95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139966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mengaplikasikan materi asa gohan, keiken, shorai no koto dan hiragana dalam kehidupan sehari-hari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membaca hiragana dan menyajikan informasi shorai no koto dan keiken serta membaca hiragana</v>
      </c>
      <c r="Q37" s="39"/>
      <c r="R37" s="39" t="s">
        <v>8</v>
      </c>
      <c r="S37" s="18"/>
      <c r="T37" s="1">
        <v>93</v>
      </c>
      <c r="U37" s="1">
        <v>85</v>
      </c>
      <c r="V37" s="1">
        <v>95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88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139981</v>
      </c>
      <c r="C38" s="19" t="s">
        <v>143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mengaplikasikan materi asa gohan, keiken, shorai no koto dan hiragana dalam kehidupan sehari-hari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membaca hiragana dan menyajikan informasi shorai no koto dan keiken serta membaca hiragana</v>
      </c>
      <c r="Q38" s="39"/>
      <c r="R38" s="39" t="s">
        <v>8</v>
      </c>
      <c r="S38" s="18"/>
      <c r="T38" s="1">
        <v>93</v>
      </c>
      <c r="U38" s="1">
        <v>85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139996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mengaplikasikan materi asa gohan, keiken, shorai no koto dan hiragana dalam kehidupan sehari-hari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membaca hiragana dan menyajikan informasi shorai no koto dan keiken serta membaca hiragana</v>
      </c>
      <c r="Q39" s="39"/>
      <c r="R39" s="39" t="s">
        <v>8</v>
      </c>
      <c r="S39" s="18"/>
      <c r="T39" s="1">
        <v>90</v>
      </c>
      <c r="U39" s="1">
        <v>85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140011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mengaplikasikan materi asa gohan, dan keiken, namun perlu peningkatan untuk materi shorai no koto dan hiragana dalam kehidupan sehari-hari</v>
      </c>
      <c r="K40" s="28">
        <f t="shared" si="5"/>
        <v>83.333333333333329</v>
      </c>
      <c r="L40" s="28" t="str">
        <f t="shared" si="6"/>
        <v>B</v>
      </c>
      <c r="M40" s="28">
        <f t="shared" si="7"/>
        <v>83.333333333333329</v>
      </c>
      <c r="N40" s="28" t="str">
        <f t="shared" si="8"/>
        <v>B</v>
      </c>
      <c r="O40" s="36">
        <v>2</v>
      </c>
      <c r="P40" s="28" t="str">
        <f t="shared" si="9"/>
        <v xml:space="preserve">Sangat terampil dalam membaca hiragana dan menyajikan informasi shorai no koto dan asa gohan </v>
      </c>
      <c r="Q40" s="39"/>
      <c r="R40" s="39" t="s">
        <v>8</v>
      </c>
      <c r="S40" s="18"/>
      <c r="T40" s="1">
        <v>84</v>
      </c>
      <c r="U40" s="1">
        <v>80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140026</v>
      </c>
      <c r="C41" s="19" t="s">
        <v>146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mengaplikasikan materi asa gohan, keiken, shorai no koto dan hiragana dalam kehidupan sehari-hari</v>
      </c>
      <c r="K41" s="28">
        <f t="shared" si="5"/>
        <v>86.333333333333329</v>
      </c>
      <c r="L41" s="28" t="str">
        <f t="shared" si="6"/>
        <v>A</v>
      </c>
      <c r="M41" s="28">
        <f t="shared" si="7"/>
        <v>86.333333333333329</v>
      </c>
      <c r="N41" s="28" t="str">
        <f t="shared" si="8"/>
        <v>A</v>
      </c>
      <c r="O41" s="36">
        <v>1</v>
      </c>
      <c r="P41" s="28" t="str">
        <f t="shared" si="9"/>
        <v>Sangat terampil dalam membaca hiragana dan menyajikan informasi shorai no koto dan keiken serta membaca hiragana</v>
      </c>
      <c r="Q41" s="39"/>
      <c r="R41" s="39" t="s">
        <v>8</v>
      </c>
      <c r="S41" s="18"/>
      <c r="T41" s="1">
        <v>95</v>
      </c>
      <c r="U41" s="1">
        <v>85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84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140041</v>
      </c>
      <c r="C42" s="19" t="s">
        <v>147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mengaplikasikan materi asa gohan, keiken, shorai no koto dan hiragana dalam kehidupan sehari-hari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membaca hiragana dan menyajikan informasi shorai no koto dan keiken serta membaca hiragana</v>
      </c>
      <c r="Q42" s="39"/>
      <c r="R42" s="39" t="s">
        <v>8</v>
      </c>
      <c r="S42" s="18"/>
      <c r="T42" s="1">
        <v>90</v>
      </c>
      <c r="U42" s="1">
        <v>85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83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140056</v>
      </c>
      <c r="C43" s="19" t="s">
        <v>148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mengaplikasikan materi asa gohan, keiken, shorai no koto dan hiragana dalam kehidupan sehari-hari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membaca hiragana dan menyajikan informasi shorai no koto dan keiken serta membaca hiragana</v>
      </c>
      <c r="Q43" s="39"/>
      <c r="R43" s="39" t="s">
        <v>8</v>
      </c>
      <c r="S43" s="18"/>
      <c r="T43" s="1">
        <v>95</v>
      </c>
      <c r="U43" s="1">
        <v>85</v>
      </c>
      <c r="V43" s="1">
        <v>93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140071</v>
      </c>
      <c r="C44" s="19" t="s">
        <v>149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4</v>
      </c>
      <c r="J44" s="28" t="str">
        <f t="shared" si="4"/>
        <v xml:space="preserve">Memiliki kemampuan mengaplikasikan materi penyebutan asa gohan,  namun perlu peningkatan untuk materi keiken, shorai no koto dan hiragana dalam kehidupan sehari-hari </v>
      </c>
      <c r="K44" s="28">
        <f t="shared" si="5"/>
        <v>67.666666666666671</v>
      </c>
      <c r="L44" s="28" t="str">
        <f t="shared" si="6"/>
        <v>D</v>
      </c>
      <c r="M44" s="28">
        <f t="shared" si="7"/>
        <v>67.666666666666671</v>
      </c>
      <c r="N44" s="28" t="str">
        <f t="shared" si="8"/>
        <v>D</v>
      </c>
      <c r="O44" s="36">
        <v>4</v>
      </c>
      <c r="P44" s="28" t="str">
        <f t="shared" si="9"/>
        <v xml:space="preserve">Terampil dalam menyajikan hasil penelusuran  informasi asa gohan </v>
      </c>
      <c r="Q44" s="39"/>
      <c r="R44" s="39" t="s">
        <v>9</v>
      </c>
      <c r="S44" s="18"/>
      <c r="T44" s="1">
        <v>80</v>
      </c>
      <c r="U44" s="1">
        <v>75</v>
      </c>
      <c r="V44" s="1">
        <v>40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68</v>
      </c>
      <c r="AH44" s="1">
        <v>65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140086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mengaplikasikan materi asa gohan, keiken, shorai no koto dan hiragana dalam kehidupan sehari-hari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Sangat terampil dalam membaca hiragana dan menyajikan informasi shorai no koto dan keiken serta membaca hiragana</v>
      </c>
      <c r="Q45" s="39"/>
      <c r="R45" s="39" t="s">
        <v>8</v>
      </c>
      <c r="S45" s="18"/>
      <c r="T45" s="1">
        <v>85</v>
      </c>
      <c r="U45" s="1">
        <v>85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85</v>
      </c>
      <c r="AH45" s="1">
        <v>95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1</vt:lpstr>
      <vt:lpstr>XI-MIPA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2020-06-08T07:54:05Z</dcterms:modified>
</cp:coreProperties>
</file>