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50" windowWidth="18855" windowHeight="7620"/>
  </bookViews>
  <sheets>
    <sheet name="X-MIPA 5" sheetId="1" r:id="rId1"/>
    <sheet name="X-MIPA 6" sheetId="2" r:id="rId2"/>
    <sheet name="X-MIPA 7" sheetId="3" r:id="rId3"/>
  </sheets>
  <calcPr calcId="124519"/>
  <fileRecoveryPr repairLoad="1"/>
</workbook>
</file>

<file path=xl/calcChain.xml><?xml version="1.0" encoding="utf-8"?>
<calcChain xmlns="http://schemas.openxmlformats.org/spreadsheetml/2006/main">
  <c r="K55" i="3"/>
  <c r="P50"/>
  <c r="M50"/>
  <c r="N50" s="1"/>
  <c r="L50"/>
  <c r="K50"/>
  <c r="J50"/>
  <c r="G50"/>
  <c r="H50" s="1"/>
  <c r="F50"/>
  <c r="E50"/>
  <c r="P49"/>
  <c r="N49"/>
  <c r="M49"/>
  <c r="K49"/>
  <c r="L49" s="1"/>
  <c r="J49"/>
  <c r="H49"/>
  <c r="G49"/>
  <c r="E49"/>
  <c r="F49" s="1"/>
  <c r="P48"/>
  <c r="M48"/>
  <c r="N48" s="1"/>
  <c r="L48"/>
  <c r="K48"/>
  <c r="J48"/>
  <c r="G48"/>
  <c r="H48" s="1"/>
  <c r="F48"/>
  <c r="E48"/>
  <c r="P47"/>
  <c r="N47"/>
  <c r="M47"/>
  <c r="K47"/>
  <c r="L47" s="1"/>
  <c r="J47"/>
  <c r="H47"/>
  <c r="G47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M50"/>
  <c r="N50" s="1"/>
  <c r="L50"/>
  <c r="K50"/>
  <c r="J50"/>
  <c r="H50"/>
  <c r="G50"/>
  <c r="E50"/>
  <c r="F50" s="1"/>
  <c r="P49"/>
  <c r="N49"/>
  <c r="M49"/>
  <c r="K49"/>
  <c r="L49" s="1"/>
  <c r="J49"/>
  <c r="G49"/>
  <c r="H49" s="1"/>
  <c r="F49"/>
  <c r="E49"/>
  <c r="P48"/>
  <c r="M48"/>
  <c r="N48" s="1"/>
  <c r="L48"/>
  <c r="K48"/>
  <c r="J48"/>
  <c r="H48"/>
  <c r="G48"/>
  <c r="E48"/>
  <c r="F48" s="1"/>
  <c r="P47"/>
  <c r="N47"/>
  <c r="M47"/>
  <c r="K47"/>
  <c r="L47" s="1"/>
  <c r="J47"/>
  <c r="G47"/>
  <c r="H47" s="1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N50"/>
  <c r="M50"/>
  <c r="L50"/>
  <c r="K50"/>
  <c r="J50"/>
  <c r="H50"/>
  <c r="G50"/>
  <c r="E50"/>
  <c r="F50" s="1"/>
  <c r="P49"/>
  <c r="N49"/>
  <c r="M49"/>
  <c r="L49"/>
  <c r="K49"/>
  <c r="J49"/>
  <c r="G49"/>
  <c r="H49" s="1"/>
  <c r="F49"/>
  <c r="E49"/>
  <c r="P48"/>
  <c r="N48"/>
  <c r="M48"/>
  <c r="L48"/>
  <c r="K48"/>
  <c r="J48"/>
  <c r="H48"/>
  <c r="G48"/>
  <c r="E48"/>
  <c r="F48" s="1"/>
  <c r="P47"/>
  <c r="N47"/>
  <c r="M47"/>
  <c r="L47"/>
  <c r="K47"/>
  <c r="J47"/>
  <c r="G47"/>
  <c r="H47" s="1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i="2" l="1"/>
  <c r="K53" i="3"/>
  <c r="K54" i="1"/>
  <c r="H11" i="2"/>
  <c r="K53"/>
  <c r="K52"/>
  <c r="K52" i="3"/>
  <c r="K54"/>
  <c r="H11"/>
  <c r="H11" i="1"/>
  <c r="K53"/>
  <c r="K52"/>
</calcChain>
</file>

<file path=xl/sharedStrings.xml><?xml version="1.0" encoding="utf-8"?>
<sst xmlns="http://schemas.openxmlformats.org/spreadsheetml/2006/main" count="561" uniqueCount="197">
  <si>
    <t>DAFTAR NILAI SISWA SMAN 9 SEMARANG SEMESTER GENAP TAHUN PELAJARAN 2019/2020</t>
  </si>
  <si>
    <t>Guru :</t>
  </si>
  <si>
    <t>Kunarsih S.Pd.</t>
  </si>
  <si>
    <t>Kelas X-MIPA 5</t>
  </si>
  <si>
    <t>Mapel :</t>
  </si>
  <si>
    <t>Ekonomi [ Lintas Minat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</si>
  <si>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</si>
  <si>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</si>
  <si>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</si>
  <si>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</si>
  <si>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</si>
  <si>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</si>
  <si>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</si>
  <si>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</si>
  <si>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</si>
  <si>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</si>
  <si>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</si>
  <si>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</si>
  <si>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</si>
  <si>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</si>
  <si>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</si>
  <si>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</si>
  <si>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</si>
  <si>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</si>
  <si>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</si>
  <si>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</si>
  <si>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</si>
  <si>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</si>
  <si>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</si>
  <si>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</si>
  <si>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</si>
  <si>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</si>
  <si>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</si>
  <si>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</si>
  <si>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</si>
  <si>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</si>
  <si>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</si>
  <si>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</si>
  <si>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</si>
  <si>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</si>
  <si>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</si>
  <si>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</si>
  <si>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</si>
  <si>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</si>
  <si>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</si>
  <si>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</si>
  <si>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</si>
  <si>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</si>
  <si>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</si>
  <si>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</si>
  <si>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</si>
  <si>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</si>
  <si>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</si>
  <si>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</si>
  <si>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</si>
  <si>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AFRIZAL RAKAY KAUTSAR</t>
  </si>
  <si>
    <t>Predikat &amp; Deskripsi Pengetahuan</t>
  </si>
  <si>
    <t>ACUAN MENGISI DESKRIPSI</t>
  </si>
  <si>
    <t>AINUN ANNISAA ADEN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</si>
  <si>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</si>
  <si>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</si>
  <si>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</si>
  <si>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</si>
  <si>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</si>
  <si>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</si>
  <si>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</si>
  <si>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</si>
  <si>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</si>
  <si>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</si>
  <si>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</si>
  <si>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</si>
  <si>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</si>
  <si>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</si>
  <si>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</si>
  <si>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</si>
  <si>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</si>
  <si>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</si>
  <si>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</si>
  <si>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</si>
  <si>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</si>
  <si>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Predikat &amp; Deskripsi Keterampilan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</si>
  <si>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</si>
  <si>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</si>
  <si>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</si>
  <si>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</si>
  <si>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</si>
  <si>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</si>
  <si>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</si>
  <si>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</si>
  <si>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</si>
  <si>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</si>
  <si>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</si>
  <si>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</si>
  <si>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</si>
  <si>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</si>
  <si>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</si>
  <si>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</si>
  <si>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</si>
  <si>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</si>
  <si>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</si>
  <si>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</si>
  <si>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</si>
  <si>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</si>
  <si>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</si>
  <si>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</si>
  <si>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</si>
  <si>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</si>
  <si>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</si>
  <si>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</si>
  <si>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</si>
  <si>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</si>
  <si>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</si>
  <si>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</si>
  <si>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</si>
  <si>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</si>
  <si>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</si>
  <si>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</si>
  <si>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</si>
  <si>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</si>
  <si>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</si>
  <si>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</si>
  <si>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</si>
  <si>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</si>
  <si>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</si>
  <si>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</si>
  <si>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</si>
  <si>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</si>
  <si>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</si>
  <si>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</si>
  <si>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</si>
  <si>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</si>
  <si>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</si>
  <si>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</si>
  <si>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</si>
  <si>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</si>
  <si>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</si>
  <si>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</si>
  <si>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</si>
  <si>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</si>
  <si>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</si>
  <si>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</si>
  <si>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</si>
  <si>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</si>
  <si>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</si>
  <si>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</si>
  <si>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</si>
  <si>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</si>
  <si>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</si>
  <si>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</si>
  <si>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</si>
  <si>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</si>
  <si>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</si>
  <si>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</si>
  <si>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</si>
  <si>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</si>
  <si>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</si>
  <si>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</si>
  <si>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</si>
  <si>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</si>
  <si>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</si>
  <si>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</si>
  <si>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</si>
  <si>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</si>
  <si>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</si>
  <si>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</si>
  <si>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</si>
  <si>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</si>
  <si>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</si>
  <si>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</si>
  <si>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</si>
  <si>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</si>
  <si>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</si>
  <si>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</si>
  <si>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</si>
  <si>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</si>
  <si>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</si>
  <si>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</si>
  <si>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</si>
  <si>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</si>
  <si>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</si>
  <si>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</si>
  <si>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</si>
  <si>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</si>
  <si>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</si>
  <si>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</si>
  <si>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</si>
  <si>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</si>
  <si>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</si>
  <si>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</si>
  <si>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 xml:space="preserve">Memiliki kemampuan dalam menganalisis konsep Lembaga Jasa Keuangan, Bank Sentral, Alat pembayaran , Badan Usaha, Perkoperasian dan Manajemen dalam Perekonomian Indonesia  </t>
  </si>
  <si>
    <t xml:space="preserve">Sangat trampil menyajikan tugas dan peran Lembaga jasa Keuangan dalam perekonomian, Bank Sentral,Badan Usaha, Perkoperasian dan Manajemen dalam perekonomian.
</t>
  </si>
  <si>
    <t>Memiliki kemampuan dalam menganalisis Konsep Bank Sentral dan alat pembayaran , Badan Usaha, Perkoperasian dan manajemen, namun perlu peningkatan menjelaskan lembaga jasa keuangan dalam peekonomian.</t>
  </si>
  <si>
    <t xml:space="preserve">Sangat trampil menyajikan tugas dan peran Lembaga Jasa Keuangan dalam perekonomian, Bank Sentral, Perkoperasian dan manajemen namun perlu meningkatkan menyajikan tugas dan peran Badan Usaha dalam perekonomian.
</t>
  </si>
  <si>
    <t>Memiliki kemampuan dalam menganalisis Konsep  Badan Usaha dalam Perekonomian Indonesia namun perlu peningkatan menjelaskan lembaga jasa keuangan dalam peekonomian, Bank Sentral dan Alat pembayaran.</t>
  </si>
  <si>
    <t xml:space="preserve">Sangat trampil menyajikan tugas dan peran Lembaga Jasa Keuangan, Perkoperasian dan Manajemen dalam perekonomian, namun perlu peningkatan dalam menyajikan tugas dan peran Bank Sentral , Badan Usaha dalam perekonomian.
</t>
  </si>
  <si>
    <t>Memiliki kemampuan dalam menganalisis Konsep  Badan Usaha, Perkoperasian dan Manajemen dalam Perekonomian Indonesia namun perlu peningkatan menjelaskan lembaga jasa keuangan dalam peekonomian, Bank Sentral , Sistem pembayaran dan alat pembayaran.</t>
  </si>
  <si>
    <t xml:space="preserve">Perlu peningkatan dalam menyajikan tugas dan peran Lembaga jasa Keuangan, Perkoperasian dan Manajemen dalam perekonomi, Bank Sentral , Badan Usaha dalam perekonomian.
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</si>
</sst>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FK72"/>
  <sheetViews>
    <sheetView tabSelected="1" workbookViewId="0">
      <pane xSplit="3" ySplit="10" topLeftCell="T22" activePane="bottomRight" state="frozen"/>
      <selection pane="topRight"/>
      <selection pane="bottomLeft"/>
      <selection pane="bottomRight" activeCell="AK37" sqref="AK3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145089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Bank Sentral dan alat pembayaran , Badan Usaha, Perkoperasian dan manajemen, namun perlu peningkatan menjelaskan lembaga jasa keuangan dalam peekonomian.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trampil menyajikan tugas dan peran Lembaga Jasa Keuangan dalam perekonomian, Bank Sentral, Perkoperasian dan manajemen namun perlu meningkatkan menyajikan tugas dan peran Badan Usaha dalam perekonomian.
</v>
      </c>
      <c r="Q11" s="39"/>
      <c r="R11" s="39" t="s">
        <v>9</v>
      </c>
      <c r="S11" s="18"/>
      <c r="T11" s="1">
        <v>82</v>
      </c>
      <c r="U11" s="1">
        <v>82</v>
      </c>
      <c r="V11" s="1">
        <v>88</v>
      </c>
      <c r="W11" s="1">
        <v>79</v>
      </c>
      <c r="X11" s="1">
        <v>67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79</v>
      </c>
      <c r="AH11" s="1">
        <v>80</v>
      </c>
      <c r="AI11" s="1">
        <v>78</v>
      </c>
      <c r="AJ11" s="1">
        <v>78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145105</v>
      </c>
      <c r="C12" s="19" t="s">
        <v>58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2" s="28">
        <f t="shared" si="5"/>
        <v>88.2</v>
      </c>
      <c r="L12" s="28" t="str">
        <f t="shared" si="6"/>
        <v>A</v>
      </c>
      <c r="M12" s="28">
        <f t="shared" si="7"/>
        <v>88.2</v>
      </c>
      <c r="N12" s="28" t="str">
        <f t="shared" si="8"/>
        <v>A</v>
      </c>
      <c r="O12" s="36">
        <v>1</v>
      </c>
      <c r="P12" s="28" t="str">
        <f t="shared" si="9"/>
        <v xml:space="preserve">Sangat trampil menyajikan tugas dan peran Lembaga jasa Keuangan dalam perekonomian, Bank Sentral,Badan Usaha, Perkoperasian dan Manajemen dalam perekonomian.
</v>
      </c>
      <c r="Q12" s="39"/>
      <c r="R12" s="39" t="s">
        <v>8</v>
      </c>
      <c r="S12" s="18"/>
      <c r="T12" s="1">
        <v>93</v>
      </c>
      <c r="U12" s="1">
        <v>95</v>
      </c>
      <c r="V12" s="1">
        <v>95</v>
      </c>
      <c r="W12" s="1">
        <v>87</v>
      </c>
      <c r="X12" s="1">
        <v>100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87</v>
      </c>
      <c r="AH12" s="1">
        <v>87</v>
      </c>
      <c r="AI12" s="1">
        <v>90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145121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3" s="28">
        <f t="shared" si="5"/>
        <v>82.2</v>
      </c>
      <c r="L13" s="28" t="str">
        <f t="shared" si="6"/>
        <v>B</v>
      </c>
      <c r="M13" s="28">
        <f t="shared" si="7"/>
        <v>82.2</v>
      </c>
      <c r="N13" s="28" t="str">
        <f t="shared" si="8"/>
        <v>B</v>
      </c>
      <c r="O13" s="36">
        <v>2</v>
      </c>
      <c r="P1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3" s="39"/>
      <c r="R13" s="39" t="s">
        <v>8</v>
      </c>
      <c r="S13" s="18"/>
      <c r="T13" s="1">
        <v>93</v>
      </c>
      <c r="U13" s="1">
        <v>83</v>
      </c>
      <c r="V13" s="1">
        <v>83</v>
      </c>
      <c r="W13" s="1">
        <v>85</v>
      </c>
      <c r="X13" s="1">
        <v>100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84</v>
      </c>
      <c r="AI13" s="1">
        <v>83</v>
      </c>
      <c r="AJ13" s="1">
        <v>82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78" t="s">
        <v>190</v>
      </c>
      <c r="FJ13" s="41">
        <v>53961</v>
      </c>
      <c r="FK13" s="41">
        <v>53971</v>
      </c>
    </row>
    <row r="14" spans="1:167">
      <c r="A14" s="19">
        <v>4</v>
      </c>
      <c r="B14" s="19">
        <v>145137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4" s="28">
        <f t="shared" si="5"/>
        <v>84.6</v>
      </c>
      <c r="L14" s="28" t="str">
        <f t="shared" si="6"/>
        <v>A</v>
      </c>
      <c r="M14" s="28">
        <f t="shared" si="7"/>
        <v>84.6</v>
      </c>
      <c r="N14" s="28" t="str">
        <f t="shared" si="8"/>
        <v>A</v>
      </c>
      <c r="O14" s="36">
        <v>1</v>
      </c>
      <c r="P14" s="28" t="str">
        <f t="shared" si="9"/>
        <v xml:space="preserve">Sangat trampil menyajikan tugas dan peran Lembaga jasa Keuangan dalam perekonomian, Bank Sentral,Badan Usaha, Perkoperasian dan Manajemen dalam perekonomian.
</v>
      </c>
      <c r="Q14" s="39"/>
      <c r="R14" s="39" t="s">
        <v>8</v>
      </c>
      <c r="S14" s="18"/>
      <c r="T14" s="1">
        <v>86</v>
      </c>
      <c r="U14" s="1">
        <v>85</v>
      </c>
      <c r="V14" s="1">
        <v>96</v>
      </c>
      <c r="W14" s="1">
        <v>86</v>
      </c>
      <c r="X14" s="1">
        <v>100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86</v>
      </c>
      <c r="AH14" s="1">
        <v>84</v>
      </c>
      <c r="AI14" s="1">
        <v>84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145153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5" s="28">
        <f t="shared" si="5"/>
        <v>83.6</v>
      </c>
      <c r="L15" s="28" t="str">
        <f t="shared" si="6"/>
        <v>B</v>
      </c>
      <c r="M15" s="28">
        <f t="shared" si="7"/>
        <v>83.6</v>
      </c>
      <c r="N15" s="28" t="str">
        <f t="shared" si="8"/>
        <v>B</v>
      </c>
      <c r="O15" s="36">
        <v>2</v>
      </c>
      <c r="P1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5" s="39"/>
      <c r="R15" s="39" t="s">
        <v>8</v>
      </c>
      <c r="S15" s="18"/>
      <c r="T15" s="1">
        <v>85</v>
      </c>
      <c r="U15" s="1">
        <v>83</v>
      </c>
      <c r="V15" s="1">
        <v>94</v>
      </c>
      <c r="W15" s="1">
        <v>84</v>
      </c>
      <c r="X15" s="1">
        <v>100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83</v>
      </c>
      <c r="AH15" s="1">
        <v>83</v>
      </c>
      <c r="AI15" s="1">
        <v>85</v>
      </c>
      <c r="AJ15" s="1">
        <v>83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78" t="s">
        <v>192</v>
      </c>
      <c r="FJ15" s="41">
        <v>53962</v>
      </c>
      <c r="FK15" s="41">
        <v>53972</v>
      </c>
    </row>
    <row r="16" spans="1:167">
      <c r="A16" s="19">
        <v>6</v>
      </c>
      <c r="B16" s="19">
        <v>145169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6" s="28">
        <f t="shared" si="5"/>
        <v>79.8</v>
      </c>
      <c r="L16" s="28" t="str">
        <f t="shared" si="6"/>
        <v>B</v>
      </c>
      <c r="M16" s="28">
        <f t="shared" si="7"/>
        <v>79.8</v>
      </c>
      <c r="N16" s="28" t="str">
        <f t="shared" si="8"/>
        <v>B</v>
      </c>
      <c r="O16" s="36">
        <v>2</v>
      </c>
      <c r="P1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6" s="39"/>
      <c r="R16" s="39" t="s">
        <v>8</v>
      </c>
      <c r="S16" s="18"/>
      <c r="T16" s="1">
        <v>81</v>
      </c>
      <c r="U16" s="1">
        <v>82</v>
      </c>
      <c r="V16" s="1">
        <v>85</v>
      </c>
      <c r="W16" s="1">
        <v>84</v>
      </c>
      <c r="X16" s="1">
        <v>100</v>
      </c>
      <c r="Y16" s="1"/>
      <c r="Z16" s="1"/>
      <c r="AA16" s="1"/>
      <c r="AB16" s="1"/>
      <c r="AC16" s="1"/>
      <c r="AD16" s="1"/>
      <c r="AE16" s="18"/>
      <c r="AF16" s="1">
        <v>79</v>
      </c>
      <c r="AG16" s="1">
        <v>78</v>
      </c>
      <c r="AH16" s="1">
        <v>82</v>
      </c>
      <c r="AI16" s="1">
        <v>82</v>
      </c>
      <c r="AJ16" s="1">
        <v>78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145185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7" s="39"/>
      <c r="R17" s="39" t="s">
        <v>9</v>
      </c>
      <c r="S17" s="18"/>
      <c r="T17" s="1">
        <v>82</v>
      </c>
      <c r="U17" s="1">
        <v>85</v>
      </c>
      <c r="V17" s="1">
        <v>76</v>
      </c>
      <c r="W17" s="1">
        <v>83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79</v>
      </c>
      <c r="AH17" s="1">
        <v>80</v>
      </c>
      <c r="AI17" s="1">
        <v>82</v>
      </c>
      <c r="AJ17" s="1">
        <v>79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78" t="s">
        <v>194</v>
      </c>
      <c r="FJ17" s="41">
        <v>53963</v>
      </c>
      <c r="FK17" s="41">
        <v>53973</v>
      </c>
    </row>
    <row r="18" spans="1:167">
      <c r="A18" s="19">
        <v>8</v>
      </c>
      <c r="B18" s="19">
        <v>145201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8" s="28">
        <f t="shared" si="5"/>
        <v>81.2</v>
      </c>
      <c r="L18" s="28" t="str">
        <f t="shared" si="6"/>
        <v>B</v>
      </c>
      <c r="M18" s="28">
        <f t="shared" si="7"/>
        <v>81.2</v>
      </c>
      <c r="N18" s="28" t="str">
        <f t="shared" si="8"/>
        <v>B</v>
      </c>
      <c r="O18" s="36">
        <v>2</v>
      </c>
      <c r="P1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8" s="39"/>
      <c r="R18" s="39" t="s">
        <v>9</v>
      </c>
      <c r="S18" s="18"/>
      <c r="T18" s="1">
        <v>78</v>
      </c>
      <c r="U18" s="1">
        <v>79</v>
      </c>
      <c r="V18" s="1">
        <v>76</v>
      </c>
      <c r="W18" s="1">
        <v>78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>
        <v>82</v>
      </c>
      <c r="AI18" s="1">
        <v>83</v>
      </c>
      <c r="AJ18" s="1">
        <v>78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145217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9" s="28">
        <f t="shared" si="5"/>
        <v>83.4</v>
      </c>
      <c r="L19" s="28" t="str">
        <f t="shared" si="6"/>
        <v>B</v>
      </c>
      <c r="M19" s="28">
        <f t="shared" si="7"/>
        <v>83.4</v>
      </c>
      <c r="N19" s="28" t="str">
        <f t="shared" si="8"/>
        <v>B</v>
      </c>
      <c r="O19" s="36">
        <v>2</v>
      </c>
      <c r="P1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9" s="39"/>
      <c r="R19" s="39" t="s">
        <v>8</v>
      </c>
      <c r="S19" s="18"/>
      <c r="T19" s="1">
        <v>80</v>
      </c>
      <c r="U19" s="1">
        <v>83</v>
      </c>
      <c r="V19" s="1">
        <v>79</v>
      </c>
      <c r="W19" s="1">
        <v>84</v>
      </c>
      <c r="X19" s="1">
        <v>100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82</v>
      </c>
      <c r="AH19" s="1">
        <v>84</v>
      </c>
      <c r="AI19" s="1">
        <v>85</v>
      </c>
      <c r="AJ19" s="1">
        <v>82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78" t="s">
        <v>196</v>
      </c>
      <c r="FJ19" s="41">
        <v>53964</v>
      </c>
      <c r="FK19" s="41">
        <v>53974</v>
      </c>
    </row>
    <row r="20" spans="1:167">
      <c r="A20" s="19">
        <v>10</v>
      </c>
      <c r="B20" s="19">
        <v>145233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0" s="28">
        <f t="shared" si="5"/>
        <v>80.8</v>
      </c>
      <c r="L20" s="28" t="str">
        <f t="shared" si="6"/>
        <v>B</v>
      </c>
      <c r="M20" s="28">
        <f t="shared" si="7"/>
        <v>80.8</v>
      </c>
      <c r="N20" s="28" t="str">
        <f t="shared" si="8"/>
        <v>B</v>
      </c>
      <c r="O20" s="36">
        <v>2</v>
      </c>
      <c r="P2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0" s="39"/>
      <c r="R20" s="39" t="s">
        <v>9</v>
      </c>
      <c r="S20" s="18"/>
      <c r="T20" s="1">
        <v>82</v>
      </c>
      <c r="U20" s="1">
        <v>80</v>
      </c>
      <c r="V20" s="1">
        <v>80</v>
      </c>
      <c r="W20" s="1">
        <v>82</v>
      </c>
      <c r="X20" s="1">
        <v>100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79</v>
      </c>
      <c r="AH20" s="1">
        <v>84</v>
      </c>
      <c r="AI20" s="1">
        <v>82</v>
      </c>
      <c r="AJ20" s="1">
        <v>79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145249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1" s="28">
        <f t="shared" si="5"/>
        <v>81.2</v>
      </c>
      <c r="L21" s="28" t="str">
        <f t="shared" si="6"/>
        <v>B</v>
      </c>
      <c r="M21" s="28">
        <f t="shared" si="7"/>
        <v>81.2</v>
      </c>
      <c r="N21" s="28" t="str">
        <f t="shared" si="8"/>
        <v>B</v>
      </c>
      <c r="O21" s="36">
        <v>2</v>
      </c>
      <c r="P2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1" s="39"/>
      <c r="R21" s="39" t="s">
        <v>9</v>
      </c>
      <c r="S21" s="18"/>
      <c r="T21" s="1">
        <v>79</v>
      </c>
      <c r="U21" s="1">
        <v>84</v>
      </c>
      <c r="V21" s="1">
        <v>78</v>
      </c>
      <c r="W21" s="1">
        <v>83</v>
      </c>
      <c r="X21" s="1">
        <v>100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80</v>
      </c>
      <c r="AI21" s="1">
        <v>84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53965</v>
      </c>
      <c r="FK21" s="41">
        <v>53975</v>
      </c>
    </row>
    <row r="22" spans="1:167">
      <c r="A22" s="19">
        <v>12</v>
      </c>
      <c r="B22" s="19">
        <v>145265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2" s="28">
        <f t="shared" si="5"/>
        <v>82.4</v>
      </c>
      <c r="L22" s="28" t="str">
        <f t="shared" si="6"/>
        <v>B</v>
      </c>
      <c r="M22" s="28">
        <f t="shared" si="7"/>
        <v>82.4</v>
      </c>
      <c r="N22" s="28" t="str">
        <f t="shared" si="8"/>
        <v>B</v>
      </c>
      <c r="O22" s="36">
        <v>2</v>
      </c>
      <c r="P2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2" s="39"/>
      <c r="R22" s="39" t="s">
        <v>8</v>
      </c>
      <c r="S22" s="18"/>
      <c r="T22" s="1">
        <v>82</v>
      </c>
      <c r="U22" s="1">
        <v>84</v>
      </c>
      <c r="V22" s="1">
        <v>85</v>
      </c>
      <c r="W22" s="1">
        <v>85</v>
      </c>
      <c r="X22" s="1">
        <v>100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83</v>
      </c>
      <c r="AI22" s="1">
        <v>85</v>
      </c>
      <c r="AJ22" s="1">
        <v>82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145281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3" s="28">
        <f t="shared" si="5"/>
        <v>81.599999999999994</v>
      </c>
      <c r="L23" s="28" t="str">
        <f t="shared" si="6"/>
        <v>B</v>
      </c>
      <c r="M23" s="28">
        <f t="shared" si="7"/>
        <v>81.599999999999994</v>
      </c>
      <c r="N23" s="28" t="str">
        <f t="shared" si="8"/>
        <v>B</v>
      </c>
      <c r="O23" s="36">
        <v>2</v>
      </c>
      <c r="P2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3" s="39"/>
      <c r="R23" s="39" t="s">
        <v>8</v>
      </c>
      <c r="S23" s="18"/>
      <c r="T23" s="1">
        <v>85</v>
      </c>
      <c r="U23" s="1">
        <v>86</v>
      </c>
      <c r="V23" s="1">
        <v>88</v>
      </c>
      <c r="W23" s="1">
        <v>86</v>
      </c>
      <c r="X23" s="1">
        <v>100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80</v>
      </c>
      <c r="AH23" s="1">
        <v>83</v>
      </c>
      <c r="AI23" s="1">
        <v>82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53966</v>
      </c>
      <c r="FK23" s="41">
        <v>53976</v>
      </c>
    </row>
    <row r="24" spans="1:167">
      <c r="A24" s="19">
        <v>14</v>
      </c>
      <c r="B24" s="19">
        <v>145297</v>
      </c>
      <c r="C24" s="19" t="s">
        <v>78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4" s="28">
        <f t="shared" si="5"/>
        <v>80.8</v>
      </c>
      <c r="L24" s="28" t="str">
        <f t="shared" si="6"/>
        <v>B</v>
      </c>
      <c r="M24" s="28">
        <f t="shared" si="7"/>
        <v>80.8</v>
      </c>
      <c r="N24" s="28" t="str">
        <f t="shared" si="8"/>
        <v>B</v>
      </c>
      <c r="O24" s="36">
        <v>2</v>
      </c>
      <c r="P2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4" s="39"/>
      <c r="R24" s="39" t="s">
        <v>8</v>
      </c>
      <c r="S24" s="18"/>
      <c r="T24" s="1">
        <v>90</v>
      </c>
      <c r="U24" s="1">
        <v>90</v>
      </c>
      <c r="V24" s="1">
        <v>100</v>
      </c>
      <c r="W24" s="1">
        <v>80</v>
      </c>
      <c r="X24" s="1">
        <v>100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79</v>
      </c>
      <c r="AH24" s="1">
        <v>90</v>
      </c>
      <c r="AI24" s="1">
        <v>78</v>
      </c>
      <c r="AJ24" s="1">
        <v>77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145313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5" s="28">
        <f t="shared" si="5"/>
        <v>80.2</v>
      </c>
      <c r="L25" s="28" t="str">
        <f t="shared" si="6"/>
        <v>B</v>
      </c>
      <c r="M25" s="28">
        <f t="shared" si="7"/>
        <v>80.2</v>
      </c>
      <c r="N25" s="28" t="str">
        <f t="shared" si="8"/>
        <v>B</v>
      </c>
      <c r="O25" s="36">
        <v>2</v>
      </c>
      <c r="P2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5" s="39"/>
      <c r="R25" s="39" t="s">
        <v>8</v>
      </c>
      <c r="S25" s="18"/>
      <c r="T25" s="1">
        <v>76</v>
      </c>
      <c r="U25" s="1">
        <v>80</v>
      </c>
      <c r="V25" s="1">
        <v>83</v>
      </c>
      <c r="W25" s="1">
        <v>80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83</v>
      </c>
      <c r="AI25" s="1">
        <v>82</v>
      </c>
      <c r="AJ25" s="1">
        <v>78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53967</v>
      </c>
      <c r="FK25" s="41">
        <v>53977</v>
      </c>
    </row>
    <row r="26" spans="1:167">
      <c r="A26" s="19">
        <v>16</v>
      </c>
      <c r="B26" s="19">
        <v>145345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6" s="28">
        <f t="shared" si="5"/>
        <v>81.8</v>
      </c>
      <c r="L26" s="28" t="str">
        <f t="shared" si="6"/>
        <v>B</v>
      </c>
      <c r="M26" s="28">
        <f t="shared" si="7"/>
        <v>81.8</v>
      </c>
      <c r="N26" s="28" t="str">
        <f t="shared" si="8"/>
        <v>B</v>
      </c>
      <c r="O26" s="36">
        <v>2</v>
      </c>
      <c r="P2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6" s="39"/>
      <c r="R26" s="39" t="s">
        <v>9</v>
      </c>
      <c r="S26" s="18"/>
      <c r="T26" s="1">
        <v>77</v>
      </c>
      <c r="U26" s="1">
        <v>82</v>
      </c>
      <c r="V26" s="1">
        <v>81</v>
      </c>
      <c r="W26" s="1">
        <v>82</v>
      </c>
      <c r="X26" s="1">
        <v>97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>
        <v>82</v>
      </c>
      <c r="AI26" s="1">
        <v>81</v>
      </c>
      <c r="AJ26" s="1">
        <v>83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145361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7" s="28">
        <f t="shared" si="5"/>
        <v>80.599999999999994</v>
      </c>
      <c r="L27" s="28" t="str">
        <f t="shared" si="6"/>
        <v>B</v>
      </c>
      <c r="M27" s="28">
        <f t="shared" si="7"/>
        <v>80.599999999999994</v>
      </c>
      <c r="N27" s="28" t="str">
        <f t="shared" si="8"/>
        <v>B</v>
      </c>
      <c r="O27" s="36">
        <v>2</v>
      </c>
      <c r="P2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7" s="39"/>
      <c r="R27" s="39" t="s">
        <v>9</v>
      </c>
      <c r="S27" s="18"/>
      <c r="T27" s="1">
        <v>80</v>
      </c>
      <c r="U27" s="1">
        <v>82</v>
      </c>
      <c r="V27" s="1">
        <v>85</v>
      </c>
      <c r="W27" s="1">
        <v>84</v>
      </c>
      <c r="X27" s="1">
        <v>100</v>
      </c>
      <c r="Y27" s="1"/>
      <c r="Z27" s="1"/>
      <c r="AA27" s="1"/>
      <c r="AB27" s="1"/>
      <c r="AC27" s="1"/>
      <c r="AD27" s="1"/>
      <c r="AE27" s="18"/>
      <c r="AF27" s="1">
        <v>77</v>
      </c>
      <c r="AG27" s="1">
        <v>79</v>
      </c>
      <c r="AH27" s="1">
        <v>84</v>
      </c>
      <c r="AI27" s="1">
        <v>84</v>
      </c>
      <c r="AJ27" s="1">
        <v>79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53968</v>
      </c>
      <c r="FK27" s="41">
        <v>53978</v>
      </c>
    </row>
    <row r="28" spans="1:167">
      <c r="A28" s="19">
        <v>18</v>
      </c>
      <c r="B28" s="19">
        <v>145377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8" s="28">
        <f t="shared" si="5"/>
        <v>80.599999999999994</v>
      </c>
      <c r="L28" s="28" t="str">
        <f t="shared" si="6"/>
        <v>B</v>
      </c>
      <c r="M28" s="28">
        <f t="shared" si="7"/>
        <v>80.599999999999994</v>
      </c>
      <c r="N28" s="28" t="str">
        <f t="shared" si="8"/>
        <v>B</v>
      </c>
      <c r="O28" s="36">
        <v>2</v>
      </c>
      <c r="P2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8" s="39"/>
      <c r="R28" s="39" t="s">
        <v>8</v>
      </c>
      <c r="S28" s="18"/>
      <c r="T28" s="1">
        <v>84</v>
      </c>
      <c r="U28" s="1">
        <v>83</v>
      </c>
      <c r="V28" s="1">
        <v>87</v>
      </c>
      <c r="W28" s="1">
        <v>84</v>
      </c>
      <c r="X28" s="1">
        <v>100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82</v>
      </c>
      <c r="AI28" s="1">
        <v>81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145393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9" s="28">
        <f t="shared" si="5"/>
        <v>82.8</v>
      </c>
      <c r="L29" s="28" t="str">
        <f t="shared" si="6"/>
        <v>B</v>
      </c>
      <c r="M29" s="28">
        <f t="shared" si="7"/>
        <v>82.8</v>
      </c>
      <c r="N29" s="28" t="str">
        <f t="shared" si="8"/>
        <v>B</v>
      </c>
      <c r="O29" s="36">
        <v>2</v>
      </c>
      <c r="P2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9" s="39"/>
      <c r="R29" s="39" t="s">
        <v>8</v>
      </c>
      <c r="S29" s="18"/>
      <c r="T29" s="1">
        <v>84</v>
      </c>
      <c r="U29" s="1">
        <v>80</v>
      </c>
      <c r="V29" s="1">
        <v>89</v>
      </c>
      <c r="W29" s="1">
        <v>84</v>
      </c>
      <c r="X29" s="1">
        <v>100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81</v>
      </c>
      <c r="AH29" s="1">
        <v>85</v>
      </c>
      <c r="AI29" s="1">
        <v>85</v>
      </c>
      <c r="AJ29" s="1">
        <v>81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53969</v>
      </c>
      <c r="FK29" s="41">
        <v>53979</v>
      </c>
    </row>
    <row r="30" spans="1:167">
      <c r="A30" s="19">
        <v>20</v>
      </c>
      <c r="B30" s="19">
        <v>145409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0" s="28">
        <f t="shared" si="5"/>
        <v>82.2</v>
      </c>
      <c r="L30" s="28" t="str">
        <f t="shared" si="6"/>
        <v>B</v>
      </c>
      <c r="M30" s="28">
        <f t="shared" si="7"/>
        <v>82.2</v>
      </c>
      <c r="N30" s="28" t="str">
        <f t="shared" si="8"/>
        <v>B</v>
      </c>
      <c r="O30" s="36">
        <v>2</v>
      </c>
      <c r="P3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0" s="39"/>
      <c r="R30" s="39" t="s">
        <v>9</v>
      </c>
      <c r="S30" s="18"/>
      <c r="T30" s="1">
        <v>85</v>
      </c>
      <c r="U30" s="1">
        <v>79</v>
      </c>
      <c r="V30" s="1">
        <v>84</v>
      </c>
      <c r="W30" s="1">
        <v>83</v>
      </c>
      <c r="X30" s="1">
        <v>100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83</v>
      </c>
      <c r="AH30" s="1">
        <v>81</v>
      </c>
      <c r="AI30" s="1">
        <v>84</v>
      </c>
      <c r="AJ30" s="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145425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1" s="28">
        <f t="shared" si="5"/>
        <v>80.8</v>
      </c>
      <c r="L31" s="28" t="str">
        <f t="shared" si="6"/>
        <v>B</v>
      </c>
      <c r="M31" s="28">
        <f t="shared" si="7"/>
        <v>80.8</v>
      </c>
      <c r="N31" s="28" t="str">
        <f t="shared" si="8"/>
        <v>B</v>
      </c>
      <c r="O31" s="36">
        <v>2</v>
      </c>
      <c r="P3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1" s="39"/>
      <c r="R31" s="39" t="s">
        <v>9</v>
      </c>
      <c r="S31" s="18"/>
      <c r="T31" s="1">
        <v>82</v>
      </c>
      <c r="U31" s="1">
        <v>80</v>
      </c>
      <c r="V31" s="1">
        <v>84</v>
      </c>
      <c r="W31" s="1">
        <v>79</v>
      </c>
      <c r="X31" s="1">
        <v>100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>
        <v>80</v>
      </c>
      <c r="AI31" s="1">
        <v>82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53970</v>
      </c>
      <c r="FK31" s="41">
        <v>53980</v>
      </c>
    </row>
    <row r="32" spans="1:167">
      <c r="A32" s="19">
        <v>22</v>
      </c>
      <c r="B32" s="19">
        <v>145441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2" s="28">
        <f t="shared" si="5"/>
        <v>82.8</v>
      </c>
      <c r="L32" s="28" t="str">
        <f t="shared" si="6"/>
        <v>B</v>
      </c>
      <c r="M32" s="28">
        <f t="shared" si="7"/>
        <v>82.8</v>
      </c>
      <c r="N32" s="28" t="str">
        <f t="shared" si="8"/>
        <v>B</v>
      </c>
      <c r="O32" s="36">
        <v>2</v>
      </c>
      <c r="P3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2" s="39"/>
      <c r="R32" s="39" t="s">
        <v>8</v>
      </c>
      <c r="S32" s="18"/>
      <c r="T32" s="1">
        <v>90</v>
      </c>
      <c r="U32" s="1">
        <v>85</v>
      </c>
      <c r="V32" s="1">
        <v>98</v>
      </c>
      <c r="W32" s="1">
        <v>84</v>
      </c>
      <c r="X32" s="1">
        <v>100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>
        <v>86</v>
      </c>
      <c r="AI32" s="1">
        <v>84</v>
      </c>
      <c r="AJ32" s="1">
        <v>82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145457</v>
      </c>
      <c r="C33" s="19" t="s">
        <v>88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3" s="28">
        <f t="shared" si="5"/>
        <v>83.6</v>
      </c>
      <c r="L33" s="28" t="str">
        <f t="shared" si="6"/>
        <v>B</v>
      </c>
      <c r="M33" s="28">
        <f t="shared" si="7"/>
        <v>83.6</v>
      </c>
      <c r="N33" s="28" t="str">
        <f t="shared" si="8"/>
        <v>B</v>
      </c>
      <c r="O33" s="36">
        <v>2</v>
      </c>
      <c r="P3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3" s="39"/>
      <c r="R33" s="39" t="s">
        <v>8</v>
      </c>
      <c r="S33" s="18"/>
      <c r="T33" s="1">
        <v>87</v>
      </c>
      <c r="U33" s="1">
        <v>90</v>
      </c>
      <c r="V33" s="1">
        <v>90</v>
      </c>
      <c r="W33" s="1">
        <v>88</v>
      </c>
      <c r="X33" s="1">
        <v>100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>
        <v>88</v>
      </c>
      <c r="AI33" s="1">
        <v>87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145473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4" s="39"/>
      <c r="R34" s="39" t="s">
        <v>9</v>
      </c>
      <c r="S34" s="18"/>
      <c r="T34" s="1">
        <v>80</v>
      </c>
      <c r="U34" s="1">
        <v>78</v>
      </c>
      <c r="V34" s="1">
        <v>83</v>
      </c>
      <c r="W34" s="1">
        <v>79</v>
      </c>
      <c r="X34" s="1">
        <v>100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79</v>
      </c>
      <c r="AH34" s="1">
        <v>83</v>
      </c>
      <c r="AI34" s="1">
        <v>81</v>
      </c>
      <c r="AJ34" s="1">
        <v>77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145489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5" s="28">
        <f t="shared" si="5"/>
        <v>78.8</v>
      </c>
      <c r="L35" s="28" t="str">
        <f t="shared" si="6"/>
        <v>B</v>
      </c>
      <c r="M35" s="28">
        <f t="shared" si="7"/>
        <v>78.8</v>
      </c>
      <c r="N35" s="28" t="str">
        <f t="shared" si="8"/>
        <v>B</v>
      </c>
      <c r="O35" s="36">
        <v>2</v>
      </c>
      <c r="P3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5" s="39"/>
      <c r="R35" s="39" t="s">
        <v>9</v>
      </c>
      <c r="S35" s="18"/>
      <c r="T35" s="1">
        <v>82</v>
      </c>
      <c r="U35" s="1">
        <v>79</v>
      </c>
      <c r="V35" s="1">
        <v>76</v>
      </c>
      <c r="W35" s="1">
        <v>80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80</v>
      </c>
      <c r="AI35" s="1">
        <v>78</v>
      </c>
      <c r="AJ35" s="1">
        <v>78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145505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6" s="28">
        <f t="shared" si="5"/>
        <v>82.2</v>
      </c>
      <c r="L36" s="28" t="str">
        <f t="shared" si="6"/>
        <v>B</v>
      </c>
      <c r="M36" s="28">
        <f t="shared" si="7"/>
        <v>82.2</v>
      </c>
      <c r="N36" s="28" t="str">
        <f t="shared" si="8"/>
        <v>B</v>
      </c>
      <c r="O36" s="36">
        <v>2</v>
      </c>
      <c r="P3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6" s="39"/>
      <c r="R36" s="39" t="s">
        <v>8</v>
      </c>
      <c r="S36" s="18"/>
      <c r="T36" s="1">
        <v>90</v>
      </c>
      <c r="U36" s="1">
        <v>80</v>
      </c>
      <c r="V36" s="1">
        <v>100</v>
      </c>
      <c r="W36" s="1">
        <v>82</v>
      </c>
      <c r="X36" s="1">
        <v>100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83</v>
      </c>
      <c r="AI36" s="1">
        <v>82</v>
      </c>
      <c r="AJ36" s="1">
        <v>83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145521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7" s="28">
        <f t="shared" si="5"/>
        <v>78.599999999999994</v>
      </c>
      <c r="L37" s="28" t="str">
        <f t="shared" si="6"/>
        <v>B</v>
      </c>
      <c r="M37" s="28">
        <f t="shared" si="7"/>
        <v>78.599999999999994</v>
      </c>
      <c r="N37" s="28" t="str">
        <f t="shared" si="8"/>
        <v>B</v>
      </c>
      <c r="O37" s="36">
        <v>2</v>
      </c>
      <c r="P3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7" s="39"/>
      <c r="R37" s="39" t="s">
        <v>9</v>
      </c>
      <c r="S37" s="18"/>
      <c r="T37" s="1">
        <v>80</v>
      </c>
      <c r="U37" s="1">
        <v>79</v>
      </c>
      <c r="V37" s="1">
        <v>90</v>
      </c>
      <c r="W37" s="1">
        <v>80</v>
      </c>
      <c r="X37" s="1">
        <v>100</v>
      </c>
      <c r="Y37" s="1"/>
      <c r="Z37" s="1"/>
      <c r="AA37" s="1"/>
      <c r="AB37" s="1"/>
      <c r="AC37" s="1"/>
      <c r="AD37" s="1"/>
      <c r="AE37" s="18"/>
      <c r="AF37" s="1">
        <v>77</v>
      </c>
      <c r="AG37" s="1">
        <v>79</v>
      </c>
      <c r="AH37" s="1">
        <v>80</v>
      </c>
      <c r="AI37" s="1">
        <v>80</v>
      </c>
      <c r="AJ37" s="1">
        <v>77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145537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8" s="28">
        <f t="shared" si="5"/>
        <v>81.400000000000006</v>
      </c>
      <c r="L38" s="28" t="str">
        <f t="shared" si="6"/>
        <v>B</v>
      </c>
      <c r="M38" s="28">
        <f t="shared" si="7"/>
        <v>81.400000000000006</v>
      </c>
      <c r="N38" s="28" t="str">
        <f t="shared" si="8"/>
        <v>B</v>
      </c>
      <c r="O38" s="36">
        <v>2</v>
      </c>
      <c r="P3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8" s="39"/>
      <c r="R38" s="39" t="s">
        <v>8</v>
      </c>
      <c r="S38" s="18"/>
      <c r="T38" s="1">
        <v>83</v>
      </c>
      <c r="U38" s="1">
        <v>80</v>
      </c>
      <c r="V38" s="1">
        <v>98</v>
      </c>
      <c r="W38" s="1">
        <v>81</v>
      </c>
      <c r="X38" s="1">
        <v>100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83</v>
      </c>
      <c r="AI38" s="1">
        <v>84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145553</v>
      </c>
      <c r="C39" s="19" t="s">
        <v>94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9" s="28">
        <f t="shared" si="5"/>
        <v>82.2</v>
      </c>
      <c r="L39" s="28" t="str">
        <f t="shared" si="6"/>
        <v>B</v>
      </c>
      <c r="M39" s="28">
        <f t="shared" si="7"/>
        <v>82.2</v>
      </c>
      <c r="N39" s="28" t="str">
        <f t="shared" si="8"/>
        <v>B</v>
      </c>
      <c r="O39" s="36">
        <v>2</v>
      </c>
      <c r="P3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9" s="39"/>
      <c r="R39" s="39" t="s">
        <v>8</v>
      </c>
      <c r="S39" s="18"/>
      <c r="T39" s="1">
        <v>90</v>
      </c>
      <c r="U39" s="1">
        <v>85</v>
      </c>
      <c r="V39" s="1">
        <v>100</v>
      </c>
      <c r="W39" s="1">
        <v>86</v>
      </c>
      <c r="X39" s="1">
        <v>100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81</v>
      </c>
      <c r="AH39" s="1">
        <v>84</v>
      </c>
      <c r="AI39" s="1">
        <v>83</v>
      </c>
      <c r="AJ39" s="1">
        <v>81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145569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0" s="28">
        <f t="shared" si="5"/>
        <v>81.400000000000006</v>
      </c>
      <c r="L40" s="28" t="str">
        <f t="shared" si="6"/>
        <v>B</v>
      </c>
      <c r="M40" s="28">
        <f t="shared" si="7"/>
        <v>81.400000000000006</v>
      </c>
      <c r="N40" s="28" t="str">
        <f t="shared" si="8"/>
        <v>B</v>
      </c>
      <c r="O40" s="36">
        <v>2</v>
      </c>
      <c r="P4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0" s="39"/>
      <c r="R40" s="39" t="s">
        <v>8</v>
      </c>
      <c r="S40" s="18"/>
      <c r="T40" s="1">
        <v>85</v>
      </c>
      <c r="U40" s="1">
        <v>84</v>
      </c>
      <c r="V40" s="1">
        <v>88</v>
      </c>
      <c r="W40" s="1">
        <v>86</v>
      </c>
      <c r="X40" s="1">
        <v>97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86</v>
      </c>
      <c r="AI40" s="1">
        <v>80</v>
      </c>
      <c r="AJ40" s="1">
        <v>78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149796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1" s="28">
        <f t="shared" si="5"/>
        <v>82.6</v>
      </c>
      <c r="L41" s="28" t="str">
        <f t="shared" si="6"/>
        <v>B</v>
      </c>
      <c r="M41" s="28">
        <f t="shared" si="7"/>
        <v>82.6</v>
      </c>
      <c r="N41" s="28" t="str">
        <f t="shared" si="8"/>
        <v>B</v>
      </c>
      <c r="O41" s="36">
        <v>2</v>
      </c>
      <c r="P4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1" s="39"/>
      <c r="R41" s="39" t="s">
        <v>8</v>
      </c>
      <c r="S41" s="18"/>
      <c r="T41" s="1">
        <v>80</v>
      </c>
      <c r="U41" s="1">
        <v>83</v>
      </c>
      <c r="V41" s="1">
        <v>82</v>
      </c>
      <c r="W41" s="1">
        <v>84</v>
      </c>
      <c r="X41" s="1">
        <v>100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82</v>
      </c>
      <c r="AH41" s="1">
        <v>80</v>
      </c>
      <c r="AI41" s="1">
        <v>84</v>
      </c>
      <c r="AJ41" s="1">
        <v>82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145585</v>
      </c>
      <c r="C42" s="19" t="s">
        <v>97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2" s="28">
        <f t="shared" si="5"/>
        <v>82.8</v>
      </c>
      <c r="L42" s="28" t="str">
        <f t="shared" si="6"/>
        <v>B</v>
      </c>
      <c r="M42" s="28">
        <f t="shared" si="7"/>
        <v>82.8</v>
      </c>
      <c r="N42" s="28" t="str">
        <f t="shared" si="8"/>
        <v>B</v>
      </c>
      <c r="O42" s="36">
        <v>2</v>
      </c>
      <c r="P4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2" s="39"/>
      <c r="R42" s="39" t="s">
        <v>8</v>
      </c>
      <c r="S42" s="18"/>
      <c r="T42" s="1">
        <v>88</v>
      </c>
      <c r="U42" s="1">
        <v>83</v>
      </c>
      <c r="V42" s="1">
        <v>98</v>
      </c>
      <c r="W42" s="1">
        <v>84</v>
      </c>
      <c r="X42" s="1">
        <v>100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82</v>
      </c>
      <c r="AI42" s="1">
        <v>84</v>
      </c>
      <c r="AJ42" s="1">
        <v>84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145601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3" s="39"/>
      <c r="R43" s="39" t="s">
        <v>8</v>
      </c>
      <c r="S43" s="18"/>
      <c r="T43" s="1">
        <v>87</v>
      </c>
      <c r="U43" s="1">
        <v>85</v>
      </c>
      <c r="V43" s="1">
        <v>91</v>
      </c>
      <c r="W43" s="1">
        <v>86</v>
      </c>
      <c r="X43" s="1">
        <v>97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84</v>
      </c>
      <c r="AI43" s="1">
        <v>82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145617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4" s="28">
        <f t="shared" si="5"/>
        <v>81.599999999999994</v>
      </c>
      <c r="L44" s="28" t="str">
        <f t="shared" si="6"/>
        <v>B</v>
      </c>
      <c r="M44" s="28">
        <f t="shared" si="7"/>
        <v>81.599999999999994</v>
      </c>
      <c r="N44" s="28" t="str">
        <f t="shared" si="8"/>
        <v>B</v>
      </c>
      <c r="O44" s="36">
        <v>2</v>
      </c>
      <c r="P4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4" s="39"/>
      <c r="R44" s="39" t="s">
        <v>8</v>
      </c>
      <c r="S44" s="18"/>
      <c r="T44" s="1">
        <v>86</v>
      </c>
      <c r="U44" s="1">
        <v>85</v>
      </c>
      <c r="V44" s="1">
        <v>98</v>
      </c>
      <c r="W44" s="1">
        <v>86</v>
      </c>
      <c r="X44" s="1">
        <v>100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81</v>
      </c>
      <c r="AH44" s="1">
        <v>82</v>
      </c>
      <c r="AI44" s="1">
        <v>84</v>
      </c>
      <c r="AJ44" s="1">
        <v>81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145633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5" s="28">
        <f t="shared" si="5"/>
        <v>85.2</v>
      </c>
      <c r="L45" s="28" t="str">
        <f t="shared" si="6"/>
        <v>A</v>
      </c>
      <c r="M45" s="28">
        <f t="shared" si="7"/>
        <v>85.2</v>
      </c>
      <c r="N45" s="28" t="str">
        <f t="shared" si="8"/>
        <v>A</v>
      </c>
      <c r="O45" s="36">
        <v>1</v>
      </c>
      <c r="P45" s="28" t="str">
        <f t="shared" si="9"/>
        <v xml:space="preserve">Sangat trampil menyajikan tugas dan peran Lembaga jasa Keuangan dalam perekonomian, Bank Sentral,Badan Usaha, Perkoperasian dan Manajemen dalam perekonomian.
</v>
      </c>
      <c r="Q45" s="39"/>
      <c r="R45" s="39" t="s">
        <v>8</v>
      </c>
      <c r="S45" s="18"/>
      <c r="T45" s="1">
        <v>90</v>
      </c>
      <c r="U45" s="1">
        <v>87</v>
      </c>
      <c r="V45" s="1">
        <v>87</v>
      </c>
      <c r="W45" s="1">
        <v>86</v>
      </c>
      <c r="X45" s="1">
        <v>100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85</v>
      </c>
      <c r="AI45" s="1">
        <v>84</v>
      </c>
      <c r="AJ45" s="1">
        <v>86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145649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6" s="28">
        <f t="shared" si="5"/>
        <v>81.2</v>
      </c>
      <c r="L46" s="28" t="str">
        <f t="shared" si="6"/>
        <v>B</v>
      </c>
      <c r="M46" s="28">
        <f t="shared" si="7"/>
        <v>81.2</v>
      </c>
      <c r="N46" s="28" t="str">
        <f t="shared" si="8"/>
        <v>B</v>
      </c>
      <c r="O46" s="36">
        <v>2</v>
      </c>
      <c r="P4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6" s="39"/>
      <c r="R46" s="39" t="s">
        <v>9</v>
      </c>
      <c r="S46" s="18"/>
      <c r="T46" s="1">
        <v>76</v>
      </c>
      <c r="U46" s="1">
        <v>80</v>
      </c>
      <c r="V46" s="1">
        <v>86</v>
      </c>
      <c r="W46" s="1">
        <v>81</v>
      </c>
      <c r="X46" s="1">
        <v>100</v>
      </c>
      <c r="Y46" s="1"/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85</v>
      </c>
      <c r="AI46" s="1">
        <v>80</v>
      </c>
      <c r="AJ46" s="1">
        <v>83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FK72"/>
  <sheetViews>
    <sheetView workbookViewId="0">
      <pane xSplit="3" ySplit="10" topLeftCell="T11" activePane="bottomRight" state="frozen"/>
      <selection pane="topRight"/>
      <selection pane="bottomLeft"/>
      <selection pane="bottomRight" activeCell="AB23" sqref="AB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8.14062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278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145665</v>
      </c>
      <c r="C11" s="19" t="s">
        <v>116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konsep Lembaga Jasa Keuangan, Bank Sentral, Alat pembayaran , Badan Usaha, Perkoperasian dan Manajemen dalam Perekonomian Indonesia  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trampil menyajikan tugas dan peran Lembaga Jasa Keuangan dalam perekonomian, Bank Sentral, Perkoperasian dan manajemen namun perlu meningkatkan menyajikan tugas dan peran Badan Usaha dalam perekonomian.
</v>
      </c>
      <c r="Q11" s="39"/>
      <c r="R11" s="39" t="s">
        <v>9</v>
      </c>
      <c r="S11" s="18"/>
      <c r="T11" s="1">
        <v>82</v>
      </c>
      <c r="U11" s="1">
        <v>80</v>
      </c>
      <c r="V11" s="1">
        <v>85</v>
      </c>
      <c r="W11" s="1">
        <v>81</v>
      </c>
      <c r="X11" s="1">
        <v>100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81</v>
      </c>
      <c r="AH11" s="1">
        <v>78</v>
      </c>
      <c r="AI11" s="1">
        <v>79</v>
      </c>
      <c r="AJ11" s="1">
        <v>82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145681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2" s="28">
        <f t="shared" si="5"/>
        <v>81.8</v>
      </c>
      <c r="L12" s="28" t="str">
        <f t="shared" si="6"/>
        <v>B</v>
      </c>
      <c r="M12" s="28">
        <f t="shared" si="7"/>
        <v>81.8</v>
      </c>
      <c r="N12" s="28" t="str">
        <f t="shared" si="8"/>
        <v>B</v>
      </c>
      <c r="O12" s="36">
        <v>2</v>
      </c>
      <c r="P1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2" s="39"/>
      <c r="R12" s="39" t="s">
        <v>9</v>
      </c>
      <c r="S12" s="18"/>
      <c r="T12" s="1">
        <v>81</v>
      </c>
      <c r="U12" s="1">
        <v>79</v>
      </c>
      <c r="V12" s="1">
        <v>90</v>
      </c>
      <c r="W12" s="1">
        <v>83</v>
      </c>
      <c r="X12" s="1">
        <v>83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>
        <v>81</v>
      </c>
      <c r="AJ12" s="1">
        <v>83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145697</v>
      </c>
      <c r="C13" s="19" t="s">
        <v>118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3" s="28">
        <f t="shared" si="5"/>
        <v>84.8</v>
      </c>
      <c r="L13" s="28" t="str">
        <f t="shared" si="6"/>
        <v>A</v>
      </c>
      <c r="M13" s="28">
        <f t="shared" si="7"/>
        <v>84.8</v>
      </c>
      <c r="N13" s="28" t="str">
        <f t="shared" si="8"/>
        <v>A</v>
      </c>
      <c r="O13" s="36">
        <v>1</v>
      </c>
      <c r="P13" s="28" t="str">
        <f t="shared" si="9"/>
        <v xml:space="preserve">Sangat trampil menyajikan tugas dan peran Lembaga jasa Keuangan dalam perekonomian, Bank Sentral,Badan Usaha, Perkoperasian dan Manajemen dalam perekonomian.
</v>
      </c>
      <c r="Q13" s="39"/>
      <c r="R13" s="39" t="s">
        <v>8</v>
      </c>
      <c r="S13" s="18"/>
      <c r="T13" s="1">
        <v>82</v>
      </c>
      <c r="U13" s="1">
        <v>83</v>
      </c>
      <c r="V13" s="1">
        <v>85</v>
      </c>
      <c r="W13" s="1">
        <v>86</v>
      </c>
      <c r="X13" s="1">
        <v>100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86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78" t="s">
        <v>190</v>
      </c>
      <c r="FJ13" s="41">
        <v>53981</v>
      </c>
      <c r="FK13" s="41">
        <v>53991</v>
      </c>
    </row>
    <row r="14" spans="1:167">
      <c r="A14" s="19">
        <v>4</v>
      </c>
      <c r="B14" s="19">
        <v>145713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4" s="28">
        <f t="shared" si="5"/>
        <v>82.4</v>
      </c>
      <c r="L14" s="28" t="str">
        <f t="shared" si="6"/>
        <v>B</v>
      </c>
      <c r="M14" s="28">
        <f t="shared" si="7"/>
        <v>82.4</v>
      </c>
      <c r="N14" s="28" t="str">
        <f t="shared" si="8"/>
        <v>B</v>
      </c>
      <c r="O14" s="36">
        <v>2</v>
      </c>
      <c r="P1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4" s="39"/>
      <c r="R14" s="39" t="s">
        <v>9</v>
      </c>
      <c r="S14" s="18"/>
      <c r="T14" s="1">
        <v>82</v>
      </c>
      <c r="U14" s="1">
        <v>80</v>
      </c>
      <c r="V14" s="1">
        <v>96</v>
      </c>
      <c r="W14" s="1">
        <v>82</v>
      </c>
      <c r="X14" s="1">
        <v>100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84</v>
      </c>
      <c r="AH14" s="1">
        <v>80</v>
      </c>
      <c r="AI14" s="1">
        <v>81</v>
      </c>
      <c r="AJ14" s="1">
        <v>82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145729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5" s="28">
        <f t="shared" si="5"/>
        <v>82.4</v>
      </c>
      <c r="L15" s="28" t="str">
        <f t="shared" si="6"/>
        <v>B</v>
      </c>
      <c r="M15" s="28">
        <f t="shared" si="7"/>
        <v>82.4</v>
      </c>
      <c r="N15" s="28" t="str">
        <f t="shared" si="8"/>
        <v>B</v>
      </c>
      <c r="O15" s="36">
        <v>2</v>
      </c>
      <c r="P1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5" s="39"/>
      <c r="R15" s="39" t="s">
        <v>9</v>
      </c>
      <c r="S15" s="18"/>
      <c r="T15" s="1">
        <v>80</v>
      </c>
      <c r="U15" s="1">
        <v>78</v>
      </c>
      <c r="V15" s="1">
        <v>78</v>
      </c>
      <c r="W15" s="1">
        <v>80</v>
      </c>
      <c r="X15" s="1">
        <v>100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>
        <v>83</v>
      </c>
      <c r="AI15" s="1">
        <v>82</v>
      </c>
      <c r="AJ15" s="1">
        <v>83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78" t="s">
        <v>192</v>
      </c>
      <c r="FJ15" s="41">
        <v>53982</v>
      </c>
      <c r="FK15" s="41">
        <v>53992</v>
      </c>
    </row>
    <row r="16" spans="1:167">
      <c r="A16" s="19">
        <v>6</v>
      </c>
      <c r="B16" s="19">
        <v>145745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6" s="39"/>
      <c r="R16" s="39" t="s">
        <v>9</v>
      </c>
      <c r="S16" s="18"/>
      <c r="T16" s="1">
        <v>90</v>
      </c>
      <c r="U16" s="1">
        <v>79</v>
      </c>
      <c r="V16" s="1">
        <v>79</v>
      </c>
      <c r="W16" s="1">
        <v>80</v>
      </c>
      <c r="X16" s="1">
        <v>100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83</v>
      </c>
      <c r="AH16" s="1">
        <v>80</v>
      </c>
      <c r="AI16" s="1">
        <v>84</v>
      </c>
      <c r="AJ16" s="1">
        <v>83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145761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7" s="28">
        <f t="shared" si="5"/>
        <v>80.8</v>
      </c>
      <c r="L17" s="28" t="str">
        <f t="shared" si="6"/>
        <v>B</v>
      </c>
      <c r="M17" s="28">
        <f t="shared" si="7"/>
        <v>80.8</v>
      </c>
      <c r="N17" s="28" t="str">
        <f t="shared" si="8"/>
        <v>B</v>
      </c>
      <c r="O17" s="36">
        <v>2</v>
      </c>
      <c r="P1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7" s="39"/>
      <c r="R17" s="39" t="s">
        <v>9</v>
      </c>
      <c r="S17" s="18"/>
      <c r="T17" s="1">
        <v>82</v>
      </c>
      <c r="U17" s="1">
        <v>78</v>
      </c>
      <c r="V17" s="1">
        <v>88</v>
      </c>
      <c r="W17" s="1">
        <v>81</v>
      </c>
      <c r="X17" s="1">
        <v>100</v>
      </c>
      <c r="Y17" s="1"/>
      <c r="Z17" s="1"/>
      <c r="AA17" s="1"/>
      <c r="AB17" s="1"/>
      <c r="AC17" s="1"/>
      <c r="AD17" s="1"/>
      <c r="AE17" s="18"/>
      <c r="AF17" s="1">
        <v>79</v>
      </c>
      <c r="AG17" s="1">
        <v>80</v>
      </c>
      <c r="AH17" s="1">
        <v>82</v>
      </c>
      <c r="AI17" s="1">
        <v>82</v>
      </c>
      <c r="AJ17" s="1">
        <v>81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78" t="s">
        <v>194</v>
      </c>
      <c r="FJ17" s="41">
        <v>53983</v>
      </c>
      <c r="FK17" s="41">
        <v>53993</v>
      </c>
    </row>
    <row r="18" spans="1:167">
      <c r="A18" s="19">
        <v>8</v>
      </c>
      <c r="B18" s="19">
        <v>145777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8" s="28">
        <f t="shared" si="5"/>
        <v>79.400000000000006</v>
      </c>
      <c r="L18" s="28" t="str">
        <f t="shared" si="6"/>
        <v>B</v>
      </c>
      <c r="M18" s="28">
        <f t="shared" si="7"/>
        <v>79.400000000000006</v>
      </c>
      <c r="N18" s="28" t="str">
        <f t="shared" si="8"/>
        <v>B</v>
      </c>
      <c r="O18" s="36">
        <v>2</v>
      </c>
      <c r="P1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8" s="39"/>
      <c r="R18" s="39" t="s">
        <v>9</v>
      </c>
      <c r="S18" s="18"/>
      <c r="T18" s="1">
        <v>90</v>
      </c>
      <c r="U18" s="1">
        <v>78</v>
      </c>
      <c r="V18" s="1">
        <v>82</v>
      </c>
      <c r="W18" s="1">
        <v>78</v>
      </c>
      <c r="X18" s="1">
        <v>100</v>
      </c>
      <c r="Y18" s="1"/>
      <c r="Z18" s="1"/>
      <c r="AA18" s="1"/>
      <c r="AB18" s="1"/>
      <c r="AC18" s="1"/>
      <c r="AD18" s="1"/>
      <c r="AE18" s="18"/>
      <c r="AF18" s="1">
        <v>79</v>
      </c>
      <c r="AG18" s="1">
        <v>80</v>
      </c>
      <c r="AH18" s="1">
        <v>80</v>
      </c>
      <c r="AI18" s="1">
        <v>80</v>
      </c>
      <c r="AJ18" s="1">
        <v>78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145793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9" s="28">
        <f t="shared" si="5"/>
        <v>79.8</v>
      </c>
      <c r="L19" s="28" t="str">
        <f t="shared" si="6"/>
        <v>B</v>
      </c>
      <c r="M19" s="28">
        <f t="shared" si="7"/>
        <v>79.8</v>
      </c>
      <c r="N19" s="28" t="str">
        <f t="shared" si="8"/>
        <v>B</v>
      </c>
      <c r="O19" s="36">
        <v>2</v>
      </c>
      <c r="P1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9" s="39"/>
      <c r="R19" s="39" t="s">
        <v>9</v>
      </c>
      <c r="S19" s="18"/>
      <c r="T19" s="1">
        <v>81</v>
      </c>
      <c r="U19" s="1">
        <v>82</v>
      </c>
      <c r="V19" s="1">
        <v>76</v>
      </c>
      <c r="W19" s="1">
        <v>85</v>
      </c>
      <c r="X19" s="1">
        <v>100</v>
      </c>
      <c r="Y19" s="1"/>
      <c r="Z19" s="1"/>
      <c r="AA19" s="1"/>
      <c r="AB19" s="1"/>
      <c r="AC19" s="1"/>
      <c r="AD19" s="1"/>
      <c r="AE19" s="18"/>
      <c r="AF19" s="1">
        <v>81</v>
      </c>
      <c r="AG19" s="1">
        <v>80</v>
      </c>
      <c r="AH19" s="1">
        <v>79</v>
      </c>
      <c r="AI19" s="1">
        <v>77</v>
      </c>
      <c r="AJ19" s="1">
        <v>82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78" t="s">
        <v>196</v>
      </c>
      <c r="FJ19" s="41">
        <v>53984</v>
      </c>
      <c r="FK19" s="41">
        <v>53994</v>
      </c>
    </row>
    <row r="20" spans="1:167">
      <c r="A20" s="19">
        <v>10</v>
      </c>
      <c r="B20" s="19">
        <v>145809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0" s="28">
        <f t="shared" si="5"/>
        <v>80.8</v>
      </c>
      <c r="L20" s="28" t="str">
        <f t="shared" si="6"/>
        <v>B</v>
      </c>
      <c r="M20" s="28">
        <f t="shared" si="7"/>
        <v>80.8</v>
      </c>
      <c r="N20" s="28" t="str">
        <f t="shared" si="8"/>
        <v>B</v>
      </c>
      <c r="O20" s="36">
        <v>2</v>
      </c>
      <c r="P2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0" s="39"/>
      <c r="R20" s="39" t="s">
        <v>9</v>
      </c>
      <c r="S20" s="18"/>
      <c r="T20" s="1">
        <v>77</v>
      </c>
      <c r="U20" s="1">
        <v>79</v>
      </c>
      <c r="V20" s="1">
        <v>79</v>
      </c>
      <c r="W20" s="1">
        <v>84</v>
      </c>
      <c r="X20" s="1">
        <v>97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80</v>
      </c>
      <c r="AH20" s="1">
        <v>80</v>
      </c>
      <c r="AI20" s="1">
        <v>79</v>
      </c>
      <c r="AJ20" s="1">
        <v>83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145825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1" s="28">
        <f t="shared" si="5"/>
        <v>78.2</v>
      </c>
      <c r="L21" s="28" t="str">
        <f t="shared" si="6"/>
        <v>B</v>
      </c>
      <c r="M21" s="28">
        <f t="shared" si="7"/>
        <v>78.2</v>
      </c>
      <c r="N21" s="28" t="str">
        <f t="shared" si="8"/>
        <v>B</v>
      </c>
      <c r="O21" s="36">
        <v>2</v>
      </c>
      <c r="P2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1" s="39"/>
      <c r="R21" s="39" t="s">
        <v>9</v>
      </c>
      <c r="S21" s="18"/>
      <c r="T21" s="1">
        <v>80</v>
      </c>
      <c r="U21" s="1">
        <v>85</v>
      </c>
      <c r="V21" s="1">
        <v>83</v>
      </c>
      <c r="W21" s="1">
        <v>85</v>
      </c>
      <c r="X21" s="1">
        <v>100</v>
      </c>
      <c r="Y21" s="1"/>
      <c r="Z21" s="1"/>
      <c r="AA21" s="1"/>
      <c r="AB21" s="1"/>
      <c r="AC21" s="1"/>
      <c r="AD21" s="1"/>
      <c r="AE21" s="18"/>
      <c r="AF21" s="1">
        <v>81</v>
      </c>
      <c r="AG21" s="1">
        <v>80</v>
      </c>
      <c r="AH21" s="1">
        <v>76</v>
      </c>
      <c r="AI21" s="1">
        <v>77</v>
      </c>
      <c r="AJ21" s="1">
        <v>77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53985</v>
      </c>
      <c r="FK21" s="41">
        <v>53995</v>
      </c>
    </row>
    <row r="22" spans="1:167">
      <c r="A22" s="19">
        <v>12</v>
      </c>
      <c r="B22" s="19">
        <v>145841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2" s="28">
        <f t="shared" si="5"/>
        <v>78.400000000000006</v>
      </c>
      <c r="L22" s="28" t="str">
        <f t="shared" si="6"/>
        <v>B</v>
      </c>
      <c r="M22" s="28">
        <f t="shared" si="7"/>
        <v>78.400000000000006</v>
      </c>
      <c r="N22" s="28" t="str">
        <f t="shared" si="8"/>
        <v>B</v>
      </c>
      <c r="O22" s="36">
        <v>2</v>
      </c>
      <c r="P2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2" s="39"/>
      <c r="R22" s="39" t="s">
        <v>9</v>
      </c>
      <c r="S22" s="18"/>
      <c r="T22" s="1">
        <v>80</v>
      </c>
      <c r="U22" s="1">
        <v>77</v>
      </c>
      <c r="V22" s="1">
        <v>78</v>
      </c>
      <c r="W22" s="1">
        <v>78</v>
      </c>
      <c r="X22" s="1">
        <v>97</v>
      </c>
      <c r="Y22" s="1"/>
      <c r="Z22" s="1"/>
      <c r="AA22" s="1"/>
      <c r="AB22" s="1"/>
      <c r="AC22" s="1"/>
      <c r="AD22" s="1"/>
      <c r="AE22" s="18"/>
      <c r="AF22" s="1">
        <v>77</v>
      </c>
      <c r="AG22" s="1">
        <v>78</v>
      </c>
      <c r="AH22" s="1">
        <v>80</v>
      </c>
      <c r="AI22" s="1">
        <v>79</v>
      </c>
      <c r="AJ22" s="1">
        <v>78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145857</v>
      </c>
      <c r="C23" s="19" t="s">
        <v>128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3" s="28">
        <f t="shared" si="5"/>
        <v>80.8</v>
      </c>
      <c r="L23" s="28" t="str">
        <f t="shared" si="6"/>
        <v>B</v>
      </c>
      <c r="M23" s="28">
        <f t="shared" si="7"/>
        <v>80.8</v>
      </c>
      <c r="N23" s="28" t="str">
        <f t="shared" si="8"/>
        <v>B</v>
      </c>
      <c r="O23" s="36">
        <v>2</v>
      </c>
      <c r="P2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3" s="39"/>
      <c r="R23" s="39" t="s">
        <v>9</v>
      </c>
      <c r="S23" s="18"/>
      <c r="T23" s="1">
        <v>80</v>
      </c>
      <c r="U23" s="1">
        <v>78</v>
      </c>
      <c r="V23" s="1">
        <v>78</v>
      </c>
      <c r="W23" s="1">
        <v>84</v>
      </c>
      <c r="X23" s="1">
        <v>60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80</v>
      </c>
      <c r="AI23" s="1">
        <v>80</v>
      </c>
      <c r="AJ23" s="1">
        <v>82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53986</v>
      </c>
      <c r="FK23" s="41">
        <v>53996</v>
      </c>
    </row>
    <row r="24" spans="1:167">
      <c r="A24" s="19">
        <v>14</v>
      </c>
      <c r="B24" s="19">
        <v>145873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4" s="28">
        <f t="shared" si="5"/>
        <v>82.2</v>
      </c>
      <c r="L24" s="28" t="str">
        <f t="shared" si="6"/>
        <v>B</v>
      </c>
      <c r="M24" s="28">
        <f t="shared" si="7"/>
        <v>82.2</v>
      </c>
      <c r="N24" s="28" t="str">
        <f t="shared" si="8"/>
        <v>B</v>
      </c>
      <c r="O24" s="36">
        <v>2</v>
      </c>
      <c r="P2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4" s="39"/>
      <c r="R24" s="39" t="s">
        <v>9</v>
      </c>
      <c r="S24" s="18"/>
      <c r="T24" s="1">
        <v>82</v>
      </c>
      <c r="U24" s="1">
        <v>82</v>
      </c>
      <c r="V24" s="1">
        <v>80</v>
      </c>
      <c r="W24" s="1">
        <v>83</v>
      </c>
      <c r="X24" s="1">
        <v>100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84</v>
      </c>
      <c r="AH24" s="1">
        <v>80</v>
      </c>
      <c r="AI24" s="1">
        <v>80</v>
      </c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145889</v>
      </c>
      <c r="C25" s="19" t="s">
        <v>130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5" s="28">
        <f t="shared" si="5"/>
        <v>81.599999999999994</v>
      </c>
      <c r="L25" s="28" t="str">
        <f t="shared" si="6"/>
        <v>B</v>
      </c>
      <c r="M25" s="28">
        <f t="shared" si="7"/>
        <v>81.599999999999994</v>
      </c>
      <c r="N25" s="28" t="str">
        <f t="shared" si="8"/>
        <v>B</v>
      </c>
      <c r="O25" s="36">
        <v>2</v>
      </c>
      <c r="P2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5" s="39"/>
      <c r="R25" s="39" t="s">
        <v>9</v>
      </c>
      <c r="S25" s="18"/>
      <c r="T25" s="1">
        <v>90</v>
      </c>
      <c r="U25" s="1">
        <v>87</v>
      </c>
      <c r="V25" s="1">
        <v>78</v>
      </c>
      <c r="W25" s="1">
        <v>86</v>
      </c>
      <c r="X25" s="1">
        <v>100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78</v>
      </c>
      <c r="AI25" s="1">
        <v>77</v>
      </c>
      <c r="AJ25" s="1">
        <v>84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53987</v>
      </c>
      <c r="FK25" s="41">
        <v>53997</v>
      </c>
    </row>
    <row r="26" spans="1:167">
      <c r="A26" s="19">
        <v>16</v>
      </c>
      <c r="B26" s="19">
        <v>145905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6" s="28">
        <f t="shared" si="5"/>
        <v>73</v>
      </c>
      <c r="L26" s="28" t="str">
        <f t="shared" si="6"/>
        <v>C</v>
      </c>
      <c r="M26" s="28">
        <f t="shared" si="7"/>
        <v>73</v>
      </c>
      <c r="N26" s="28" t="str">
        <f t="shared" si="8"/>
        <v>C</v>
      </c>
      <c r="O26" s="36">
        <v>3</v>
      </c>
      <c r="P26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26" s="39"/>
      <c r="R26" s="39" t="s">
        <v>9</v>
      </c>
      <c r="S26" s="18"/>
      <c r="T26" s="1">
        <v>76</v>
      </c>
      <c r="U26" s="1">
        <v>70</v>
      </c>
      <c r="V26" s="1">
        <v>72</v>
      </c>
      <c r="W26" s="1">
        <v>70</v>
      </c>
      <c r="X26" s="1">
        <v>100</v>
      </c>
      <c r="Y26" s="1"/>
      <c r="Z26" s="1"/>
      <c r="AA26" s="1"/>
      <c r="AB26" s="1"/>
      <c r="AC26" s="1"/>
      <c r="AD26" s="1"/>
      <c r="AE26" s="18"/>
      <c r="AF26" s="1">
        <v>70</v>
      </c>
      <c r="AG26" s="1">
        <v>73</v>
      </c>
      <c r="AH26" s="1">
        <v>76</v>
      </c>
      <c r="AI26" s="1">
        <v>76</v>
      </c>
      <c r="AJ26" s="1">
        <v>70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145921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7" s="28">
        <f t="shared" si="5"/>
        <v>78.2</v>
      </c>
      <c r="L27" s="28" t="str">
        <f t="shared" si="6"/>
        <v>B</v>
      </c>
      <c r="M27" s="28">
        <f t="shared" si="7"/>
        <v>78.2</v>
      </c>
      <c r="N27" s="28" t="str">
        <f t="shared" si="8"/>
        <v>B</v>
      </c>
      <c r="O27" s="36">
        <v>2</v>
      </c>
      <c r="P2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7" s="39"/>
      <c r="R27" s="39" t="s">
        <v>9</v>
      </c>
      <c r="S27" s="18"/>
      <c r="T27" s="1">
        <v>80</v>
      </c>
      <c r="U27" s="1">
        <v>79</v>
      </c>
      <c r="V27" s="1">
        <v>76</v>
      </c>
      <c r="W27" s="1">
        <v>80</v>
      </c>
      <c r="X27" s="1">
        <v>100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79</v>
      </c>
      <c r="AH27" s="1">
        <v>77</v>
      </c>
      <c r="AI27" s="1">
        <v>78</v>
      </c>
      <c r="AJ27" s="1">
        <v>79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53988</v>
      </c>
      <c r="FK27" s="41">
        <v>53998</v>
      </c>
    </row>
    <row r="28" spans="1:167">
      <c r="A28" s="19">
        <v>18</v>
      </c>
      <c r="B28" s="19">
        <v>145937</v>
      </c>
      <c r="C28" s="19" t="s">
        <v>133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8" s="28">
        <f t="shared" si="5"/>
        <v>78.8</v>
      </c>
      <c r="L28" s="28" t="str">
        <f t="shared" si="6"/>
        <v>B</v>
      </c>
      <c r="M28" s="28">
        <f t="shared" si="7"/>
        <v>78.8</v>
      </c>
      <c r="N28" s="28" t="str">
        <f t="shared" si="8"/>
        <v>B</v>
      </c>
      <c r="O28" s="36">
        <v>2</v>
      </c>
      <c r="P2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8" s="39"/>
      <c r="R28" s="39" t="s">
        <v>9</v>
      </c>
      <c r="S28" s="18"/>
      <c r="T28" s="1">
        <v>80</v>
      </c>
      <c r="U28" s="1">
        <v>78</v>
      </c>
      <c r="V28" s="1">
        <v>79</v>
      </c>
      <c r="W28" s="1">
        <v>77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79</v>
      </c>
      <c r="AG28" s="1">
        <v>78</v>
      </c>
      <c r="AH28" s="1">
        <v>79</v>
      </c>
      <c r="AI28" s="1">
        <v>80</v>
      </c>
      <c r="AJ28" s="1">
        <v>78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145953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9" s="28">
        <f t="shared" si="5"/>
        <v>82.8</v>
      </c>
      <c r="L29" s="28" t="str">
        <f t="shared" si="6"/>
        <v>B</v>
      </c>
      <c r="M29" s="28">
        <f t="shared" si="7"/>
        <v>82.8</v>
      </c>
      <c r="N29" s="28" t="str">
        <f t="shared" si="8"/>
        <v>B</v>
      </c>
      <c r="O29" s="36">
        <v>2</v>
      </c>
      <c r="P2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9" s="39"/>
      <c r="R29" s="39" t="s">
        <v>9</v>
      </c>
      <c r="S29" s="18"/>
      <c r="T29" s="1">
        <v>79</v>
      </c>
      <c r="U29" s="1">
        <v>80</v>
      </c>
      <c r="V29" s="1">
        <v>78</v>
      </c>
      <c r="W29" s="1">
        <v>82</v>
      </c>
      <c r="X29" s="1">
        <v>97</v>
      </c>
      <c r="Y29" s="1"/>
      <c r="Z29" s="1"/>
      <c r="AA29" s="1"/>
      <c r="AB29" s="1"/>
      <c r="AC29" s="1"/>
      <c r="AD29" s="1"/>
      <c r="AE29" s="18"/>
      <c r="AF29" s="1">
        <v>81</v>
      </c>
      <c r="AG29" s="1">
        <v>80</v>
      </c>
      <c r="AH29" s="1">
        <v>84</v>
      </c>
      <c r="AI29" s="1">
        <v>85</v>
      </c>
      <c r="AJ29" s="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53989</v>
      </c>
      <c r="FK29" s="41">
        <v>53999</v>
      </c>
    </row>
    <row r="30" spans="1:167">
      <c r="A30" s="19">
        <v>20</v>
      </c>
      <c r="B30" s="19">
        <v>145969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0" s="28">
        <f t="shared" si="5"/>
        <v>77.8</v>
      </c>
      <c r="L30" s="28" t="str">
        <f t="shared" si="6"/>
        <v>B</v>
      </c>
      <c r="M30" s="28">
        <f t="shared" si="7"/>
        <v>77.8</v>
      </c>
      <c r="N30" s="28" t="str">
        <f t="shared" si="8"/>
        <v>B</v>
      </c>
      <c r="O30" s="36">
        <v>2</v>
      </c>
      <c r="P3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0" s="39"/>
      <c r="R30" s="39" t="s">
        <v>9</v>
      </c>
      <c r="S30" s="18"/>
      <c r="T30" s="1">
        <v>79</v>
      </c>
      <c r="U30" s="1">
        <v>79</v>
      </c>
      <c r="V30" s="1">
        <v>77</v>
      </c>
      <c r="W30" s="1">
        <v>79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77</v>
      </c>
      <c r="AG30" s="1">
        <v>76</v>
      </c>
      <c r="AH30" s="1">
        <v>79</v>
      </c>
      <c r="AI30" s="1">
        <v>80</v>
      </c>
      <c r="AJ30" s="1">
        <v>77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145985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1" s="28">
        <f t="shared" si="5"/>
        <v>76.8</v>
      </c>
      <c r="L31" s="28" t="str">
        <f t="shared" si="6"/>
        <v>B</v>
      </c>
      <c r="M31" s="28">
        <f t="shared" si="7"/>
        <v>76.8</v>
      </c>
      <c r="N31" s="28" t="str">
        <f t="shared" si="8"/>
        <v>B</v>
      </c>
      <c r="O31" s="36">
        <v>2</v>
      </c>
      <c r="P3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1" s="39"/>
      <c r="R31" s="39" t="s">
        <v>9</v>
      </c>
      <c r="S31" s="18"/>
      <c r="T31" s="1">
        <v>76</v>
      </c>
      <c r="U31" s="1">
        <v>76</v>
      </c>
      <c r="V31" s="1">
        <v>79</v>
      </c>
      <c r="W31" s="1">
        <v>77</v>
      </c>
      <c r="X31" s="1">
        <v>100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78</v>
      </c>
      <c r="AI31" s="1">
        <v>78</v>
      </c>
      <c r="AJ31" s="1">
        <v>76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53990</v>
      </c>
      <c r="FK31" s="41">
        <v>54000</v>
      </c>
    </row>
    <row r="32" spans="1:167">
      <c r="A32" s="19">
        <v>22</v>
      </c>
      <c r="B32" s="19">
        <v>146001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2" s="28">
        <f t="shared" si="5"/>
        <v>73</v>
      </c>
      <c r="L32" s="28" t="str">
        <f t="shared" si="6"/>
        <v>C</v>
      </c>
      <c r="M32" s="28">
        <f t="shared" si="7"/>
        <v>73</v>
      </c>
      <c r="N32" s="28" t="str">
        <f t="shared" si="8"/>
        <v>C</v>
      </c>
      <c r="O32" s="36">
        <v>3</v>
      </c>
      <c r="P32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32" s="39"/>
      <c r="R32" s="39" t="s">
        <v>9</v>
      </c>
      <c r="S32" s="18"/>
      <c r="T32" s="1">
        <v>78</v>
      </c>
      <c r="U32" s="1">
        <v>79</v>
      </c>
      <c r="V32" s="1">
        <v>76</v>
      </c>
      <c r="W32" s="1">
        <v>76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75</v>
      </c>
      <c r="AG32" s="1">
        <v>74</v>
      </c>
      <c r="AH32" s="1">
        <v>71</v>
      </c>
      <c r="AI32" s="1">
        <v>72</v>
      </c>
      <c r="AJ32" s="1">
        <v>73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146017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3" s="28">
        <f t="shared" si="5"/>
        <v>82.2</v>
      </c>
      <c r="L33" s="28" t="str">
        <f t="shared" si="6"/>
        <v>B</v>
      </c>
      <c r="M33" s="28">
        <f t="shared" si="7"/>
        <v>82.2</v>
      </c>
      <c r="N33" s="28" t="str">
        <f t="shared" si="8"/>
        <v>B</v>
      </c>
      <c r="O33" s="36">
        <v>2</v>
      </c>
      <c r="P3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3" s="39"/>
      <c r="R33" s="39" t="s">
        <v>9</v>
      </c>
      <c r="S33" s="18"/>
      <c r="T33" s="1">
        <v>90</v>
      </c>
      <c r="U33" s="1">
        <v>79</v>
      </c>
      <c r="V33" s="1">
        <v>76</v>
      </c>
      <c r="W33" s="1">
        <v>80</v>
      </c>
      <c r="X33" s="1">
        <v>100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83</v>
      </c>
      <c r="AH33" s="1">
        <v>81</v>
      </c>
      <c r="AI33" s="1">
        <v>80</v>
      </c>
      <c r="AJ33" s="1">
        <v>83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146033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4" s="28">
        <f t="shared" si="5"/>
        <v>80.2</v>
      </c>
      <c r="L34" s="28" t="str">
        <f t="shared" si="6"/>
        <v>B</v>
      </c>
      <c r="M34" s="28">
        <f t="shared" si="7"/>
        <v>80.2</v>
      </c>
      <c r="N34" s="28" t="str">
        <f t="shared" si="8"/>
        <v>B</v>
      </c>
      <c r="O34" s="36">
        <v>2</v>
      </c>
      <c r="P3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4" s="39"/>
      <c r="R34" s="39" t="s">
        <v>9</v>
      </c>
      <c r="S34" s="18"/>
      <c r="T34" s="1">
        <v>80</v>
      </c>
      <c r="U34" s="1">
        <v>83</v>
      </c>
      <c r="V34" s="1">
        <v>79</v>
      </c>
      <c r="W34" s="1">
        <v>85</v>
      </c>
      <c r="X34" s="1">
        <v>93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82</v>
      </c>
      <c r="AI34" s="1">
        <v>79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146048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5" s="28">
        <f t="shared" si="5"/>
        <v>81.599999999999994</v>
      </c>
      <c r="L35" s="28" t="str">
        <f t="shared" si="6"/>
        <v>B</v>
      </c>
      <c r="M35" s="28">
        <f t="shared" si="7"/>
        <v>81.599999999999994</v>
      </c>
      <c r="N35" s="28" t="str">
        <f t="shared" si="8"/>
        <v>B</v>
      </c>
      <c r="O35" s="36">
        <v>2</v>
      </c>
      <c r="P3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5" s="39"/>
      <c r="R35" s="39" t="s">
        <v>9</v>
      </c>
      <c r="S35" s="18"/>
      <c r="T35" s="1">
        <v>82</v>
      </c>
      <c r="U35" s="1">
        <v>79</v>
      </c>
      <c r="V35" s="1">
        <v>80</v>
      </c>
      <c r="W35" s="1">
        <v>84</v>
      </c>
      <c r="X35" s="1">
        <v>93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80</v>
      </c>
      <c r="AI35" s="1">
        <v>79</v>
      </c>
      <c r="AJ35" s="1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146065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6" s="28">
        <f t="shared" si="5"/>
        <v>83.6</v>
      </c>
      <c r="L36" s="28" t="str">
        <f t="shared" si="6"/>
        <v>B</v>
      </c>
      <c r="M36" s="28">
        <f t="shared" si="7"/>
        <v>83.6</v>
      </c>
      <c r="N36" s="28" t="str">
        <f t="shared" si="8"/>
        <v>B</v>
      </c>
      <c r="O36" s="36">
        <v>2</v>
      </c>
      <c r="P3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6" s="39"/>
      <c r="R36" s="39" t="s">
        <v>9</v>
      </c>
      <c r="S36" s="18"/>
      <c r="T36" s="1">
        <v>80</v>
      </c>
      <c r="U36" s="1">
        <v>78</v>
      </c>
      <c r="V36" s="1">
        <v>80</v>
      </c>
      <c r="W36" s="1">
        <v>84</v>
      </c>
      <c r="X36" s="1">
        <v>97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85</v>
      </c>
      <c r="AH36" s="1">
        <v>84</v>
      </c>
      <c r="AI36" s="1">
        <v>80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146081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7" s="39"/>
      <c r="R37" s="39" t="s">
        <v>9</v>
      </c>
      <c r="S37" s="18"/>
      <c r="T37" s="1">
        <v>80</v>
      </c>
      <c r="U37" s="1">
        <v>83</v>
      </c>
      <c r="V37" s="1">
        <v>85</v>
      </c>
      <c r="W37" s="1">
        <v>83</v>
      </c>
      <c r="X37" s="1">
        <v>100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80</v>
      </c>
      <c r="AJ37" s="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146097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8" s="28">
        <f t="shared" si="5"/>
        <v>77.599999999999994</v>
      </c>
      <c r="L38" s="28" t="str">
        <f t="shared" si="6"/>
        <v>B</v>
      </c>
      <c r="M38" s="28">
        <f t="shared" si="7"/>
        <v>77.599999999999994</v>
      </c>
      <c r="N38" s="28" t="str">
        <f t="shared" si="8"/>
        <v>B</v>
      </c>
      <c r="O38" s="36">
        <v>2</v>
      </c>
      <c r="P3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8" s="39"/>
      <c r="R38" s="39" t="s">
        <v>9</v>
      </c>
      <c r="S38" s="18"/>
      <c r="T38" s="1">
        <v>76</v>
      </c>
      <c r="U38" s="1">
        <v>77</v>
      </c>
      <c r="V38" s="1">
        <v>76</v>
      </c>
      <c r="W38" s="1">
        <v>79</v>
      </c>
      <c r="X38" s="1">
        <v>100</v>
      </c>
      <c r="Y38" s="1"/>
      <c r="Z38" s="1"/>
      <c r="AA38" s="1"/>
      <c r="AB38" s="1"/>
      <c r="AC38" s="1"/>
      <c r="AD38" s="1"/>
      <c r="AE38" s="18"/>
      <c r="AF38" s="1">
        <v>77</v>
      </c>
      <c r="AG38" s="1">
        <v>78</v>
      </c>
      <c r="AH38" s="1">
        <v>77</v>
      </c>
      <c r="AI38" s="1">
        <v>78</v>
      </c>
      <c r="AJ38" s="1">
        <v>78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146113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9" s="28">
        <f t="shared" si="5"/>
        <v>72.8</v>
      </c>
      <c r="L39" s="28" t="str">
        <f t="shared" si="6"/>
        <v>C</v>
      </c>
      <c r="M39" s="28">
        <f t="shared" si="7"/>
        <v>72.8</v>
      </c>
      <c r="N39" s="28" t="str">
        <f t="shared" si="8"/>
        <v>C</v>
      </c>
      <c r="O39" s="36">
        <v>3</v>
      </c>
      <c r="P39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39" s="39"/>
      <c r="R39" s="39" t="s">
        <v>9</v>
      </c>
      <c r="S39" s="18"/>
      <c r="T39" s="1">
        <v>80</v>
      </c>
      <c r="U39" s="1">
        <v>79</v>
      </c>
      <c r="V39" s="1">
        <v>77</v>
      </c>
      <c r="W39" s="1">
        <v>78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72</v>
      </c>
      <c r="AG39" s="1">
        <v>73</v>
      </c>
      <c r="AH39" s="1">
        <v>74</v>
      </c>
      <c r="AI39" s="1">
        <v>72</v>
      </c>
      <c r="AJ39" s="1">
        <v>73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146129</v>
      </c>
      <c r="C40" s="19" t="s">
        <v>145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3</v>
      </c>
      <c r="J40" s="28" t="str">
        <f t="shared" si="4"/>
        <v>Memiliki kemampuan dalam menganalisis Konsep  Badan Usaha dalam Perekonomian Indonesia namun perlu peningkatan menjelaskan lembaga jasa keuangan dalam peekonomian, Bank Sentral dan Alat pembayaran.</v>
      </c>
      <c r="K40" s="28">
        <f t="shared" si="5"/>
        <v>73.2</v>
      </c>
      <c r="L40" s="28" t="str">
        <f t="shared" si="6"/>
        <v>C</v>
      </c>
      <c r="M40" s="28">
        <f t="shared" si="7"/>
        <v>73.2</v>
      </c>
      <c r="N40" s="28" t="str">
        <f t="shared" si="8"/>
        <v>C</v>
      </c>
      <c r="O40" s="36">
        <v>3</v>
      </c>
      <c r="P40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40" s="39"/>
      <c r="R40" s="39" t="s">
        <v>9</v>
      </c>
      <c r="S40" s="18"/>
      <c r="T40" s="1">
        <v>72</v>
      </c>
      <c r="U40" s="1">
        <v>70</v>
      </c>
      <c r="V40" s="1">
        <v>70</v>
      </c>
      <c r="W40" s="1">
        <v>70</v>
      </c>
      <c r="X40" s="1">
        <v>93</v>
      </c>
      <c r="Y40" s="1"/>
      <c r="Z40" s="1"/>
      <c r="AA40" s="1"/>
      <c r="AB40" s="1"/>
      <c r="AC40" s="1"/>
      <c r="AD40" s="1"/>
      <c r="AE40" s="18"/>
      <c r="AF40" s="1">
        <v>71</v>
      </c>
      <c r="AG40" s="1">
        <v>71</v>
      </c>
      <c r="AH40" s="1">
        <v>77</v>
      </c>
      <c r="AI40" s="1">
        <v>76</v>
      </c>
      <c r="AJ40" s="1">
        <v>71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146145</v>
      </c>
      <c r="C41" s="19" t="s">
        <v>146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1" s="28">
        <f t="shared" si="5"/>
        <v>78.599999999999994</v>
      </c>
      <c r="L41" s="28" t="str">
        <f t="shared" si="6"/>
        <v>B</v>
      </c>
      <c r="M41" s="28">
        <f t="shared" si="7"/>
        <v>78.599999999999994</v>
      </c>
      <c r="N41" s="28" t="str">
        <f t="shared" si="8"/>
        <v>B</v>
      </c>
      <c r="O41" s="36">
        <v>2</v>
      </c>
      <c r="P4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1" s="39"/>
      <c r="R41" s="39" t="s">
        <v>9</v>
      </c>
      <c r="S41" s="18"/>
      <c r="T41" s="1">
        <v>90</v>
      </c>
      <c r="U41" s="1">
        <v>77</v>
      </c>
      <c r="V41" s="1">
        <v>70</v>
      </c>
      <c r="W41" s="1">
        <v>79</v>
      </c>
      <c r="X41" s="1">
        <v>100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>
        <v>79</v>
      </c>
      <c r="AI41" s="1">
        <v>78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146161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2" s="28">
        <f t="shared" si="5"/>
        <v>79.2</v>
      </c>
      <c r="L42" s="28" t="str">
        <f t="shared" si="6"/>
        <v>B</v>
      </c>
      <c r="M42" s="28">
        <f t="shared" si="7"/>
        <v>79.2</v>
      </c>
      <c r="N42" s="28" t="str">
        <f t="shared" si="8"/>
        <v>B</v>
      </c>
      <c r="O42" s="36">
        <v>2</v>
      </c>
      <c r="P4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2" s="39"/>
      <c r="R42" s="39" t="s">
        <v>9</v>
      </c>
      <c r="S42" s="18"/>
      <c r="T42" s="1">
        <v>80</v>
      </c>
      <c r="U42" s="1">
        <v>81</v>
      </c>
      <c r="V42" s="1">
        <v>82</v>
      </c>
      <c r="W42" s="1">
        <v>84</v>
      </c>
      <c r="X42" s="1">
        <v>100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78</v>
      </c>
      <c r="AI42" s="1">
        <v>78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146177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3" s="28">
        <f t="shared" si="5"/>
        <v>84.2</v>
      </c>
      <c r="L43" s="28" t="str">
        <f t="shared" si="6"/>
        <v>A</v>
      </c>
      <c r="M43" s="28">
        <f t="shared" si="7"/>
        <v>84.2</v>
      </c>
      <c r="N43" s="28" t="str">
        <f t="shared" si="8"/>
        <v>A</v>
      </c>
      <c r="O43" s="36">
        <v>1</v>
      </c>
      <c r="P43" s="28" t="str">
        <f t="shared" si="9"/>
        <v xml:space="preserve">Sangat trampil menyajikan tugas dan peran Lembaga jasa Keuangan dalam perekonomian, Bank Sentral,Badan Usaha, Perkoperasian dan Manajemen dalam perekonomian.
</v>
      </c>
      <c r="Q43" s="39"/>
      <c r="R43" s="39" t="s">
        <v>9</v>
      </c>
      <c r="S43" s="18"/>
      <c r="T43" s="1">
        <v>90</v>
      </c>
      <c r="U43" s="1">
        <v>85</v>
      </c>
      <c r="V43" s="1">
        <v>85</v>
      </c>
      <c r="W43" s="1">
        <v>86</v>
      </c>
      <c r="X43" s="1">
        <v>100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1">
        <v>85</v>
      </c>
      <c r="AI43" s="1">
        <v>85</v>
      </c>
      <c r="AJ43" s="1">
        <v>83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146193</v>
      </c>
      <c r="C44" s="19" t="s">
        <v>149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44" s="28">
        <f t="shared" si="5"/>
        <v>78.599999999999994</v>
      </c>
      <c r="L44" s="28" t="str">
        <f t="shared" si="6"/>
        <v>B</v>
      </c>
      <c r="M44" s="28">
        <f t="shared" si="7"/>
        <v>78.599999999999994</v>
      </c>
      <c r="N44" s="28" t="str">
        <f t="shared" si="8"/>
        <v>B</v>
      </c>
      <c r="O44" s="36">
        <v>2</v>
      </c>
      <c r="P4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4" s="39"/>
      <c r="R44" s="39" t="s">
        <v>9</v>
      </c>
      <c r="S44" s="18"/>
      <c r="T44" s="1">
        <v>80</v>
      </c>
      <c r="U44" s="1">
        <v>80</v>
      </c>
      <c r="V44" s="1">
        <v>76</v>
      </c>
      <c r="W44" s="1">
        <v>79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77</v>
      </c>
      <c r="AG44" s="1">
        <v>78</v>
      </c>
      <c r="AH44" s="1">
        <v>80</v>
      </c>
      <c r="AI44" s="1">
        <v>80</v>
      </c>
      <c r="AJ44" s="1">
        <v>78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146209</v>
      </c>
      <c r="C45" s="19" t="s">
        <v>150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5" s="28">
        <f t="shared" si="5"/>
        <v>82.2</v>
      </c>
      <c r="L45" s="28" t="str">
        <f t="shared" si="6"/>
        <v>B</v>
      </c>
      <c r="M45" s="28">
        <f t="shared" si="7"/>
        <v>82.2</v>
      </c>
      <c r="N45" s="28" t="str">
        <f t="shared" si="8"/>
        <v>B</v>
      </c>
      <c r="O45" s="36">
        <v>2</v>
      </c>
      <c r="P4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5" s="39"/>
      <c r="R45" s="39" t="s">
        <v>9</v>
      </c>
      <c r="S45" s="18"/>
      <c r="T45" s="1">
        <v>86</v>
      </c>
      <c r="U45" s="1">
        <v>84</v>
      </c>
      <c r="V45" s="1">
        <v>90</v>
      </c>
      <c r="W45" s="1">
        <v>84</v>
      </c>
      <c r="X45" s="1">
        <v>100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>
        <v>82</v>
      </c>
      <c r="AI45" s="1">
        <v>81</v>
      </c>
      <c r="AJ45" s="1">
        <v>84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146225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6" s="28">
        <f t="shared" si="5"/>
        <v>83.4</v>
      </c>
      <c r="L46" s="28" t="str">
        <f t="shared" si="6"/>
        <v>B</v>
      </c>
      <c r="M46" s="28">
        <f t="shared" si="7"/>
        <v>83.4</v>
      </c>
      <c r="N46" s="28" t="str">
        <f t="shared" si="8"/>
        <v>B</v>
      </c>
      <c r="O46" s="36">
        <v>2</v>
      </c>
      <c r="P4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6" s="39"/>
      <c r="R46" s="39" t="s">
        <v>8</v>
      </c>
      <c r="S46" s="18"/>
      <c r="T46" s="1">
        <v>85</v>
      </c>
      <c r="U46" s="1">
        <v>85</v>
      </c>
      <c r="V46" s="1">
        <v>89</v>
      </c>
      <c r="W46" s="1">
        <v>85</v>
      </c>
      <c r="X46" s="1">
        <v>100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85</v>
      </c>
      <c r="AH46" s="1">
        <v>80</v>
      </c>
      <c r="AI46" s="1">
        <v>81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146241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konsep Lembaga Jasa Keuangan, Bank Sentral, Alat pembayaran , Badan Usaha, Perkoperasian dan Manajemen dalam Perekonomian Indonesia  </v>
      </c>
      <c r="K11" s="28">
        <f t="shared" ref="K11:K50" si="5">IF((COUNTA(AF11:AO11)&gt;0),AVERAGE(AF11:AO11),"")</f>
        <v>85.8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trampil menyajikan tugas dan peran Lembaga jasa Keuangan dalam perekonomian, Bank Sentral,Badan Usaha, Perkoperasian dan Manajemen dalam perekonomian.
</v>
      </c>
      <c r="Q11" s="39"/>
      <c r="R11" s="39" t="s">
        <v>8</v>
      </c>
      <c r="S11" s="18"/>
      <c r="T11" s="1">
        <v>81</v>
      </c>
      <c r="U11" s="1">
        <v>85</v>
      </c>
      <c r="V11" s="1">
        <v>90</v>
      </c>
      <c r="W11" s="1">
        <v>86</v>
      </c>
      <c r="X11" s="1">
        <v>100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>
        <v>87</v>
      </c>
      <c r="AI11" s="1">
        <v>85</v>
      </c>
      <c r="AJ11" s="1">
        <v>86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146257</v>
      </c>
      <c r="C12" s="19" t="s">
        <v>154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2" s="39"/>
      <c r="R12" s="39" t="s">
        <v>9</v>
      </c>
      <c r="S12" s="18"/>
      <c r="T12" s="1">
        <v>80</v>
      </c>
      <c r="U12" s="1">
        <v>84</v>
      </c>
      <c r="V12" s="1">
        <v>90</v>
      </c>
      <c r="W12" s="1">
        <v>80</v>
      </c>
      <c r="X12" s="1">
        <v>100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1">
        <v>80</v>
      </c>
      <c r="AI12" s="1">
        <v>81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149073</v>
      </c>
      <c r="C13" s="19" t="s">
        <v>155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3" s="39"/>
      <c r="R13" s="39" t="s">
        <v>9</v>
      </c>
      <c r="S13" s="18"/>
      <c r="T13" s="1">
        <v>76</v>
      </c>
      <c r="U13" s="1">
        <v>85</v>
      </c>
      <c r="V13" s="1">
        <v>80</v>
      </c>
      <c r="W13" s="1">
        <v>80</v>
      </c>
      <c r="X13" s="1">
        <v>100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81</v>
      </c>
      <c r="AI13" s="1">
        <v>77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78" t="s">
        <v>190</v>
      </c>
      <c r="FJ13" s="41">
        <v>54001</v>
      </c>
      <c r="FK13" s="41">
        <v>54011</v>
      </c>
    </row>
    <row r="14" spans="1:167">
      <c r="A14" s="19">
        <v>4</v>
      </c>
      <c r="B14" s="19">
        <v>146273</v>
      </c>
      <c r="C14" s="19" t="s">
        <v>156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4" s="39"/>
      <c r="R14" s="39" t="s">
        <v>9</v>
      </c>
      <c r="S14" s="18"/>
      <c r="T14" s="1">
        <v>80</v>
      </c>
      <c r="U14" s="1">
        <v>79</v>
      </c>
      <c r="V14" s="1">
        <v>90</v>
      </c>
      <c r="W14" s="1">
        <v>78</v>
      </c>
      <c r="X14" s="1">
        <v>100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79</v>
      </c>
      <c r="AH14" s="1">
        <v>80</v>
      </c>
      <c r="AI14" s="1">
        <v>78</v>
      </c>
      <c r="AJ14" s="1">
        <v>78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146289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5" s="28">
        <f t="shared" si="5"/>
        <v>81.2</v>
      </c>
      <c r="L15" s="28" t="str">
        <f t="shared" si="6"/>
        <v>B</v>
      </c>
      <c r="M15" s="28">
        <f t="shared" si="7"/>
        <v>81.2</v>
      </c>
      <c r="N15" s="28" t="str">
        <f t="shared" si="8"/>
        <v>B</v>
      </c>
      <c r="O15" s="36">
        <v>2</v>
      </c>
      <c r="P15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5" s="39"/>
      <c r="R15" s="39" t="s">
        <v>9</v>
      </c>
      <c r="S15" s="18"/>
      <c r="T15" s="1">
        <v>78</v>
      </c>
      <c r="U15" s="1">
        <v>84</v>
      </c>
      <c r="V15" s="1">
        <v>90</v>
      </c>
      <c r="W15" s="1">
        <v>83</v>
      </c>
      <c r="X15" s="1">
        <v>96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>
        <v>82</v>
      </c>
      <c r="AI15" s="1">
        <v>79</v>
      </c>
      <c r="AJ15" s="1">
        <v>78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78" t="s">
        <v>192</v>
      </c>
      <c r="FJ15" s="41">
        <v>54002</v>
      </c>
      <c r="FK15" s="41">
        <v>54012</v>
      </c>
    </row>
    <row r="16" spans="1:167">
      <c r="A16" s="19">
        <v>6</v>
      </c>
      <c r="B16" s="19">
        <v>146305</v>
      </c>
      <c r="C16" s="19" t="s">
        <v>158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6" s="28">
        <f t="shared" si="5"/>
        <v>81.400000000000006</v>
      </c>
      <c r="L16" s="28" t="str">
        <f t="shared" si="6"/>
        <v>B</v>
      </c>
      <c r="M16" s="28">
        <f t="shared" si="7"/>
        <v>81.400000000000006</v>
      </c>
      <c r="N16" s="28" t="str">
        <f t="shared" si="8"/>
        <v>B</v>
      </c>
      <c r="O16" s="36">
        <v>2</v>
      </c>
      <c r="P1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6" s="39"/>
      <c r="R16" s="39" t="s">
        <v>9</v>
      </c>
      <c r="S16" s="18"/>
      <c r="T16" s="1">
        <v>79</v>
      </c>
      <c r="U16" s="1">
        <v>80</v>
      </c>
      <c r="V16" s="1">
        <v>90</v>
      </c>
      <c r="W16" s="1">
        <v>81</v>
      </c>
      <c r="X16" s="1">
        <v>100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85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146321</v>
      </c>
      <c r="C17" s="19" t="s">
        <v>159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7" s="28">
        <f t="shared" si="5"/>
        <v>81.2</v>
      </c>
      <c r="L17" s="28" t="str">
        <f t="shared" si="6"/>
        <v>B</v>
      </c>
      <c r="M17" s="28">
        <f t="shared" si="7"/>
        <v>81.2</v>
      </c>
      <c r="N17" s="28" t="str">
        <f t="shared" si="8"/>
        <v>B</v>
      </c>
      <c r="O17" s="36">
        <v>2</v>
      </c>
      <c r="P1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7" s="39"/>
      <c r="R17" s="39" t="s">
        <v>9</v>
      </c>
      <c r="S17" s="18"/>
      <c r="T17" s="1">
        <v>77</v>
      </c>
      <c r="U17" s="1">
        <v>79</v>
      </c>
      <c r="V17" s="1">
        <v>90</v>
      </c>
      <c r="W17" s="1">
        <v>84</v>
      </c>
      <c r="X17" s="1">
        <v>100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81</v>
      </c>
      <c r="AH17" s="1">
        <v>80</v>
      </c>
      <c r="AI17" s="1">
        <v>80</v>
      </c>
      <c r="AJ17" s="1">
        <v>83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78" t="s">
        <v>194</v>
      </c>
      <c r="FJ17" s="41">
        <v>54003</v>
      </c>
      <c r="FK17" s="41">
        <v>54013</v>
      </c>
    </row>
    <row r="18" spans="1:167">
      <c r="A18" s="19">
        <v>8</v>
      </c>
      <c r="B18" s="19">
        <v>146337</v>
      </c>
      <c r="C18" s="19" t="s">
        <v>160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18" s="28">
        <f t="shared" si="5"/>
        <v>81.2</v>
      </c>
      <c r="L18" s="28" t="str">
        <f t="shared" si="6"/>
        <v>B</v>
      </c>
      <c r="M18" s="28">
        <f t="shared" si="7"/>
        <v>81.2</v>
      </c>
      <c r="N18" s="28" t="str">
        <f t="shared" si="8"/>
        <v>B</v>
      </c>
      <c r="O18" s="36">
        <v>2</v>
      </c>
      <c r="P1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8" s="39"/>
      <c r="R18" s="39" t="s">
        <v>9</v>
      </c>
      <c r="S18" s="18"/>
      <c r="T18" s="1">
        <v>77</v>
      </c>
      <c r="U18" s="1">
        <v>80</v>
      </c>
      <c r="V18" s="1">
        <v>90</v>
      </c>
      <c r="W18" s="1">
        <v>80</v>
      </c>
      <c r="X18" s="1">
        <v>100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>
        <v>83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146353</v>
      </c>
      <c r="C19" s="19" t="s">
        <v>161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19" s="28">
        <f t="shared" si="5"/>
        <v>76.400000000000006</v>
      </c>
      <c r="L19" s="28" t="str">
        <f t="shared" si="6"/>
        <v>B</v>
      </c>
      <c r="M19" s="28">
        <f t="shared" si="7"/>
        <v>76.400000000000006</v>
      </c>
      <c r="N19" s="28" t="str">
        <f t="shared" si="8"/>
        <v>B</v>
      </c>
      <c r="O19" s="36">
        <v>2</v>
      </c>
      <c r="P1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19" s="39"/>
      <c r="R19" s="39" t="s">
        <v>9</v>
      </c>
      <c r="S19" s="18"/>
      <c r="T19" s="1">
        <v>76</v>
      </c>
      <c r="U19" s="1">
        <v>76</v>
      </c>
      <c r="V19" s="1">
        <v>77</v>
      </c>
      <c r="W19" s="1">
        <v>76</v>
      </c>
      <c r="X19" s="1">
        <v>100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76</v>
      </c>
      <c r="AI19" s="1">
        <v>77</v>
      </c>
      <c r="AJ19" s="1">
        <v>77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78" t="s">
        <v>196</v>
      </c>
      <c r="FJ19" s="41">
        <v>54004</v>
      </c>
      <c r="FK19" s="41">
        <v>54014</v>
      </c>
    </row>
    <row r="20" spans="1:167">
      <c r="A20" s="19">
        <v>10</v>
      </c>
      <c r="B20" s="19">
        <v>146369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0" s="28">
        <f t="shared" si="5"/>
        <v>79.8</v>
      </c>
      <c r="L20" s="28" t="str">
        <f t="shared" si="6"/>
        <v>B</v>
      </c>
      <c r="M20" s="28">
        <f t="shared" si="7"/>
        <v>79.8</v>
      </c>
      <c r="N20" s="28" t="str">
        <f t="shared" si="8"/>
        <v>B</v>
      </c>
      <c r="O20" s="36">
        <v>2</v>
      </c>
      <c r="P2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0" s="39"/>
      <c r="R20" s="39" t="s">
        <v>9</v>
      </c>
      <c r="S20" s="18"/>
      <c r="T20" s="1">
        <v>79</v>
      </c>
      <c r="U20" s="1">
        <v>77</v>
      </c>
      <c r="V20" s="1">
        <v>90</v>
      </c>
      <c r="W20" s="1">
        <v>80</v>
      </c>
      <c r="X20" s="1">
        <v>100</v>
      </c>
      <c r="Y20" s="1"/>
      <c r="Z20" s="1"/>
      <c r="AA20" s="1"/>
      <c r="AB20" s="1"/>
      <c r="AC20" s="1"/>
      <c r="AD20" s="1"/>
      <c r="AE20" s="18"/>
      <c r="AF20" s="1">
        <v>79</v>
      </c>
      <c r="AG20" s="1">
        <v>77</v>
      </c>
      <c r="AH20" s="1">
        <v>80</v>
      </c>
      <c r="AI20" s="1">
        <v>80</v>
      </c>
      <c r="AJ20" s="1">
        <v>83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146385</v>
      </c>
      <c r="C21" s="19" t="s">
        <v>163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1" s="28">
        <f t="shared" si="5"/>
        <v>82.8</v>
      </c>
      <c r="L21" s="28" t="str">
        <f t="shared" si="6"/>
        <v>B</v>
      </c>
      <c r="M21" s="28">
        <f t="shared" si="7"/>
        <v>82.8</v>
      </c>
      <c r="N21" s="28" t="str">
        <f t="shared" si="8"/>
        <v>B</v>
      </c>
      <c r="O21" s="36">
        <v>2</v>
      </c>
      <c r="P2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1" s="39"/>
      <c r="R21" s="39" t="s">
        <v>9</v>
      </c>
      <c r="S21" s="18"/>
      <c r="T21" s="1">
        <v>76</v>
      </c>
      <c r="U21" s="1">
        <v>89</v>
      </c>
      <c r="V21" s="1">
        <v>85</v>
      </c>
      <c r="W21" s="1">
        <v>85</v>
      </c>
      <c r="X21" s="1">
        <v>100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83</v>
      </c>
      <c r="AH21" s="1">
        <v>84</v>
      </c>
      <c r="AI21" s="1">
        <v>83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54005</v>
      </c>
      <c r="FK21" s="41">
        <v>54015</v>
      </c>
    </row>
    <row r="22" spans="1:167">
      <c r="A22" s="19">
        <v>12</v>
      </c>
      <c r="B22" s="19">
        <v>146401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2" s="28">
        <f t="shared" si="5"/>
        <v>84.6</v>
      </c>
      <c r="L22" s="28" t="str">
        <f t="shared" si="6"/>
        <v>A</v>
      </c>
      <c r="M22" s="28">
        <f t="shared" si="7"/>
        <v>84.6</v>
      </c>
      <c r="N22" s="28" t="str">
        <f t="shared" si="8"/>
        <v>A</v>
      </c>
      <c r="O22" s="36">
        <v>1</v>
      </c>
      <c r="P22" s="28" t="str">
        <f t="shared" si="9"/>
        <v xml:space="preserve">Sangat trampil menyajikan tugas dan peran Lembaga jasa Keuangan dalam perekonomian, Bank Sentral,Badan Usaha, Perkoperasian dan Manajemen dalam perekonomian.
</v>
      </c>
      <c r="Q22" s="39"/>
      <c r="R22" s="39" t="s">
        <v>9</v>
      </c>
      <c r="S22" s="18"/>
      <c r="T22" s="1">
        <v>83</v>
      </c>
      <c r="U22" s="1">
        <v>85</v>
      </c>
      <c r="V22" s="1">
        <v>80</v>
      </c>
      <c r="W22" s="1">
        <v>84</v>
      </c>
      <c r="X22" s="1">
        <v>100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85</v>
      </c>
      <c r="AI22" s="1">
        <v>85</v>
      </c>
      <c r="AJ22" s="1">
        <v>84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146417</v>
      </c>
      <c r="C23" s="19" t="s">
        <v>165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3" s="28">
        <f t="shared" si="5"/>
        <v>81.599999999999994</v>
      </c>
      <c r="L23" s="28" t="str">
        <f t="shared" si="6"/>
        <v>B</v>
      </c>
      <c r="M23" s="28">
        <f t="shared" si="7"/>
        <v>81.599999999999994</v>
      </c>
      <c r="N23" s="28" t="str">
        <f t="shared" si="8"/>
        <v>B</v>
      </c>
      <c r="O23" s="36">
        <v>2</v>
      </c>
      <c r="P2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3" s="39"/>
      <c r="R23" s="39" t="s">
        <v>9</v>
      </c>
      <c r="S23" s="18"/>
      <c r="T23" s="1">
        <v>80</v>
      </c>
      <c r="U23" s="1">
        <v>80</v>
      </c>
      <c r="V23" s="1">
        <v>90</v>
      </c>
      <c r="W23" s="1">
        <v>83</v>
      </c>
      <c r="X23" s="1">
        <v>100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86</v>
      </c>
      <c r="AI23" s="1">
        <v>80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54006</v>
      </c>
      <c r="FK23" s="41">
        <v>54016</v>
      </c>
    </row>
    <row r="24" spans="1:167">
      <c r="A24" s="19">
        <v>14</v>
      </c>
      <c r="B24" s="19">
        <v>146433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4" s="28">
        <f t="shared" si="5"/>
        <v>77.599999999999994</v>
      </c>
      <c r="L24" s="28" t="str">
        <f t="shared" si="6"/>
        <v>B</v>
      </c>
      <c r="M24" s="28">
        <f t="shared" si="7"/>
        <v>77.599999999999994</v>
      </c>
      <c r="N24" s="28" t="str">
        <f t="shared" si="8"/>
        <v>B</v>
      </c>
      <c r="O24" s="36">
        <v>2</v>
      </c>
      <c r="P2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4" s="39"/>
      <c r="R24" s="39" t="s">
        <v>9</v>
      </c>
      <c r="S24" s="18"/>
      <c r="T24" s="1">
        <v>79</v>
      </c>
      <c r="U24" s="1">
        <v>78</v>
      </c>
      <c r="V24" s="1">
        <v>76</v>
      </c>
      <c r="W24" s="1">
        <v>77</v>
      </c>
      <c r="X24" s="1">
        <v>100</v>
      </c>
      <c r="Y24" s="1"/>
      <c r="Z24" s="1"/>
      <c r="AA24" s="1"/>
      <c r="AB24" s="1"/>
      <c r="AC24" s="1"/>
      <c r="AD24" s="1"/>
      <c r="AE24" s="18"/>
      <c r="AF24" s="1">
        <v>79</v>
      </c>
      <c r="AG24" s="1">
        <v>78</v>
      </c>
      <c r="AH24" s="1">
        <v>77</v>
      </c>
      <c r="AI24" s="1">
        <v>77</v>
      </c>
      <c r="AJ24" s="1">
        <v>77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146449</v>
      </c>
      <c r="C25" s="19" t="s">
        <v>167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5" s="28">
        <f t="shared" si="5"/>
        <v>84.8</v>
      </c>
      <c r="L25" s="28" t="str">
        <f t="shared" si="6"/>
        <v>A</v>
      </c>
      <c r="M25" s="28">
        <f t="shared" si="7"/>
        <v>84.8</v>
      </c>
      <c r="N25" s="28" t="str">
        <f t="shared" si="8"/>
        <v>A</v>
      </c>
      <c r="O25" s="36">
        <v>1</v>
      </c>
      <c r="P25" s="28" t="str">
        <f t="shared" si="9"/>
        <v xml:space="preserve">Sangat trampil menyajikan tugas dan peran Lembaga jasa Keuangan dalam perekonomian, Bank Sentral,Badan Usaha, Perkoperasian dan Manajemen dalam perekonomian.
</v>
      </c>
      <c r="Q25" s="39"/>
      <c r="R25" s="39" t="s">
        <v>9</v>
      </c>
      <c r="S25" s="18"/>
      <c r="T25" s="1">
        <v>86</v>
      </c>
      <c r="U25" s="1">
        <v>86</v>
      </c>
      <c r="V25" s="1">
        <v>90</v>
      </c>
      <c r="W25" s="1">
        <v>85</v>
      </c>
      <c r="X25" s="1">
        <v>100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>
        <v>85</v>
      </c>
      <c r="AI25" s="1">
        <v>80</v>
      </c>
      <c r="AJ25" s="1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54007</v>
      </c>
      <c r="FK25" s="41">
        <v>54017</v>
      </c>
    </row>
    <row r="26" spans="1:167">
      <c r="A26" s="19">
        <v>16</v>
      </c>
      <c r="B26" s="19">
        <v>146465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6" s="28">
        <f t="shared" si="5"/>
        <v>86.4</v>
      </c>
      <c r="L26" s="28" t="str">
        <f t="shared" si="6"/>
        <v>A</v>
      </c>
      <c r="M26" s="28">
        <f t="shared" si="7"/>
        <v>86.4</v>
      </c>
      <c r="N26" s="28" t="str">
        <f t="shared" si="8"/>
        <v>A</v>
      </c>
      <c r="O26" s="36">
        <v>1</v>
      </c>
      <c r="P26" s="28" t="str">
        <f t="shared" si="9"/>
        <v xml:space="preserve">Sangat trampil menyajikan tugas dan peran Lembaga jasa Keuangan dalam perekonomian, Bank Sentral,Badan Usaha, Perkoperasian dan Manajemen dalam perekonomian.
</v>
      </c>
      <c r="Q26" s="39"/>
      <c r="R26" s="39" t="s">
        <v>9</v>
      </c>
      <c r="S26" s="18"/>
      <c r="T26" s="1">
        <v>85</v>
      </c>
      <c r="U26" s="1">
        <v>86</v>
      </c>
      <c r="V26" s="1">
        <v>90</v>
      </c>
      <c r="W26" s="1">
        <v>80</v>
      </c>
      <c r="X26" s="1">
        <v>73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85</v>
      </c>
      <c r="AH26" s="1">
        <v>90</v>
      </c>
      <c r="AI26" s="1">
        <v>90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146481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27" s="28">
        <f t="shared" si="5"/>
        <v>82.2</v>
      </c>
      <c r="L27" s="28" t="str">
        <f t="shared" si="6"/>
        <v>B</v>
      </c>
      <c r="M27" s="28">
        <f t="shared" si="7"/>
        <v>82.2</v>
      </c>
      <c r="N27" s="28" t="str">
        <f t="shared" si="8"/>
        <v>B</v>
      </c>
      <c r="O27" s="36">
        <v>2</v>
      </c>
      <c r="P2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7" s="39"/>
      <c r="R27" s="39" t="s">
        <v>9</v>
      </c>
      <c r="S27" s="18"/>
      <c r="T27" s="1">
        <v>80</v>
      </c>
      <c r="U27" s="1">
        <v>82</v>
      </c>
      <c r="V27" s="1">
        <v>90</v>
      </c>
      <c r="W27" s="1">
        <v>80</v>
      </c>
      <c r="X27" s="1">
        <v>100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84</v>
      </c>
      <c r="AI27" s="1">
        <v>82</v>
      </c>
      <c r="AJ27" s="1">
        <v>81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54008</v>
      </c>
      <c r="FK27" s="41">
        <v>54018</v>
      </c>
    </row>
    <row r="28" spans="1:167">
      <c r="A28" s="19">
        <v>18</v>
      </c>
      <c r="B28" s="19">
        <v>146497</v>
      </c>
      <c r="C28" s="19" t="s">
        <v>170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28" s="39"/>
      <c r="R28" s="39" t="s">
        <v>9</v>
      </c>
      <c r="S28" s="18"/>
      <c r="T28" s="1">
        <v>76</v>
      </c>
      <c r="U28" s="1">
        <v>79</v>
      </c>
      <c r="V28" s="1">
        <v>80</v>
      </c>
      <c r="W28" s="1">
        <v>77</v>
      </c>
      <c r="X28" s="1">
        <v>100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83</v>
      </c>
      <c r="AH28" s="1">
        <v>80</v>
      </c>
      <c r="AI28" s="1">
        <v>80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146513</v>
      </c>
      <c r="C29" s="19" t="s">
        <v>171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29" s="28">
        <f t="shared" si="5"/>
        <v>75</v>
      </c>
      <c r="L29" s="28" t="str">
        <f t="shared" si="6"/>
        <v>C</v>
      </c>
      <c r="M29" s="28">
        <f t="shared" si="7"/>
        <v>75</v>
      </c>
      <c r="N29" s="28" t="str">
        <f t="shared" si="8"/>
        <v>C</v>
      </c>
      <c r="O29" s="36">
        <v>3</v>
      </c>
      <c r="P29" s="28" t="str">
        <f t="shared" si="9"/>
        <v xml:space="preserve">Sangat trampil menyajikan tugas dan peran Lembaga Jasa Keuangan, Perkoperasian dan Manajemen dalam perekonomian, namun perlu peningkatan dalam menyajikan tugas dan peran Bank Sentral , Badan Usaha dalam perekonomian.
</v>
      </c>
      <c r="Q29" s="39"/>
      <c r="R29" s="39" t="s">
        <v>9</v>
      </c>
      <c r="S29" s="18"/>
      <c r="T29" s="1">
        <v>76</v>
      </c>
      <c r="U29" s="1">
        <v>80</v>
      </c>
      <c r="V29" s="1">
        <v>76</v>
      </c>
      <c r="W29" s="1">
        <v>70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>
        <v>72</v>
      </c>
      <c r="AJ29" s="1">
        <v>75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54009</v>
      </c>
      <c r="FK29" s="41">
        <v>54019</v>
      </c>
    </row>
    <row r="30" spans="1:167">
      <c r="A30" s="19">
        <v>20</v>
      </c>
      <c r="B30" s="19">
        <v>146529</v>
      </c>
      <c r="C30" s="19" t="s">
        <v>172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0" s="28">
        <f t="shared" si="5"/>
        <v>77.400000000000006</v>
      </c>
      <c r="L30" s="28" t="str">
        <f t="shared" si="6"/>
        <v>B</v>
      </c>
      <c r="M30" s="28">
        <f t="shared" si="7"/>
        <v>77.400000000000006</v>
      </c>
      <c r="N30" s="28" t="str">
        <f t="shared" si="8"/>
        <v>B</v>
      </c>
      <c r="O30" s="36">
        <v>2</v>
      </c>
      <c r="P3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0" s="39"/>
      <c r="R30" s="39" t="s">
        <v>9</v>
      </c>
      <c r="S30" s="18"/>
      <c r="T30" s="1">
        <v>76</v>
      </c>
      <c r="U30" s="1">
        <v>77</v>
      </c>
      <c r="V30" s="1">
        <v>77</v>
      </c>
      <c r="W30" s="1">
        <v>77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79</v>
      </c>
      <c r="AG30" s="1">
        <v>78</v>
      </c>
      <c r="AH30" s="1">
        <v>76</v>
      </c>
      <c r="AI30" s="1">
        <v>78</v>
      </c>
      <c r="AJ30" s="1">
        <v>76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146545</v>
      </c>
      <c r="C31" s="19" t="s">
        <v>173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1" s="28">
        <f t="shared" si="5"/>
        <v>77.8</v>
      </c>
      <c r="L31" s="28" t="str">
        <f t="shared" si="6"/>
        <v>B</v>
      </c>
      <c r="M31" s="28">
        <f t="shared" si="7"/>
        <v>77.8</v>
      </c>
      <c r="N31" s="28" t="str">
        <f t="shared" si="8"/>
        <v>B</v>
      </c>
      <c r="O31" s="36">
        <v>2</v>
      </c>
      <c r="P3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1" s="39"/>
      <c r="R31" s="39" t="s">
        <v>9</v>
      </c>
      <c r="S31" s="18"/>
      <c r="T31" s="1">
        <v>76</v>
      </c>
      <c r="U31" s="1">
        <v>78</v>
      </c>
      <c r="V31" s="1">
        <v>80</v>
      </c>
      <c r="W31" s="1">
        <v>78</v>
      </c>
      <c r="X31" s="1">
        <v>100</v>
      </c>
      <c r="Y31" s="1"/>
      <c r="Z31" s="1"/>
      <c r="AA31" s="1"/>
      <c r="AB31" s="1"/>
      <c r="AC31" s="1"/>
      <c r="AD31" s="1"/>
      <c r="AE31" s="18"/>
      <c r="AF31" s="1">
        <v>77</v>
      </c>
      <c r="AG31" s="1">
        <v>77</v>
      </c>
      <c r="AH31" s="1">
        <v>77</v>
      </c>
      <c r="AI31" s="1">
        <v>78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54010</v>
      </c>
      <c r="FK31" s="41">
        <v>54020</v>
      </c>
    </row>
    <row r="32" spans="1:167">
      <c r="A32" s="19">
        <v>22</v>
      </c>
      <c r="B32" s="19">
        <v>146561</v>
      </c>
      <c r="C32" s="19" t="s">
        <v>174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2" s="28">
        <f t="shared" si="5"/>
        <v>76.8</v>
      </c>
      <c r="L32" s="28" t="str">
        <f t="shared" si="6"/>
        <v>B</v>
      </c>
      <c r="M32" s="28">
        <f t="shared" si="7"/>
        <v>76.8</v>
      </c>
      <c r="N32" s="28" t="str">
        <f t="shared" si="8"/>
        <v>B</v>
      </c>
      <c r="O32" s="36">
        <v>2</v>
      </c>
      <c r="P3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2" s="39"/>
      <c r="R32" s="39" t="s">
        <v>9</v>
      </c>
      <c r="S32" s="18"/>
      <c r="T32" s="1">
        <v>76</v>
      </c>
      <c r="U32" s="1">
        <v>77</v>
      </c>
      <c r="V32" s="1">
        <v>76</v>
      </c>
      <c r="W32" s="1">
        <v>77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77</v>
      </c>
      <c r="AH32" s="1">
        <v>76</v>
      </c>
      <c r="AI32" s="1">
        <v>77</v>
      </c>
      <c r="AJ32" s="1">
        <v>78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146577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3" s="28">
        <f t="shared" si="5"/>
        <v>82.6</v>
      </c>
      <c r="L33" s="28" t="str">
        <f t="shared" si="6"/>
        <v>B</v>
      </c>
      <c r="M33" s="28">
        <f t="shared" si="7"/>
        <v>82.6</v>
      </c>
      <c r="N33" s="28" t="str">
        <f t="shared" si="8"/>
        <v>B</v>
      </c>
      <c r="O33" s="36">
        <v>2</v>
      </c>
      <c r="P3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3" s="39"/>
      <c r="R33" s="39" t="s">
        <v>9</v>
      </c>
      <c r="S33" s="18"/>
      <c r="T33" s="1">
        <v>79</v>
      </c>
      <c r="U33" s="1">
        <v>84</v>
      </c>
      <c r="V33" s="1">
        <v>90</v>
      </c>
      <c r="W33" s="1">
        <v>84</v>
      </c>
      <c r="X33" s="1">
        <v>100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>
        <v>80</v>
      </c>
      <c r="AI33" s="1">
        <v>80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146593</v>
      </c>
      <c r="C34" s="19" t="s">
        <v>176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4" s="28">
        <f t="shared" si="5"/>
        <v>83.4</v>
      </c>
      <c r="L34" s="28" t="str">
        <f t="shared" si="6"/>
        <v>B</v>
      </c>
      <c r="M34" s="28">
        <f t="shared" si="7"/>
        <v>83.4</v>
      </c>
      <c r="N34" s="28" t="str">
        <f t="shared" si="8"/>
        <v>B</v>
      </c>
      <c r="O34" s="36">
        <v>2</v>
      </c>
      <c r="P3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4" s="39"/>
      <c r="R34" s="39" t="s">
        <v>9</v>
      </c>
      <c r="S34" s="18"/>
      <c r="T34" s="1">
        <v>85</v>
      </c>
      <c r="U34" s="1">
        <v>86</v>
      </c>
      <c r="V34" s="1">
        <v>90</v>
      </c>
      <c r="W34" s="1">
        <v>86</v>
      </c>
      <c r="X34" s="1">
        <v>100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83</v>
      </c>
      <c r="AH34" s="1">
        <v>84</v>
      </c>
      <c r="AI34" s="1">
        <v>83</v>
      </c>
      <c r="AJ34" s="1">
        <v>82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146609</v>
      </c>
      <c r="C35" s="19" t="s">
        <v>177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5" s="28">
        <f t="shared" si="5"/>
        <v>84.6</v>
      </c>
      <c r="L35" s="28" t="str">
        <f t="shared" si="6"/>
        <v>A</v>
      </c>
      <c r="M35" s="28">
        <f t="shared" si="7"/>
        <v>84.6</v>
      </c>
      <c r="N35" s="28" t="str">
        <f t="shared" si="8"/>
        <v>A</v>
      </c>
      <c r="O35" s="36">
        <v>1</v>
      </c>
      <c r="P35" s="28" t="str">
        <f t="shared" si="9"/>
        <v xml:space="preserve">Sangat trampil menyajikan tugas dan peran Lembaga jasa Keuangan dalam perekonomian, Bank Sentral,Badan Usaha, Perkoperasian dan Manajemen dalam perekonomian.
</v>
      </c>
      <c r="Q35" s="39"/>
      <c r="R35" s="39" t="s">
        <v>8</v>
      </c>
      <c r="S35" s="18"/>
      <c r="T35" s="1">
        <v>83</v>
      </c>
      <c r="U35" s="1">
        <v>86</v>
      </c>
      <c r="V35" s="1">
        <v>77</v>
      </c>
      <c r="W35" s="1">
        <v>86</v>
      </c>
      <c r="X35" s="1">
        <v>97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84</v>
      </c>
      <c r="AI35" s="1">
        <v>83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146625</v>
      </c>
      <c r="C36" s="19" t="s">
        <v>178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6" s="28">
        <f t="shared" si="5"/>
        <v>82.4</v>
      </c>
      <c r="L36" s="28" t="str">
        <f t="shared" si="6"/>
        <v>B</v>
      </c>
      <c r="M36" s="28">
        <f t="shared" si="7"/>
        <v>82.4</v>
      </c>
      <c r="N36" s="28" t="str">
        <f t="shared" si="8"/>
        <v>B</v>
      </c>
      <c r="O36" s="36">
        <v>2</v>
      </c>
      <c r="P3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6" s="39"/>
      <c r="R36" s="39" t="s">
        <v>9</v>
      </c>
      <c r="S36" s="18"/>
      <c r="T36" s="1">
        <v>78</v>
      </c>
      <c r="U36" s="1">
        <v>80</v>
      </c>
      <c r="V36" s="1">
        <v>76</v>
      </c>
      <c r="W36" s="1">
        <v>80</v>
      </c>
      <c r="X36" s="1">
        <v>97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>
        <v>80</v>
      </c>
      <c r="AI36" s="1">
        <v>80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146641</v>
      </c>
      <c r="C37" s="19" t="s">
        <v>179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7" s="28">
        <f t="shared" si="5"/>
        <v>82.6</v>
      </c>
      <c r="L37" s="28" t="str">
        <f t="shared" si="6"/>
        <v>B</v>
      </c>
      <c r="M37" s="28">
        <f t="shared" si="7"/>
        <v>82.6</v>
      </c>
      <c r="N37" s="28" t="str">
        <f t="shared" si="8"/>
        <v>B</v>
      </c>
      <c r="O37" s="36">
        <v>2</v>
      </c>
      <c r="P37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7" s="39"/>
      <c r="R37" s="39" t="s">
        <v>9</v>
      </c>
      <c r="S37" s="18"/>
      <c r="T37" s="1">
        <v>84</v>
      </c>
      <c r="U37" s="1">
        <v>84</v>
      </c>
      <c r="V37" s="1">
        <v>90</v>
      </c>
      <c r="W37" s="1">
        <v>84</v>
      </c>
      <c r="X37" s="1">
        <v>100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80</v>
      </c>
      <c r="AH37" s="1">
        <v>83</v>
      </c>
      <c r="AI37" s="1">
        <v>82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146657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38" s="28">
        <f t="shared" si="5"/>
        <v>79.8</v>
      </c>
      <c r="L38" s="28" t="str">
        <f t="shared" si="6"/>
        <v>B</v>
      </c>
      <c r="M38" s="28">
        <f t="shared" si="7"/>
        <v>79.8</v>
      </c>
      <c r="N38" s="28" t="str">
        <f t="shared" si="8"/>
        <v>B</v>
      </c>
      <c r="O38" s="36">
        <v>2</v>
      </c>
      <c r="P38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8" s="39"/>
      <c r="R38" s="39" t="s">
        <v>9</v>
      </c>
      <c r="S38" s="18"/>
      <c r="T38" s="1">
        <v>82</v>
      </c>
      <c r="U38" s="1">
        <v>79</v>
      </c>
      <c r="V38" s="1">
        <v>90</v>
      </c>
      <c r="W38" s="1">
        <v>79</v>
      </c>
      <c r="X38" s="1">
        <v>100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81</v>
      </c>
      <c r="AH38" s="1">
        <v>80</v>
      </c>
      <c r="AI38" s="1">
        <v>79</v>
      </c>
      <c r="AJ38" s="1">
        <v>79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146673</v>
      </c>
      <c r="C39" s="19" t="s">
        <v>181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Konsep Bank Sentral dan alat pembayaran , Badan Usaha, Perkoperasian dan manajemen, namun perlu peningkatan menjelaskan lembaga jasa keuangan dalam peekonomian.</v>
      </c>
      <c r="K39" s="28">
        <f t="shared" si="5"/>
        <v>82.2</v>
      </c>
      <c r="L39" s="28" t="str">
        <f t="shared" si="6"/>
        <v>B</v>
      </c>
      <c r="M39" s="28">
        <f t="shared" si="7"/>
        <v>82.2</v>
      </c>
      <c r="N39" s="28" t="str">
        <f t="shared" si="8"/>
        <v>B</v>
      </c>
      <c r="O39" s="36">
        <v>2</v>
      </c>
      <c r="P39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39" s="39"/>
      <c r="R39" s="39" t="s">
        <v>9</v>
      </c>
      <c r="S39" s="18"/>
      <c r="T39" s="1">
        <v>78</v>
      </c>
      <c r="U39" s="1">
        <v>80</v>
      </c>
      <c r="V39" s="1">
        <v>76</v>
      </c>
      <c r="W39" s="1">
        <v>80</v>
      </c>
      <c r="X39" s="1">
        <v>100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80</v>
      </c>
      <c r="AH39" s="1">
        <v>83</v>
      </c>
      <c r="AI39" s="1">
        <v>84</v>
      </c>
      <c r="AJ39" s="1">
        <v>81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146689</v>
      </c>
      <c r="C40" s="19" t="s">
        <v>182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0" s="28">
        <f t="shared" si="5"/>
        <v>83.2</v>
      </c>
      <c r="L40" s="28" t="str">
        <f t="shared" si="6"/>
        <v>B</v>
      </c>
      <c r="M40" s="28">
        <f t="shared" si="7"/>
        <v>83.2</v>
      </c>
      <c r="N40" s="28" t="str">
        <f t="shared" si="8"/>
        <v>B</v>
      </c>
      <c r="O40" s="36">
        <v>2</v>
      </c>
      <c r="P40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0" s="39"/>
      <c r="R40" s="39" t="s">
        <v>9</v>
      </c>
      <c r="S40" s="18"/>
      <c r="T40" s="1">
        <v>84</v>
      </c>
      <c r="U40" s="1">
        <v>80</v>
      </c>
      <c r="V40" s="1">
        <v>90</v>
      </c>
      <c r="W40" s="1">
        <v>80</v>
      </c>
      <c r="X40" s="1">
        <v>100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84</v>
      </c>
      <c r="AH40" s="1">
        <v>85</v>
      </c>
      <c r="AI40" s="1">
        <v>82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146705</v>
      </c>
      <c r="C41" s="19" t="s">
        <v>183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1" s="28">
        <f t="shared" si="5"/>
        <v>82.2</v>
      </c>
      <c r="L41" s="28" t="str">
        <f t="shared" si="6"/>
        <v>B</v>
      </c>
      <c r="M41" s="28">
        <f t="shared" si="7"/>
        <v>82.2</v>
      </c>
      <c r="N41" s="28" t="str">
        <f t="shared" si="8"/>
        <v>B</v>
      </c>
      <c r="O41" s="36">
        <v>2</v>
      </c>
      <c r="P41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1" s="39"/>
      <c r="R41" s="39" t="s">
        <v>9</v>
      </c>
      <c r="S41" s="18"/>
      <c r="T41" s="1">
        <v>90</v>
      </c>
      <c r="U41" s="1">
        <v>78</v>
      </c>
      <c r="V41" s="1">
        <v>90</v>
      </c>
      <c r="W41" s="1">
        <v>78</v>
      </c>
      <c r="X41" s="1">
        <v>100</v>
      </c>
      <c r="Y41" s="1"/>
      <c r="Z41" s="1"/>
      <c r="AA41" s="1"/>
      <c r="AB41" s="1"/>
      <c r="AC41" s="1"/>
      <c r="AD41" s="1"/>
      <c r="AE41" s="18"/>
      <c r="AF41" s="1">
        <v>79</v>
      </c>
      <c r="AG41" s="1">
        <v>80</v>
      </c>
      <c r="AH41" s="1">
        <v>85</v>
      </c>
      <c r="AI41" s="1">
        <v>86</v>
      </c>
      <c r="AJ41" s="1">
        <v>81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146721</v>
      </c>
      <c r="C42" s="19" t="s">
        <v>184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2" s="28">
        <f t="shared" si="5"/>
        <v>83.6</v>
      </c>
      <c r="L42" s="28" t="str">
        <f t="shared" si="6"/>
        <v>B</v>
      </c>
      <c r="M42" s="28">
        <f t="shared" si="7"/>
        <v>83.6</v>
      </c>
      <c r="N42" s="28" t="str">
        <f t="shared" si="8"/>
        <v>B</v>
      </c>
      <c r="O42" s="36">
        <v>2</v>
      </c>
      <c r="P42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2" s="39"/>
      <c r="R42" s="39" t="s">
        <v>9</v>
      </c>
      <c r="S42" s="18"/>
      <c r="T42" s="1">
        <v>83</v>
      </c>
      <c r="U42" s="1">
        <v>85</v>
      </c>
      <c r="V42" s="1">
        <v>90</v>
      </c>
      <c r="W42" s="1">
        <v>85</v>
      </c>
      <c r="X42" s="1">
        <v>100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>
        <v>85</v>
      </c>
      <c r="AI42" s="1">
        <v>80</v>
      </c>
      <c r="AJ42" s="1">
        <v>82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146737</v>
      </c>
      <c r="C43" s="19" t="s">
        <v>185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3" s="39"/>
      <c r="R43" s="39" t="s">
        <v>9</v>
      </c>
      <c r="S43" s="18"/>
      <c r="T43" s="1">
        <v>83</v>
      </c>
      <c r="U43" s="1">
        <v>80</v>
      </c>
      <c r="V43" s="1">
        <v>90</v>
      </c>
      <c r="W43" s="1">
        <v>80</v>
      </c>
      <c r="X43" s="1">
        <v>100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84</v>
      </c>
      <c r="AH43" s="1">
        <v>80</v>
      </c>
      <c r="AI43" s="1">
        <v>78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146753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4" s="39"/>
      <c r="R44" s="39" t="s">
        <v>9</v>
      </c>
      <c r="S44" s="18"/>
      <c r="T44" s="1">
        <v>78</v>
      </c>
      <c r="U44" s="1">
        <v>79</v>
      </c>
      <c r="V44" s="1">
        <v>90</v>
      </c>
      <c r="W44" s="1">
        <v>79</v>
      </c>
      <c r="X44" s="1">
        <v>100</v>
      </c>
      <c r="Y44" s="1"/>
      <c r="Z44" s="1"/>
      <c r="AA44" s="1"/>
      <c r="AB44" s="1"/>
      <c r="AC44" s="1"/>
      <c r="AD44" s="1"/>
      <c r="AE44" s="18"/>
      <c r="AF44" s="1">
        <v>79</v>
      </c>
      <c r="AG44" s="1">
        <v>78</v>
      </c>
      <c r="AH44" s="1">
        <v>83</v>
      </c>
      <c r="AI44" s="1">
        <v>82</v>
      </c>
      <c r="AJ44" s="1">
        <v>78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146769</v>
      </c>
      <c r="C45" s="19" t="s">
        <v>187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5" s="28">
        <f t="shared" si="5"/>
        <v>86.8</v>
      </c>
      <c r="L45" s="28" t="str">
        <f t="shared" si="6"/>
        <v>A</v>
      </c>
      <c r="M45" s="28">
        <f t="shared" si="7"/>
        <v>86.8</v>
      </c>
      <c r="N45" s="28" t="str">
        <f t="shared" si="8"/>
        <v>A</v>
      </c>
      <c r="O45" s="36">
        <v>1</v>
      </c>
      <c r="P45" s="28" t="str">
        <f t="shared" si="9"/>
        <v xml:space="preserve">Sangat trampil menyajikan tugas dan peran Lembaga jasa Keuangan dalam perekonomian, Bank Sentral,Badan Usaha, Perkoperasian dan Manajemen dalam perekonomian.
</v>
      </c>
      <c r="Q45" s="39"/>
      <c r="R45" s="39" t="s">
        <v>8</v>
      </c>
      <c r="S45" s="18"/>
      <c r="T45" s="1">
        <v>85</v>
      </c>
      <c r="U45" s="1">
        <v>90</v>
      </c>
      <c r="V45" s="1">
        <v>90</v>
      </c>
      <c r="W45" s="1">
        <v>90</v>
      </c>
      <c r="X45" s="1">
        <v>100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85</v>
      </c>
      <c r="AI45" s="1">
        <v>87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149057</v>
      </c>
      <c r="C46" s="19" t="s">
        <v>188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konsep Lembaga Jasa Keuangan, Bank Sentral, Alat pembayaran , Badan Usaha, Perkoperasian dan Manajemen dalam Perekonomian Indonesia  </v>
      </c>
      <c r="K46" s="28">
        <f t="shared" si="5"/>
        <v>80.400000000000006</v>
      </c>
      <c r="L46" s="28" t="str">
        <f t="shared" si="6"/>
        <v>B</v>
      </c>
      <c r="M46" s="28">
        <f t="shared" si="7"/>
        <v>80.400000000000006</v>
      </c>
      <c r="N46" s="28" t="str">
        <f t="shared" si="8"/>
        <v>B</v>
      </c>
      <c r="O46" s="36">
        <v>2</v>
      </c>
      <c r="P46" s="28" t="str">
        <f t="shared" si="9"/>
        <v xml:space="preserve">Sangat trampil menyajikan tugas dan peran Lembaga Jasa Keuangan dalam perekonomian, Bank Sentral, Perkoperasian dan manajemen namun perlu meningkatkan menyajikan tugas dan peran Badan Usaha dalam perekonomian.
</v>
      </c>
      <c r="Q46" s="39"/>
      <c r="R46" s="39" t="s">
        <v>9</v>
      </c>
      <c r="S46" s="18"/>
      <c r="T46" s="1">
        <v>78</v>
      </c>
      <c r="U46" s="1">
        <v>80</v>
      </c>
      <c r="V46" s="1">
        <v>90</v>
      </c>
      <c r="W46" s="1">
        <v>80</v>
      </c>
      <c r="X46" s="1">
        <v>100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80</v>
      </c>
      <c r="AH46" s="1">
        <v>77</v>
      </c>
      <c r="AI46" s="1">
        <v>80</v>
      </c>
      <c r="AJ46" s="1">
        <v>82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Totok Sudarmanto</cp:lastModifiedBy>
  <dcterms:created xsi:type="dcterms:W3CDTF">2015-09-01T09:01:01Z</dcterms:created>
  <dcterms:modified xsi:type="dcterms:W3CDTF">2020-06-08T14:32:31Z</dcterms:modified>
</cp:coreProperties>
</file>