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/>
  </bookViews>
  <sheets>
    <sheet name="X-IPS 1" sheetId="1" r:id="rId1"/>
    <sheet name="X-IPS 2" sheetId="2" r:id="rId2"/>
  </sheets>
  <calcPr calcId="124519"/>
  <fileRecoveryPr repairLoad="1"/>
</workbook>
</file>

<file path=xl/calcChain.xml><?xml version="1.0" encoding="utf-8"?>
<calcChain xmlns="http://schemas.openxmlformats.org/spreadsheetml/2006/main">
  <c r="K55" i="2"/>
  <c r="P50"/>
  <c r="M50"/>
  <c r="N50" s="1"/>
  <c r="K50"/>
  <c r="L50" s="1"/>
  <c r="J50"/>
  <c r="H50"/>
  <c r="G50"/>
  <c r="E50"/>
  <c r="F50" s="1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H48"/>
  <c r="G48"/>
  <c r="E48"/>
  <c r="F48" s="1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E50"/>
  <c r="F50" s="1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H48"/>
  <c r="G48"/>
  <c r="E48"/>
  <c r="F48" s="1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2" l="1"/>
  <c r="K54" i="1"/>
  <c r="H11" i="2"/>
  <c r="H11" i="1"/>
  <c r="K53"/>
  <c r="K53" i="2"/>
  <c r="K52" i="1"/>
  <c r="K52" i="2"/>
</calcChain>
</file>

<file path=xl/sharedStrings.xml><?xml version="1.0" encoding="utf-8"?>
<sst xmlns="http://schemas.openxmlformats.org/spreadsheetml/2006/main" count="372" uniqueCount="159">
  <si>
    <t>DAFTAR NILAI SISWA SMAN 9 SEMARANG SEMESTER GENAP TAHUN PELAJARAN 2019/2020</t>
  </si>
  <si>
    <t>Guru :</t>
  </si>
  <si>
    <t>Kunarsih S.Pd.</t>
  </si>
  <si>
    <t>Kelas X-IPS 1</t>
  </si>
  <si>
    <t>Mapel :</t>
  </si>
  <si>
    <t>Prakarya dan Kewirausahaan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</si>
  <si>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</si>
  <si>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</si>
  <si>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</si>
  <si>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</si>
  <si>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</si>
  <si>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</si>
  <si>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</si>
  <si>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</si>
  <si>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</si>
  <si>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</si>
  <si>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</si>
  <si>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</si>
  <si>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</si>
  <si>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</si>
  <si>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</si>
  <si>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</si>
  <si>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</si>
  <si>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</si>
  <si>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</si>
  <si>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</si>
  <si>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</si>
  <si>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</si>
  <si>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</si>
  <si>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</si>
  <si>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</si>
  <si>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</si>
  <si>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</si>
  <si>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</si>
  <si>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</si>
  <si>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</si>
  <si>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</si>
  <si>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</si>
  <si>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</si>
  <si>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</si>
  <si>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</si>
  <si>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</si>
  <si>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</si>
  <si>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</si>
  <si>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</si>
  <si>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</si>
  <si>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</si>
  <si>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</si>
  <si>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</si>
  <si>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</si>
  <si>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</si>
  <si>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</si>
  <si>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</si>
  <si>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</si>
  <si>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</si>
  <si>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</si>
  <si>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</si>
  <si>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</si>
  <si>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</si>
  <si>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</si>
  <si>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</si>
  <si>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</si>
  <si>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</si>
  <si>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</si>
  <si>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</si>
  <si>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</si>
  <si>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</si>
  <si>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</si>
  <si>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</si>
  <si>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</si>
  <si>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</si>
  <si>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</si>
  <si>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</si>
  <si>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</si>
  <si>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</si>
  <si>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</si>
  <si>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</si>
  <si>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</si>
  <si>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</si>
  <si>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</si>
  <si>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</si>
  <si>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</si>
  <si>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</si>
  <si>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</si>
  <si>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</si>
  <si>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</si>
  <si>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</si>
  <si>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</si>
  <si>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</si>
  <si>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</si>
  <si>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</si>
  <si>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</si>
  <si>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</si>
  <si>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</si>
  <si>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</si>
  <si>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</si>
  <si>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</si>
  <si>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</si>
  <si>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</si>
  <si>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</si>
  <si>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</si>
  <si>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</si>
  <si>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</si>
  <si>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</si>
  <si>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</si>
  <si>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</si>
  <si>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</si>
  <si>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</si>
  <si>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</si>
  <si>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</si>
  <si>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</si>
  <si>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</si>
  <si>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</si>
  <si>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</si>
  <si>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</si>
  <si>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</si>
  <si>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</si>
  <si>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</si>
  <si>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</si>
  <si>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</si>
  <si>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</si>
  <si>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</si>
  <si>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</si>
  <si>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</si>
  <si>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</si>
  <si>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</si>
  <si>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</si>
  <si>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</si>
  <si>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</si>
  <si>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</si>
  <si>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</si>
  <si>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</si>
  <si>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</si>
  <si>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</si>
  <si>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</si>
  <si>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</si>
  <si>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</si>
  <si>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</si>
  <si>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</si>
  <si>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</si>
  <si>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</si>
  <si>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</si>
  <si>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</si>
  <si>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</si>
  <si>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</si>
  <si>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</si>
  <si>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</si>
  <si>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</si>
  <si>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</si>
  <si>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</si>
  <si>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</si>
  <si>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Memiliki kemampuan menganalisis karakteristik,perencanan,sistem usaha,perhitungan biaya produksi namun perlu peningkatam pemahaman pemasaran produk kerajinan dengan inspirasi budaya non benda.</t>
  </si>
  <si>
    <t>Sangat terampil mengidentifikasikan karakteristik, menyusun perencanaan,memproduksi ,menghitung biaya produksi,memasarkan namun perlu peningkatan  mengevaluasi usaha kerajinan dengan inspirasi budaya non benda.</t>
  </si>
  <si>
    <t>Memiliki kemampuan menganalisis karakteristik,perencanan,sistem usaha, namun perlu peningkatan pemahaman perhitungan biaya produksi,pemasaran produk kerajinan dengan inspirasi budaya non benda.</t>
  </si>
  <si>
    <t>Sangat terampil menyusun perencanaan,memproduksi ,menghitung biaya produksi,namaun perlu peningkatan memasarkan , mengevaluasi usaha kerajinan dengan inspirasi budaya non benda.</t>
  </si>
  <si>
    <t>Memiliki kemampuan menganalisis karakteristik,perencanan namun perlu peningkatan pemahaman sistem usaha. perhitungan biaya produksi,pemasaran produk kerajinan dengan inspirasi budaya non benda.</t>
  </si>
  <si>
    <t>Sangat terampil mengidentifikasikan karakteristik, menyusun perencanaan,memproduksi ,namun perlu peningkatan menghitung biaya produksi,memasarkan , mengevaluasi usaha kerajinan dengan inspirasi budaya non benda.</t>
  </si>
  <si>
    <t>Memiliki kemampuan menganalisis karakteristik  namun perlu peningkatan pemahamanperencanaan, sistem usaha. perhitungan biaya produksi,pemasaran produk kerajinan dengan inspirasi budaya non benda.</t>
  </si>
  <si>
    <t>Sangat terampil mengidentifikasikan karakteristik, menyusun perencanaan namun perlu peningkatan memproduksi ,menghitung biaya produksi,memasarkan ,mengevaluasi, usaha kerajinan dengan inspirasi budaya non benda.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</si>
</sst>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138046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karakteristik,perencanan namun perlu peningkatan pemahaman sistem usaha. perhitungan biaya produksi,pemasaran produk kerajinan dengan inspirasi budaya non benda.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perencanaan,memproduksi ,menghitung biaya produksi,namaun perlu peningkatan memasarkan , mengevaluasi usaha kerajinan dengan inspirasi budaya non benda.</v>
      </c>
      <c r="Q11" s="39"/>
      <c r="R11" s="39" t="s">
        <v>9</v>
      </c>
      <c r="S11" s="18"/>
      <c r="T11" s="1">
        <v>76</v>
      </c>
      <c r="U11" s="1">
        <v>70</v>
      </c>
      <c r="V11" s="1">
        <v>76</v>
      </c>
      <c r="W11" s="1">
        <v>80</v>
      </c>
      <c r="X11" s="1">
        <v>58</v>
      </c>
      <c r="Y11" s="1"/>
      <c r="Z11" s="1"/>
      <c r="AA11" s="1"/>
      <c r="AB11" s="1"/>
      <c r="AC11" s="1"/>
      <c r="AD11" s="1"/>
      <c r="AE11" s="18"/>
      <c r="AF11" s="1">
        <v>77</v>
      </c>
      <c r="AG11" s="1">
        <v>78</v>
      </c>
      <c r="AH11" s="1">
        <v>76</v>
      </c>
      <c r="AI11" s="1">
        <v>78</v>
      </c>
      <c r="AJ11" s="1">
        <v>76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146785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2" s="28">
        <f t="shared" si="5"/>
        <v>81.599999999999994</v>
      </c>
      <c r="L12" s="28" t="str">
        <f t="shared" si="6"/>
        <v>B</v>
      </c>
      <c r="M12" s="28">
        <f t="shared" si="7"/>
        <v>81.599999999999994</v>
      </c>
      <c r="N12" s="28" t="str">
        <f t="shared" si="8"/>
        <v>B</v>
      </c>
      <c r="O12" s="36">
        <v>2</v>
      </c>
      <c r="P12" s="28" t="str">
        <f t="shared" si="9"/>
        <v>Sangat terampil menyusun perencanaan,memproduksi ,menghitung biaya produksi,namaun perlu peningkatan memasarkan , mengevaluasi usaha kerajinan dengan inspirasi budaya non benda.</v>
      </c>
      <c r="Q12" s="39"/>
      <c r="R12" s="39" t="s">
        <v>9</v>
      </c>
      <c r="S12" s="18"/>
      <c r="T12" s="1">
        <v>76</v>
      </c>
      <c r="U12" s="1">
        <v>79</v>
      </c>
      <c r="V12" s="1">
        <v>80</v>
      </c>
      <c r="W12" s="1">
        <v>79</v>
      </c>
      <c r="X12" s="1">
        <v>100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85</v>
      </c>
      <c r="AH12" s="1">
        <v>84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146801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3" s="28">
        <f t="shared" si="5"/>
        <v>76.400000000000006</v>
      </c>
      <c r="L13" s="28" t="str">
        <f t="shared" si="6"/>
        <v>B</v>
      </c>
      <c r="M13" s="28">
        <f t="shared" si="7"/>
        <v>76.400000000000006</v>
      </c>
      <c r="N13" s="28" t="str">
        <f t="shared" si="8"/>
        <v>B</v>
      </c>
      <c r="O13" s="36">
        <v>2</v>
      </c>
      <c r="P13" s="28" t="str">
        <f t="shared" si="9"/>
        <v>Sangat terampil menyusun perencanaan,memproduksi ,menghitung biaya produksi,namaun perlu peningkatan memasarkan , mengevaluasi usaha kerajinan dengan inspirasi budaya non benda.</v>
      </c>
      <c r="Q13" s="39"/>
      <c r="R13" s="39" t="s">
        <v>9</v>
      </c>
      <c r="S13" s="18"/>
      <c r="T13" s="1">
        <v>79</v>
      </c>
      <c r="U13" s="1">
        <v>78</v>
      </c>
      <c r="V13" s="1">
        <v>76</v>
      </c>
      <c r="W13" s="1">
        <v>78</v>
      </c>
      <c r="X13" s="1">
        <v>67.5</v>
      </c>
      <c r="Y13" s="1"/>
      <c r="Z13" s="1"/>
      <c r="AA13" s="1"/>
      <c r="AB13" s="1"/>
      <c r="AC13" s="1"/>
      <c r="AD13" s="1"/>
      <c r="AE13" s="18"/>
      <c r="AF13" s="1">
        <v>77</v>
      </c>
      <c r="AG13" s="1">
        <v>76</v>
      </c>
      <c r="AH13" s="1">
        <v>72</v>
      </c>
      <c r="AI13" s="1">
        <v>79</v>
      </c>
      <c r="AJ13" s="1">
        <v>78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151</v>
      </c>
      <c r="FI13" s="76" t="s">
        <v>152</v>
      </c>
      <c r="FJ13" s="77">
        <v>54021</v>
      </c>
      <c r="FK13" s="77">
        <v>54031</v>
      </c>
    </row>
    <row r="14" spans="1:167">
      <c r="A14" s="19">
        <v>4</v>
      </c>
      <c r="B14" s="19">
        <v>146817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1</v>
      </c>
      <c r="P14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4" s="39"/>
      <c r="R14" s="39" t="s">
        <v>9</v>
      </c>
      <c r="S14" s="18"/>
      <c r="T14" s="1">
        <v>85</v>
      </c>
      <c r="U14" s="1">
        <v>86</v>
      </c>
      <c r="V14" s="1">
        <v>85</v>
      </c>
      <c r="W14" s="1">
        <v>86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86</v>
      </c>
      <c r="AH14" s="1">
        <v>84</v>
      </c>
      <c r="AI14" s="1">
        <v>80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146833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menyusun perencanaan,memproduksi ,menghitung biaya produksi,namaun perlu peningkatan memasarkan , mengevaluasi usaha kerajinan dengan inspirasi budaya non benda.</v>
      </c>
      <c r="Q15" s="39"/>
      <c r="R15" s="39" t="s">
        <v>9</v>
      </c>
      <c r="S15" s="18"/>
      <c r="T15" s="1">
        <v>70</v>
      </c>
      <c r="U15" s="1">
        <v>79</v>
      </c>
      <c r="V15" s="1">
        <v>76</v>
      </c>
      <c r="W15" s="1">
        <v>79</v>
      </c>
      <c r="X15" s="1">
        <v>92.5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70</v>
      </c>
      <c r="AH15" s="1">
        <v>74</v>
      </c>
      <c r="AI15" s="1">
        <v>77</v>
      </c>
      <c r="AJ15" s="1">
        <v>79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153</v>
      </c>
      <c r="FI15" s="76" t="s">
        <v>154</v>
      </c>
      <c r="FJ15" s="77">
        <v>54022</v>
      </c>
      <c r="FK15" s="77">
        <v>54032</v>
      </c>
    </row>
    <row r="16" spans="1:167">
      <c r="A16" s="19">
        <v>6</v>
      </c>
      <c r="B16" s="19">
        <v>146849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6" s="28">
        <f t="shared" si="5"/>
        <v>79.400000000000006</v>
      </c>
      <c r="L16" s="28" t="str">
        <f t="shared" si="6"/>
        <v>B</v>
      </c>
      <c r="M16" s="28">
        <f t="shared" si="7"/>
        <v>79.400000000000006</v>
      </c>
      <c r="N16" s="28" t="str">
        <f t="shared" si="8"/>
        <v>B</v>
      </c>
      <c r="O16" s="36">
        <v>2</v>
      </c>
      <c r="P16" s="28" t="str">
        <f t="shared" si="9"/>
        <v>Sangat terampil menyusun perencanaan,memproduksi ,menghitung biaya produksi,namaun perlu peningkatan memasarkan , mengevaluasi usaha kerajinan dengan inspirasi budaya non benda.</v>
      </c>
      <c r="Q16" s="39"/>
      <c r="R16" s="39" t="s">
        <v>9</v>
      </c>
      <c r="S16" s="18"/>
      <c r="T16" s="1">
        <v>85</v>
      </c>
      <c r="U16" s="1">
        <v>80</v>
      </c>
      <c r="V16" s="1">
        <v>76</v>
      </c>
      <c r="W16" s="1">
        <v>80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76</v>
      </c>
      <c r="AI16" s="1">
        <v>79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146865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7" s="28">
        <f t="shared" si="5"/>
        <v>84.4</v>
      </c>
      <c r="L17" s="28" t="str">
        <f t="shared" si="6"/>
        <v>A</v>
      </c>
      <c r="M17" s="28">
        <f t="shared" si="7"/>
        <v>84.4</v>
      </c>
      <c r="N17" s="28" t="str">
        <f t="shared" si="8"/>
        <v>A</v>
      </c>
      <c r="O17" s="36">
        <v>1</v>
      </c>
      <c r="P17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7" s="39"/>
      <c r="R17" s="39" t="s">
        <v>9</v>
      </c>
      <c r="S17" s="18"/>
      <c r="T17" s="1">
        <v>79</v>
      </c>
      <c r="U17" s="1">
        <v>80</v>
      </c>
      <c r="V17" s="1">
        <v>83</v>
      </c>
      <c r="W17" s="1">
        <v>80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84</v>
      </c>
      <c r="AI17" s="1">
        <v>80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156</v>
      </c>
      <c r="FJ17" s="77">
        <v>54023</v>
      </c>
      <c r="FK17" s="77">
        <v>54033</v>
      </c>
    </row>
    <row r="18" spans="1:167">
      <c r="A18" s="19">
        <v>8</v>
      </c>
      <c r="B18" s="19">
        <v>146881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menyusun perencanaan,memproduksi ,menghitung biaya produksi,namaun perlu peningkatan memasarkan , mengevaluasi usaha kerajinan dengan inspirasi budaya non benda.</v>
      </c>
      <c r="Q18" s="39"/>
      <c r="R18" s="39" t="s">
        <v>9</v>
      </c>
      <c r="S18" s="18"/>
      <c r="T18" s="1">
        <v>70</v>
      </c>
      <c r="U18" s="1">
        <v>86</v>
      </c>
      <c r="V18" s="1">
        <v>84</v>
      </c>
      <c r="W18" s="1">
        <v>86</v>
      </c>
      <c r="X18" s="1">
        <v>92.5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85</v>
      </c>
      <c r="AI18" s="1">
        <v>80</v>
      </c>
      <c r="AJ18" s="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146897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19" s="28">
        <f t="shared" si="5"/>
        <v>84.6</v>
      </c>
      <c r="L19" s="28" t="str">
        <f t="shared" si="6"/>
        <v>A</v>
      </c>
      <c r="M19" s="28">
        <f t="shared" si="7"/>
        <v>84.6</v>
      </c>
      <c r="N19" s="28" t="str">
        <f t="shared" si="8"/>
        <v>A</v>
      </c>
      <c r="O19" s="36">
        <v>1</v>
      </c>
      <c r="P19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9" s="39"/>
      <c r="R19" s="39" t="s">
        <v>9</v>
      </c>
      <c r="S19" s="18"/>
      <c r="T19" s="1">
        <v>76</v>
      </c>
      <c r="U19" s="1">
        <v>85</v>
      </c>
      <c r="V19" s="1">
        <v>85</v>
      </c>
      <c r="W19" s="1">
        <v>85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85</v>
      </c>
      <c r="AI19" s="1">
        <v>87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157</v>
      </c>
      <c r="FI19" s="76" t="s">
        <v>158</v>
      </c>
      <c r="FJ19" s="77">
        <v>54024</v>
      </c>
      <c r="FK19" s="77">
        <v>54034</v>
      </c>
    </row>
    <row r="20" spans="1:167">
      <c r="A20" s="19">
        <v>10</v>
      </c>
      <c r="B20" s="19">
        <v>146913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0" s="28">
        <f t="shared" si="5"/>
        <v>74.599999999999994</v>
      </c>
      <c r="L20" s="28" t="str">
        <f t="shared" si="6"/>
        <v>C</v>
      </c>
      <c r="M20" s="28">
        <f t="shared" si="7"/>
        <v>74.599999999999994</v>
      </c>
      <c r="N20" s="28" t="str">
        <f t="shared" si="8"/>
        <v>C</v>
      </c>
      <c r="O20" s="36">
        <v>3</v>
      </c>
      <c r="P20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20" s="39"/>
      <c r="R20" s="39" t="s">
        <v>9</v>
      </c>
      <c r="S20" s="18"/>
      <c r="T20" s="1">
        <v>74</v>
      </c>
      <c r="U20" s="1">
        <v>77</v>
      </c>
      <c r="V20" s="1">
        <v>77</v>
      </c>
      <c r="W20" s="1">
        <v>77</v>
      </c>
      <c r="X20" s="1">
        <v>72.5</v>
      </c>
      <c r="Y20" s="1"/>
      <c r="Z20" s="1"/>
      <c r="AA20" s="1"/>
      <c r="AB20" s="1"/>
      <c r="AC20" s="1"/>
      <c r="AD20" s="1"/>
      <c r="AE20" s="18"/>
      <c r="AF20" s="1">
        <v>77</v>
      </c>
      <c r="AG20" s="1">
        <v>70</v>
      </c>
      <c r="AH20" s="1">
        <v>75</v>
      </c>
      <c r="AI20" s="1">
        <v>74</v>
      </c>
      <c r="AJ20" s="1">
        <v>77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146929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1" s="39"/>
      <c r="R21" s="39" t="s">
        <v>9</v>
      </c>
      <c r="S21" s="18"/>
      <c r="T21" s="1">
        <v>76</v>
      </c>
      <c r="U21" s="1">
        <v>86</v>
      </c>
      <c r="V21" s="1">
        <v>80</v>
      </c>
      <c r="W21" s="1">
        <v>86</v>
      </c>
      <c r="X21" s="1">
        <v>97.5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87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54025</v>
      </c>
      <c r="FK21" s="77">
        <v>54035</v>
      </c>
    </row>
    <row r="22" spans="1:167">
      <c r="A22" s="19">
        <v>12</v>
      </c>
      <c r="B22" s="19">
        <v>146945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2" s="28">
        <f t="shared" si="5"/>
        <v>83.2</v>
      </c>
      <c r="L22" s="28" t="str">
        <f t="shared" si="6"/>
        <v>B</v>
      </c>
      <c r="M22" s="28">
        <f t="shared" si="7"/>
        <v>83.2</v>
      </c>
      <c r="N22" s="28" t="str">
        <f t="shared" si="8"/>
        <v>B</v>
      </c>
      <c r="O22" s="36">
        <v>2</v>
      </c>
      <c r="P22" s="28" t="str">
        <f t="shared" si="9"/>
        <v>Sangat terampil menyusun perencanaan,memproduksi ,menghitung biaya produksi,namaun perlu peningkatan memasarkan , mengevaluasi usaha kerajinan dengan inspirasi budaya non benda.</v>
      </c>
      <c r="Q22" s="39"/>
      <c r="R22" s="39" t="s">
        <v>9</v>
      </c>
      <c r="S22" s="18"/>
      <c r="T22" s="1">
        <v>77</v>
      </c>
      <c r="U22" s="1">
        <v>85</v>
      </c>
      <c r="V22" s="1">
        <v>80</v>
      </c>
      <c r="W22" s="1">
        <v>85</v>
      </c>
      <c r="X22" s="1">
        <v>87.5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84</v>
      </c>
      <c r="AI22" s="1">
        <v>85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146961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3" s="28">
        <f t="shared" si="5"/>
        <v>76.400000000000006</v>
      </c>
      <c r="L23" s="28" t="str">
        <f t="shared" si="6"/>
        <v>B</v>
      </c>
      <c r="M23" s="28">
        <f t="shared" si="7"/>
        <v>76.400000000000006</v>
      </c>
      <c r="N23" s="28" t="str">
        <f t="shared" si="8"/>
        <v>B</v>
      </c>
      <c r="O23" s="36">
        <v>2</v>
      </c>
      <c r="P23" s="28" t="str">
        <f t="shared" si="9"/>
        <v>Sangat terampil menyusun perencanaan,memproduksi ,menghitung biaya produksi,namaun perlu peningkatan memasarkan , mengevaluasi usaha kerajinan dengan inspirasi budaya non benda.</v>
      </c>
      <c r="Q23" s="39"/>
      <c r="R23" s="39" t="s">
        <v>9</v>
      </c>
      <c r="S23" s="18"/>
      <c r="T23" s="1">
        <v>70</v>
      </c>
      <c r="U23" s="1">
        <v>76</v>
      </c>
      <c r="V23" s="1">
        <v>76</v>
      </c>
      <c r="W23" s="1">
        <v>76</v>
      </c>
      <c r="X23" s="1">
        <v>100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>
        <v>76</v>
      </c>
      <c r="AI23" s="1">
        <v>76</v>
      </c>
      <c r="AJ23" s="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54026</v>
      </c>
      <c r="FK23" s="77">
        <v>54036</v>
      </c>
    </row>
    <row r="24" spans="1:167">
      <c r="A24" s="19">
        <v>14</v>
      </c>
      <c r="B24" s="19">
        <v>146977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4" s="28">
        <f t="shared" si="5"/>
        <v>71.400000000000006</v>
      </c>
      <c r="L24" s="28" t="str">
        <f t="shared" si="6"/>
        <v>C</v>
      </c>
      <c r="M24" s="28">
        <f t="shared" si="7"/>
        <v>71.400000000000006</v>
      </c>
      <c r="N24" s="28" t="str">
        <f t="shared" si="8"/>
        <v>C</v>
      </c>
      <c r="O24" s="36">
        <v>3</v>
      </c>
      <c r="P24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24" s="39"/>
      <c r="R24" s="39" t="s">
        <v>9</v>
      </c>
      <c r="S24" s="18"/>
      <c r="T24" s="1">
        <v>77</v>
      </c>
      <c r="U24" s="1">
        <v>78</v>
      </c>
      <c r="V24" s="1">
        <v>76</v>
      </c>
      <c r="W24" s="1">
        <v>80</v>
      </c>
      <c r="X24" s="1">
        <v>67.5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74</v>
      </c>
      <c r="AI24" s="1">
        <v>70</v>
      </c>
      <c r="AJ24" s="1">
        <v>73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146993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5" s="28">
        <f t="shared" si="5"/>
        <v>79.400000000000006</v>
      </c>
      <c r="L25" s="28" t="str">
        <f t="shared" si="6"/>
        <v>B</v>
      </c>
      <c r="M25" s="28">
        <f t="shared" si="7"/>
        <v>79.400000000000006</v>
      </c>
      <c r="N25" s="28" t="str">
        <f t="shared" si="8"/>
        <v>B</v>
      </c>
      <c r="O25" s="36">
        <v>2</v>
      </c>
      <c r="P25" s="28" t="str">
        <f t="shared" si="9"/>
        <v>Sangat terampil menyusun perencanaan,memproduksi ,menghitung biaya produksi,namaun perlu peningkatan memasarkan , mengevaluasi usaha kerajinan dengan inspirasi budaya non benda.</v>
      </c>
      <c r="Q25" s="39"/>
      <c r="R25" s="39" t="s">
        <v>9</v>
      </c>
      <c r="S25" s="18"/>
      <c r="T25" s="1">
        <v>78</v>
      </c>
      <c r="U25" s="1">
        <v>86</v>
      </c>
      <c r="V25" s="1">
        <v>83</v>
      </c>
      <c r="W25" s="1">
        <v>86</v>
      </c>
      <c r="X25" s="1">
        <v>95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82</v>
      </c>
      <c r="AI25" s="1">
        <v>78</v>
      </c>
      <c r="AJ25" s="1">
        <v>79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54027</v>
      </c>
      <c r="FK25" s="77">
        <v>54037</v>
      </c>
    </row>
    <row r="26" spans="1:167">
      <c r="A26" s="19">
        <v>16</v>
      </c>
      <c r="B26" s="19">
        <v>147009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2</v>
      </c>
      <c r="P26" s="28" t="str">
        <f t="shared" si="9"/>
        <v>Sangat terampil menyusun perencanaan,memproduksi ,menghitung biaya produksi,namaun perlu peningkatan memasarkan , mengevaluasi usaha kerajinan dengan inspirasi budaya non benda.</v>
      </c>
      <c r="Q26" s="39"/>
      <c r="R26" s="39" t="s">
        <v>9</v>
      </c>
      <c r="S26" s="18"/>
      <c r="T26" s="1">
        <v>78</v>
      </c>
      <c r="U26" s="1">
        <v>81</v>
      </c>
      <c r="V26" s="1">
        <v>85</v>
      </c>
      <c r="W26" s="1">
        <v>81</v>
      </c>
      <c r="X26" s="1">
        <v>97.5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>
        <v>87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147025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7" s="28">
        <f t="shared" si="5"/>
        <v>82.8</v>
      </c>
      <c r="L27" s="28" t="str">
        <f t="shared" si="6"/>
        <v>B</v>
      </c>
      <c r="M27" s="28">
        <f t="shared" si="7"/>
        <v>82.8</v>
      </c>
      <c r="N27" s="28" t="str">
        <f t="shared" si="8"/>
        <v>B</v>
      </c>
      <c r="O27" s="36">
        <v>2</v>
      </c>
      <c r="P27" s="28" t="str">
        <f t="shared" si="9"/>
        <v>Sangat terampil menyusun perencanaan,memproduksi ,menghitung biaya produksi,namaun perlu peningkatan memasarkan , mengevaluasi usaha kerajinan dengan inspirasi budaya non benda.</v>
      </c>
      <c r="Q27" s="39"/>
      <c r="R27" s="39" t="s">
        <v>9</v>
      </c>
      <c r="S27" s="18"/>
      <c r="T27" s="1">
        <v>76</v>
      </c>
      <c r="U27" s="1">
        <v>80</v>
      </c>
      <c r="V27" s="1">
        <v>80</v>
      </c>
      <c r="W27" s="1">
        <v>80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>
        <v>80</v>
      </c>
      <c r="AI27" s="1">
        <v>85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54028</v>
      </c>
      <c r="FK27" s="77">
        <v>54038</v>
      </c>
    </row>
    <row r="28" spans="1:167">
      <c r="A28" s="19">
        <v>18</v>
      </c>
      <c r="B28" s="19">
        <v>147041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8" s="28">
        <f t="shared" si="5"/>
        <v>83.2</v>
      </c>
      <c r="L28" s="28" t="str">
        <f t="shared" si="6"/>
        <v>B</v>
      </c>
      <c r="M28" s="28">
        <f t="shared" si="7"/>
        <v>83.2</v>
      </c>
      <c r="N28" s="28" t="str">
        <f t="shared" si="8"/>
        <v>B</v>
      </c>
      <c r="O28" s="36">
        <v>2</v>
      </c>
      <c r="P28" s="28" t="str">
        <f t="shared" si="9"/>
        <v>Sangat terampil menyusun perencanaan,memproduksi ,menghitung biaya produksi,namaun perlu peningkatan memasarkan , mengevaluasi usaha kerajinan dengan inspirasi budaya non benda.</v>
      </c>
      <c r="Q28" s="39"/>
      <c r="R28" s="39" t="s">
        <v>9</v>
      </c>
      <c r="S28" s="18"/>
      <c r="T28" s="1">
        <v>96</v>
      </c>
      <c r="U28" s="1">
        <v>81</v>
      </c>
      <c r="V28" s="1">
        <v>84</v>
      </c>
      <c r="W28" s="1">
        <v>81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81</v>
      </c>
      <c r="AI28" s="1">
        <v>80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147057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9" s="28">
        <f t="shared" si="5"/>
        <v>80.400000000000006</v>
      </c>
      <c r="L29" s="28" t="str">
        <f t="shared" si="6"/>
        <v>B</v>
      </c>
      <c r="M29" s="28">
        <f t="shared" si="7"/>
        <v>80.400000000000006</v>
      </c>
      <c r="N29" s="28" t="str">
        <f t="shared" si="8"/>
        <v>B</v>
      </c>
      <c r="O29" s="36">
        <v>2</v>
      </c>
      <c r="P29" s="28" t="str">
        <f t="shared" si="9"/>
        <v>Sangat terampil menyusun perencanaan,memproduksi ,menghitung biaya produksi,namaun perlu peningkatan memasarkan , mengevaluasi usaha kerajinan dengan inspirasi budaya non benda.</v>
      </c>
      <c r="Q29" s="39"/>
      <c r="R29" s="39" t="s">
        <v>9</v>
      </c>
      <c r="S29" s="18"/>
      <c r="T29" s="1">
        <v>76</v>
      </c>
      <c r="U29" s="1">
        <v>80</v>
      </c>
      <c r="V29" s="1">
        <v>80</v>
      </c>
      <c r="W29" s="1">
        <v>80</v>
      </c>
      <c r="X29" s="1">
        <v>82.5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84</v>
      </c>
      <c r="AH29" s="1">
        <v>74</v>
      </c>
      <c r="AI29" s="1">
        <v>78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54029</v>
      </c>
      <c r="FK29" s="77">
        <v>54039</v>
      </c>
    </row>
    <row r="30" spans="1:167">
      <c r="A30" s="19">
        <v>20</v>
      </c>
      <c r="B30" s="19">
        <v>147073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0" s="28">
        <f t="shared" si="5"/>
        <v>79.2</v>
      </c>
      <c r="L30" s="28" t="str">
        <f t="shared" si="6"/>
        <v>B</v>
      </c>
      <c r="M30" s="28">
        <f t="shared" si="7"/>
        <v>79.2</v>
      </c>
      <c r="N30" s="28" t="str">
        <f t="shared" si="8"/>
        <v>B</v>
      </c>
      <c r="O30" s="36">
        <v>2</v>
      </c>
      <c r="P30" s="28" t="str">
        <f t="shared" si="9"/>
        <v>Sangat terampil menyusun perencanaan,memproduksi ,menghitung biaya produksi,namaun perlu peningkatan memasarkan , mengevaluasi usaha kerajinan dengan inspirasi budaya non benda.</v>
      </c>
      <c r="Q30" s="39"/>
      <c r="R30" s="39" t="s">
        <v>9</v>
      </c>
      <c r="S30" s="18"/>
      <c r="T30" s="1">
        <v>76</v>
      </c>
      <c r="U30" s="1">
        <v>76</v>
      </c>
      <c r="V30" s="1">
        <v>80</v>
      </c>
      <c r="W30" s="1">
        <v>76</v>
      </c>
      <c r="X30" s="1">
        <v>100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79</v>
      </c>
      <c r="AI30" s="1">
        <v>80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147089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1" s="28">
        <f t="shared" si="5"/>
        <v>79.8</v>
      </c>
      <c r="L31" s="28" t="str">
        <f t="shared" si="6"/>
        <v>B</v>
      </c>
      <c r="M31" s="28">
        <f t="shared" si="7"/>
        <v>79.8</v>
      </c>
      <c r="N31" s="28" t="str">
        <f t="shared" si="8"/>
        <v>B</v>
      </c>
      <c r="O31" s="36">
        <v>2</v>
      </c>
      <c r="P31" s="28" t="str">
        <f t="shared" si="9"/>
        <v>Sangat terampil menyusun perencanaan,memproduksi ,menghitung biaya produksi,namaun perlu peningkatan memasarkan , mengevaluasi usaha kerajinan dengan inspirasi budaya non benda.</v>
      </c>
      <c r="Q31" s="39"/>
      <c r="R31" s="39" t="s">
        <v>9</v>
      </c>
      <c r="S31" s="18"/>
      <c r="T31" s="1">
        <v>77</v>
      </c>
      <c r="U31" s="1">
        <v>79</v>
      </c>
      <c r="V31" s="1">
        <v>77</v>
      </c>
      <c r="W31" s="1">
        <v>79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81</v>
      </c>
      <c r="AH31" s="1">
        <v>79</v>
      </c>
      <c r="AI31" s="1">
        <v>79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54030</v>
      </c>
      <c r="FK31" s="77">
        <v>54040</v>
      </c>
    </row>
    <row r="32" spans="1:167">
      <c r="A32" s="19">
        <v>22</v>
      </c>
      <c r="B32" s="19">
        <v>147105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32" s="28">
        <f t="shared" si="5"/>
        <v>87.4</v>
      </c>
      <c r="L32" s="28" t="str">
        <f t="shared" si="6"/>
        <v>A</v>
      </c>
      <c r="M32" s="28">
        <f t="shared" si="7"/>
        <v>87.4</v>
      </c>
      <c r="N32" s="28" t="str">
        <f t="shared" si="8"/>
        <v>A</v>
      </c>
      <c r="O32" s="36">
        <v>1</v>
      </c>
      <c r="P3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32" s="39"/>
      <c r="R32" s="39" t="s">
        <v>8</v>
      </c>
      <c r="S32" s="18"/>
      <c r="T32" s="1">
        <v>87</v>
      </c>
      <c r="U32" s="1">
        <v>90</v>
      </c>
      <c r="V32" s="1">
        <v>85</v>
      </c>
      <c r="W32" s="1">
        <v>90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85</v>
      </c>
      <c r="AI32" s="1">
        <v>90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147121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3" s="28">
        <f t="shared" si="5"/>
        <v>79.2</v>
      </c>
      <c r="L33" s="28" t="str">
        <f t="shared" si="6"/>
        <v>B</v>
      </c>
      <c r="M33" s="28">
        <f t="shared" si="7"/>
        <v>79.2</v>
      </c>
      <c r="N33" s="28" t="str">
        <f t="shared" si="8"/>
        <v>B</v>
      </c>
      <c r="O33" s="36">
        <v>2</v>
      </c>
      <c r="P33" s="28" t="str">
        <f t="shared" si="9"/>
        <v>Sangat terampil menyusun perencanaan,memproduksi ,menghitung biaya produksi,namaun perlu peningkatan memasarkan , mengevaluasi usaha kerajinan dengan inspirasi budaya non benda.</v>
      </c>
      <c r="Q33" s="39"/>
      <c r="R33" s="39" t="s">
        <v>9</v>
      </c>
      <c r="S33" s="18"/>
      <c r="T33" s="1">
        <v>76</v>
      </c>
      <c r="U33" s="1">
        <v>79</v>
      </c>
      <c r="V33" s="1">
        <v>76</v>
      </c>
      <c r="W33" s="1">
        <v>79</v>
      </c>
      <c r="X33" s="1">
        <v>95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81</v>
      </c>
      <c r="AI33" s="1">
        <v>80</v>
      </c>
      <c r="AJ33" s="1">
        <v>79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147137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4" s="28">
        <f t="shared" si="5"/>
        <v>79.8</v>
      </c>
      <c r="L34" s="28" t="str">
        <f t="shared" si="6"/>
        <v>B</v>
      </c>
      <c r="M34" s="28">
        <f t="shared" si="7"/>
        <v>79.8</v>
      </c>
      <c r="N34" s="28" t="str">
        <f t="shared" si="8"/>
        <v>B</v>
      </c>
      <c r="O34" s="36">
        <v>2</v>
      </c>
      <c r="P34" s="28" t="str">
        <f t="shared" si="9"/>
        <v>Sangat terampil menyusun perencanaan,memproduksi ,menghitung biaya produksi,namaun perlu peningkatan memasarkan , mengevaluasi usaha kerajinan dengan inspirasi budaya non benda.</v>
      </c>
      <c r="Q34" s="39"/>
      <c r="R34" s="39" t="s">
        <v>9</v>
      </c>
      <c r="S34" s="18"/>
      <c r="T34" s="1">
        <v>76</v>
      </c>
      <c r="U34" s="1">
        <v>80</v>
      </c>
      <c r="V34" s="1">
        <v>78</v>
      </c>
      <c r="W34" s="1">
        <v>80</v>
      </c>
      <c r="X34" s="1">
        <v>77.5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77</v>
      </c>
      <c r="AI34" s="1">
        <v>80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147153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5" s="28">
        <f t="shared" si="5"/>
        <v>80.400000000000006</v>
      </c>
      <c r="L35" s="28" t="str">
        <f t="shared" si="6"/>
        <v>B</v>
      </c>
      <c r="M35" s="28">
        <f t="shared" si="7"/>
        <v>80.400000000000006</v>
      </c>
      <c r="N35" s="28" t="str">
        <f t="shared" si="8"/>
        <v>B</v>
      </c>
      <c r="O35" s="36">
        <v>2</v>
      </c>
      <c r="P35" s="28" t="str">
        <f t="shared" si="9"/>
        <v>Sangat terampil menyusun perencanaan,memproduksi ,menghitung biaya produksi,namaun perlu peningkatan memasarkan , mengevaluasi usaha kerajinan dengan inspirasi budaya non benda.</v>
      </c>
      <c r="Q35" s="39"/>
      <c r="R35" s="39" t="s">
        <v>9</v>
      </c>
      <c r="S35" s="18"/>
      <c r="T35" s="1">
        <v>80</v>
      </c>
      <c r="U35" s="1">
        <v>80</v>
      </c>
      <c r="V35" s="1">
        <v>76</v>
      </c>
      <c r="W35" s="1">
        <v>80</v>
      </c>
      <c r="X35" s="1">
        <v>72.5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>
        <v>76</v>
      </c>
      <c r="AI35" s="1">
        <v>85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147169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6" s="28">
        <f t="shared" si="5"/>
        <v>80.599999999999994</v>
      </c>
      <c r="L36" s="28" t="str">
        <f t="shared" si="6"/>
        <v>B</v>
      </c>
      <c r="M36" s="28">
        <f t="shared" si="7"/>
        <v>80.599999999999994</v>
      </c>
      <c r="N36" s="28" t="str">
        <f t="shared" si="8"/>
        <v>B</v>
      </c>
      <c r="O36" s="36">
        <v>2</v>
      </c>
      <c r="P36" s="28" t="str">
        <f t="shared" si="9"/>
        <v>Sangat terampil menyusun perencanaan,memproduksi ,menghitung biaya produksi,namaun perlu peningkatan memasarkan , mengevaluasi usaha kerajinan dengan inspirasi budaya non benda.</v>
      </c>
      <c r="Q36" s="39"/>
      <c r="R36" s="39" t="s">
        <v>9</v>
      </c>
      <c r="S36" s="18"/>
      <c r="T36" s="1">
        <v>80</v>
      </c>
      <c r="U36" s="1">
        <v>77</v>
      </c>
      <c r="V36" s="1">
        <v>80</v>
      </c>
      <c r="W36" s="1">
        <v>77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79</v>
      </c>
      <c r="AG36" s="1">
        <v>79</v>
      </c>
      <c r="AH36" s="1">
        <v>78</v>
      </c>
      <c r="AI36" s="1">
        <v>85</v>
      </c>
      <c r="AJ36" s="1">
        <v>82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147185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7" s="28">
        <f t="shared" si="5"/>
        <v>80.400000000000006</v>
      </c>
      <c r="L37" s="28" t="str">
        <f t="shared" si="6"/>
        <v>B</v>
      </c>
      <c r="M37" s="28">
        <f t="shared" si="7"/>
        <v>80.400000000000006</v>
      </c>
      <c r="N37" s="28" t="str">
        <f t="shared" si="8"/>
        <v>B</v>
      </c>
      <c r="O37" s="36">
        <v>2</v>
      </c>
      <c r="P37" s="28" t="str">
        <f t="shared" si="9"/>
        <v>Sangat terampil menyusun perencanaan,memproduksi ,menghitung biaya produksi,namaun perlu peningkatan memasarkan , mengevaluasi usaha kerajinan dengan inspirasi budaya non benda.</v>
      </c>
      <c r="Q37" s="39"/>
      <c r="R37" s="39" t="s">
        <v>9</v>
      </c>
      <c r="S37" s="18"/>
      <c r="T37" s="1">
        <v>76</v>
      </c>
      <c r="U37" s="1">
        <v>77</v>
      </c>
      <c r="V37" s="1">
        <v>78</v>
      </c>
      <c r="W37" s="1">
        <v>77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77</v>
      </c>
      <c r="AG37" s="1">
        <v>76</v>
      </c>
      <c r="AH37" s="1">
        <v>79</v>
      </c>
      <c r="AI37" s="1">
        <v>80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147201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8" s="28">
        <f t="shared" si="5"/>
        <v>74.2</v>
      </c>
      <c r="L38" s="28" t="str">
        <f t="shared" si="6"/>
        <v>C</v>
      </c>
      <c r="M38" s="28">
        <f t="shared" si="7"/>
        <v>74.2</v>
      </c>
      <c r="N38" s="28" t="str">
        <f t="shared" si="8"/>
        <v>C</v>
      </c>
      <c r="O38" s="36">
        <v>3</v>
      </c>
      <c r="P38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38" s="39"/>
      <c r="R38" s="39" t="s">
        <v>9</v>
      </c>
      <c r="S38" s="18"/>
      <c r="T38" s="1">
        <v>78</v>
      </c>
      <c r="U38" s="1">
        <v>77</v>
      </c>
      <c r="V38" s="1">
        <v>77</v>
      </c>
      <c r="W38" s="1">
        <v>70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70</v>
      </c>
      <c r="AH38" s="1">
        <v>70</v>
      </c>
      <c r="AI38" s="1">
        <v>76</v>
      </c>
      <c r="AJ38" s="1">
        <v>76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147217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9" s="28">
        <f t="shared" si="5"/>
        <v>80.8</v>
      </c>
      <c r="L39" s="28" t="str">
        <f t="shared" si="6"/>
        <v>B</v>
      </c>
      <c r="M39" s="28">
        <f t="shared" si="7"/>
        <v>80.8</v>
      </c>
      <c r="N39" s="28" t="str">
        <f t="shared" si="8"/>
        <v>B</v>
      </c>
      <c r="O39" s="36">
        <v>2</v>
      </c>
      <c r="P39" s="28" t="str">
        <f t="shared" si="9"/>
        <v>Sangat terampil menyusun perencanaan,memproduksi ,menghitung biaya produksi,namaun perlu peningkatan memasarkan , mengevaluasi usaha kerajinan dengan inspirasi budaya non benda.</v>
      </c>
      <c r="Q39" s="39"/>
      <c r="R39" s="39" t="s">
        <v>9</v>
      </c>
      <c r="S39" s="18"/>
      <c r="T39" s="1">
        <v>80</v>
      </c>
      <c r="U39" s="1">
        <v>85</v>
      </c>
      <c r="V39" s="1">
        <v>80</v>
      </c>
      <c r="W39" s="1">
        <v>85</v>
      </c>
      <c r="X39" s="1">
        <v>77.5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79</v>
      </c>
      <c r="AI39" s="1">
        <v>80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147233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0" s="28">
        <f t="shared" si="5"/>
        <v>82.6</v>
      </c>
      <c r="L40" s="28" t="str">
        <f t="shared" si="6"/>
        <v>B</v>
      </c>
      <c r="M40" s="28">
        <f t="shared" si="7"/>
        <v>82.6</v>
      </c>
      <c r="N40" s="28" t="str">
        <f t="shared" si="8"/>
        <v>B</v>
      </c>
      <c r="O40" s="36">
        <v>2</v>
      </c>
      <c r="P40" s="28" t="str">
        <f t="shared" si="9"/>
        <v>Sangat terampil menyusun perencanaan,memproduksi ,menghitung biaya produksi,namaun perlu peningkatan memasarkan , mengevaluasi usaha kerajinan dengan inspirasi budaya non benda.</v>
      </c>
      <c r="Q40" s="39"/>
      <c r="R40" s="39" t="s">
        <v>9</v>
      </c>
      <c r="S40" s="18"/>
      <c r="T40" s="1">
        <v>78</v>
      </c>
      <c r="U40" s="1">
        <v>77</v>
      </c>
      <c r="V40" s="1">
        <v>80</v>
      </c>
      <c r="W40" s="1">
        <v>77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78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147249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1" s="28">
        <f t="shared" si="5"/>
        <v>80.2</v>
      </c>
      <c r="L41" s="28" t="str">
        <f t="shared" si="6"/>
        <v>B</v>
      </c>
      <c r="M41" s="28">
        <f t="shared" si="7"/>
        <v>80.2</v>
      </c>
      <c r="N41" s="28" t="str">
        <f t="shared" si="8"/>
        <v>B</v>
      </c>
      <c r="O41" s="36">
        <v>2</v>
      </c>
      <c r="P41" s="28" t="str">
        <f t="shared" si="9"/>
        <v>Sangat terampil menyusun perencanaan,memproduksi ,menghitung biaya produksi,namaun perlu peningkatan memasarkan , mengevaluasi usaha kerajinan dengan inspirasi budaya non benda.</v>
      </c>
      <c r="Q41" s="39"/>
      <c r="R41" s="39" t="s">
        <v>9</v>
      </c>
      <c r="S41" s="18"/>
      <c r="T41" s="1">
        <v>79</v>
      </c>
      <c r="U41" s="1">
        <v>85</v>
      </c>
      <c r="V41" s="1">
        <v>78</v>
      </c>
      <c r="W41" s="1">
        <v>85</v>
      </c>
      <c r="X41" s="1">
        <v>77.5</v>
      </c>
      <c r="Y41" s="1"/>
      <c r="Z41" s="1"/>
      <c r="AA41" s="1"/>
      <c r="AB41" s="1"/>
      <c r="AC41" s="1"/>
      <c r="AD41" s="1"/>
      <c r="AE41" s="18"/>
      <c r="AF41" s="1">
        <v>81</v>
      </c>
      <c r="AG41" s="1">
        <v>78</v>
      </c>
      <c r="AH41" s="1">
        <v>78</v>
      </c>
      <c r="AI41" s="1">
        <v>80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147265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2" s="28">
        <f t="shared" si="5"/>
        <v>79.2</v>
      </c>
      <c r="L42" s="28" t="str">
        <f t="shared" si="6"/>
        <v>B</v>
      </c>
      <c r="M42" s="28">
        <f t="shared" si="7"/>
        <v>79.2</v>
      </c>
      <c r="N42" s="28" t="str">
        <f t="shared" si="8"/>
        <v>B</v>
      </c>
      <c r="O42" s="36">
        <v>2</v>
      </c>
      <c r="P42" s="28" t="str">
        <f t="shared" si="9"/>
        <v>Sangat terampil menyusun perencanaan,memproduksi ,menghitung biaya produksi,namaun perlu peningkatan memasarkan , mengevaluasi usaha kerajinan dengan inspirasi budaya non benda.</v>
      </c>
      <c r="Q42" s="39"/>
      <c r="R42" s="39" t="s">
        <v>9</v>
      </c>
      <c r="S42" s="18"/>
      <c r="T42" s="1">
        <v>80</v>
      </c>
      <c r="U42" s="1">
        <v>85</v>
      </c>
      <c r="V42" s="1">
        <v>77</v>
      </c>
      <c r="W42" s="1">
        <v>85</v>
      </c>
      <c r="X42" s="1">
        <v>82.5</v>
      </c>
      <c r="Y42" s="1"/>
      <c r="Z42" s="1"/>
      <c r="AA42" s="1"/>
      <c r="AB42" s="1"/>
      <c r="AC42" s="1"/>
      <c r="AD42" s="1"/>
      <c r="AE42" s="18"/>
      <c r="AF42" s="1">
        <v>77</v>
      </c>
      <c r="AG42" s="1">
        <v>78</v>
      </c>
      <c r="AH42" s="1">
        <v>76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147281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3" s="28">
        <f t="shared" si="5"/>
        <v>80.599999999999994</v>
      </c>
      <c r="L43" s="28" t="str">
        <f t="shared" si="6"/>
        <v>B</v>
      </c>
      <c r="M43" s="28">
        <f t="shared" si="7"/>
        <v>80.599999999999994</v>
      </c>
      <c r="N43" s="28" t="str">
        <f t="shared" si="8"/>
        <v>B</v>
      </c>
      <c r="O43" s="36">
        <v>2</v>
      </c>
      <c r="P43" s="28" t="str">
        <f t="shared" si="9"/>
        <v>Sangat terampil menyusun perencanaan,memproduksi ,menghitung biaya produksi,namaun perlu peningkatan memasarkan , mengevaluasi usaha kerajinan dengan inspirasi budaya non benda.</v>
      </c>
      <c r="Q43" s="39"/>
      <c r="R43" s="39" t="s">
        <v>9</v>
      </c>
      <c r="S43" s="18"/>
      <c r="T43" s="1">
        <v>73</v>
      </c>
      <c r="U43" s="1">
        <v>80</v>
      </c>
      <c r="V43" s="1">
        <v>80</v>
      </c>
      <c r="W43" s="1">
        <v>80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79</v>
      </c>
      <c r="AH43" s="1">
        <v>79</v>
      </c>
      <c r="AI43" s="1">
        <v>83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147297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4" s="28">
        <f t="shared" si="5"/>
        <v>73.8</v>
      </c>
      <c r="L44" s="28" t="str">
        <f t="shared" si="6"/>
        <v>C</v>
      </c>
      <c r="M44" s="28">
        <f t="shared" si="7"/>
        <v>73.8</v>
      </c>
      <c r="N44" s="28" t="str">
        <f t="shared" si="8"/>
        <v>C</v>
      </c>
      <c r="O44" s="36">
        <v>3</v>
      </c>
      <c r="P44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44" s="39"/>
      <c r="R44" s="39" t="s">
        <v>9</v>
      </c>
      <c r="S44" s="18"/>
      <c r="T44" s="1">
        <v>80</v>
      </c>
      <c r="U44" s="1">
        <v>76</v>
      </c>
      <c r="V44" s="1">
        <v>76</v>
      </c>
      <c r="W44" s="1">
        <v>77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70</v>
      </c>
      <c r="AH44" s="1">
        <v>76</v>
      </c>
      <c r="AI44" s="1">
        <v>76</v>
      </c>
      <c r="AJ44" s="1">
        <v>67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147313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5" s="28">
        <f t="shared" si="5"/>
        <v>82.6</v>
      </c>
      <c r="L45" s="28" t="str">
        <f t="shared" si="6"/>
        <v>B</v>
      </c>
      <c r="M45" s="28">
        <f t="shared" si="7"/>
        <v>82.6</v>
      </c>
      <c r="N45" s="28" t="str">
        <f t="shared" si="8"/>
        <v>B</v>
      </c>
      <c r="O45" s="36">
        <v>2</v>
      </c>
      <c r="P45" s="28" t="str">
        <f t="shared" si="9"/>
        <v>Sangat terampil menyusun perencanaan,memproduksi ,menghitung biaya produksi,namaun perlu peningkatan memasarkan , mengevaluasi usaha kerajinan dengan inspirasi budaya non benda.</v>
      </c>
      <c r="Q45" s="39"/>
      <c r="R45" s="39" t="s">
        <v>9</v>
      </c>
      <c r="S45" s="18"/>
      <c r="T45" s="1">
        <v>76</v>
      </c>
      <c r="U45" s="1">
        <v>82</v>
      </c>
      <c r="V45" s="1">
        <v>80</v>
      </c>
      <c r="W45" s="1">
        <v>82</v>
      </c>
      <c r="X45" s="1">
        <v>72.5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77</v>
      </c>
      <c r="AH45" s="1">
        <v>80</v>
      </c>
      <c r="AI45" s="1">
        <v>86</v>
      </c>
      <c r="AJ45" s="1">
        <v>83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147329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6" s="28">
        <f t="shared" si="5"/>
        <v>82.8</v>
      </c>
      <c r="L46" s="28" t="str">
        <f t="shared" si="6"/>
        <v>B</v>
      </c>
      <c r="M46" s="28">
        <f t="shared" si="7"/>
        <v>82.8</v>
      </c>
      <c r="N46" s="28" t="str">
        <f t="shared" si="8"/>
        <v>B</v>
      </c>
      <c r="O46" s="36">
        <v>2</v>
      </c>
      <c r="P46" s="28" t="str">
        <f t="shared" si="9"/>
        <v>Sangat terampil menyusun perencanaan,memproduksi ,menghitung biaya produksi,namaun perlu peningkatan memasarkan , mengevaluasi usaha kerajinan dengan inspirasi budaya non benda.</v>
      </c>
      <c r="Q46" s="39"/>
      <c r="R46" s="39" t="s">
        <v>9</v>
      </c>
      <c r="S46" s="18"/>
      <c r="T46" s="1">
        <v>87</v>
      </c>
      <c r="U46" s="1">
        <v>86</v>
      </c>
      <c r="V46" s="1">
        <v>82</v>
      </c>
      <c r="W46" s="1">
        <v>86</v>
      </c>
      <c r="X46" s="1">
        <v>82.5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82</v>
      </c>
      <c r="AH46" s="1">
        <v>82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M9" sqref="M9:P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147345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karakteristik,perencanan,sistem usaha, namun perlu peningkatan pemahaman perhitungan biaya produksi,pemasaran produk kerajinan dengan inspirasi budaya non benda.</v>
      </c>
      <c r="K11" s="28">
        <f t="shared" ref="K11:K50" si="5">IF((COUNTA(AF11:AO11)&gt;0),AVERAGE(AF11:AO11),"")</f>
        <v>76.8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perencanaan,memproduksi ,menghitung biaya produksi,namaun perlu peningkatan memasarkan , mengevaluasi usaha kerajinan dengan inspirasi budaya non benda.</v>
      </c>
      <c r="Q11" s="39"/>
      <c r="R11" s="39" t="s">
        <v>9</v>
      </c>
      <c r="S11" s="18"/>
      <c r="T11" s="1">
        <v>76</v>
      </c>
      <c r="U11" s="1">
        <v>76</v>
      </c>
      <c r="V11" s="1">
        <v>77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72</v>
      </c>
      <c r="AH11" s="1">
        <v>74</v>
      </c>
      <c r="AI11" s="1">
        <v>73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147361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2" s="28">
        <f t="shared" si="5"/>
        <v>84.6</v>
      </c>
      <c r="L12" s="28" t="str">
        <f t="shared" si="6"/>
        <v>A</v>
      </c>
      <c r="M12" s="28">
        <f t="shared" si="7"/>
        <v>84.6</v>
      </c>
      <c r="N12" s="28" t="str">
        <f t="shared" si="8"/>
        <v>A</v>
      </c>
      <c r="O12" s="36">
        <v>1</v>
      </c>
      <c r="P1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2" s="39"/>
      <c r="R12" s="39" t="s">
        <v>9</v>
      </c>
      <c r="S12" s="18"/>
      <c r="T12" s="1">
        <v>83</v>
      </c>
      <c r="U12" s="1">
        <v>85</v>
      </c>
      <c r="V12" s="1">
        <v>86</v>
      </c>
      <c r="W12" s="1">
        <v>85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85</v>
      </c>
      <c r="AI12" s="1">
        <v>85</v>
      </c>
      <c r="AJ12" s="1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147377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3" s="28">
        <f t="shared" si="5"/>
        <v>80.599999999999994</v>
      </c>
      <c r="L13" s="28" t="str">
        <f t="shared" si="6"/>
        <v>B</v>
      </c>
      <c r="M13" s="28">
        <f t="shared" si="7"/>
        <v>80.599999999999994</v>
      </c>
      <c r="N13" s="28" t="str">
        <f t="shared" si="8"/>
        <v>B</v>
      </c>
      <c r="O13" s="36">
        <v>2</v>
      </c>
      <c r="P13" s="28" t="str">
        <f t="shared" si="9"/>
        <v>Sangat terampil menyusun perencanaan,memproduksi ,menghitung biaya produksi,namaun perlu peningkatan memasarkan , mengevaluasi usaha kerajinan dengan inspirasi budaya non benda.</v>
      </c>
      <c r="Q13" s="39"/>
      <c r="R13" s="39" t="s">
        <v>9</v>
      </c>
      <c r="S13" s="18"/>
      <c r="T13" s="1">
        <v>77</v>
      </c>
      <c r="U13" s="1">
        <v>80</v>
      </c>
      <c r="V13" s="1">
        <v>81</v>
      </c>
      <c r="W13" s="1">
        <v>77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85</v>
      </c>
      <c r="AI13" s="1">
        <v>80</v>
      </c>
      <c r="AJ13" s="1">
        <v>79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151</v>
      </c>
      <c r="FI13" s="76" t="s">
        <v>152</v>
      </c>
      <c r="FJ13" s="77">
        <v>54041</v>
      </c>
      <c r="FK13" s="77">
        <v>54051</v>
      </c>
    </row>
    <row r="14" spans="1:167">
      <c r="A14" s="19">
        <v>4</v>
      </c>
      <c r="B14" s="19">
        <v>147393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menyusun perencanaan,memproduksi ,menghitung biaya produksi,namaun perlu peningkatan memasarkan , mengevaluasi usaha kerajinan dengan inspirasi budaya non benda.</v>
      </c>
      <c r="Q14" s="39"/>
      <c r="R14" s="39" t="s">
        <v>9</v>
      </c>
      <c r="S14" s="18"/>
      <c r="T14" s="1">
        <v>77</v>
      </c>
      <c r="U14" s="1">
        <v>80</v>
      </c>
      <c r="V14" s="1">
        <v>79</v>
      </c>
      <c r="W14" s="1">
        <v>78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147409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5" s="28">
        <f t="shared" si="5"/>
        <v>81.599999999999994</v>
      </c>
      <c r="L15" s="28" t="str">
        <f t="shared" si="6"/>
        <v>B</v>
      </c>
      <c r="M15" s="28">
        <f t="shared" si="7"/>
        <v>81.599999999999994</v>
      </c>
      <c r="N15" s="28" t="str">
        <f t="shared" si="8"/>
        <v>B</v>
      </c>
      <c r="O15" s="36">
        <v>2</v>
      </c>
      <c r="P15" s="28" t="str">
        <f t="shared" si="9"/>
        <v>Sangat terampil menyusun perencanaan,memproduksi ,menghitung biaya produksi,namaun perlu peningkatan memasarkan , mengevaluasi usaha kerajinan dengan inspirasi budaya non benda.</v>
      </c>
      <c r="Q15" s="39"/>
      <c r="R15" s="39" t="s">
        <v>9</v>
      </c>
      <c r="S15" s="18"/>
      <c r="T15" s="1">
        <v>83</v>
      </c>
      <c r="U15" s="1">
        <v>81</v>
      </c>
      <c r="V15" s="1">
        <v>80</v>
      </c>
      <c r="W15" s="1">
        <v>80</v>
      </c>
      <c r="X15" s="1">
        <v>77.5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84</v>
      </c>
      <c r="AI15" s="1">
        <v>79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153</v>
      </c>
      <c r="FI15" s="76" t="s">
        <v>154</v>
      </c>
      <c r="FJ15" s="77">
        <v>54042</v>
      </c>
      <c r="FK15" s="77">
        <v>54052</v>
      </c>
    </row>
    <row r="16" spans="1:167">
      <c r="A16" s="19">
        <v>6</v>
      </c>
      <c r="B16" s="19">
        <v>147425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menyusun perencanaan,memproduksi ,menghitung biaya produksi,namaun perlu peningkatan memasarkan , mengevaluasi usaha kerajinan dengan inspirasi budaya non benda.</v>
      </c>
      <c r="Q16" s="39"/>
      <c r="R16" s="39" t="s">
        <v>9</v>
      </c>
      <c r="S16" s="18"/>
      <c r="T16" s="1">
        <v>80</v>
      </c>
      <c r="U16" s="1">
        <v>79</v>
      </c>
      <c r="V16" s="1">
        <v>81</v>
      </c>
      <c r="W16" s="1">
        <v>79</v>
      </c>
      <c r="X16" s="1">
        <v>62.5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81</v>
      </c>
      <c r="AH16" s="1">
        <v>85</v>
      </c>
      <c r="AI16" s="1">
        <v>79</v>
      </c>
      <c r="AJ16" s="1">
        <v>81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147441</v>
      </c>
      <c r="C17" s="19" t="s">
        <v>122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7" s="28">
        <f t="shared" si="5"/>
        <v>77.400000000000006</v>
      </c>
      <c r="L17" s="28" t="str">
        <f t="shared" si="6"/>
        <v>B</v>
      </c>
      <c r="M17" s="28">
        <f t="shared" si="7"/>
        <v>77.400000000000006</v>
      </c>
      <c r="N17" s="28" t="str">
        <f t="shared" si="8"/>
        <v>B</v>
      </c>
      <c r="O17" s="36">
        <v>2</v>
      </c>
      <c r="P17" s="28" t="str">
        <f t="shared" si="9"/>
        <v>Sangat terampil menyusun perencanaan,memproduksi ,menghitung biaya produksi,namaun perlu peningkatan memasarkan , mengevaluasi usaha kerajinan dengan inspirasi budaya non benda.</v>
      </c>
      <c r="Q17" s="39"/>
      <c r="R17" s="39" t="s">
        <v>9</v>
      </c>
      <c r="S17" s="18"/>
      <c r="T17" s="1">
        <v>78</v>
      </c>
      <c r="U17" s="1">
        <v>79</v>
      </c>
      <c r="V17" s="1">
        <v>78</v>
      </c>
      <c r="W17" s="1">
        <v>77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77</v>
      </c>
      <c r="AG17" s="1">
        <v>77</v>
      </c>
      <c r="AH17" s="1">
        <v>80</v>
      </c>
      <c r="AI17" s="1">
        <v>76</v>
      </c>
      <c r="AJ17" s="1">
        <v>77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156</v>
      </c>
      <c r="FJ17" s="77">
        <v>54043</v>
      </c>
      <c r="FK17" s="77">
        <v>54053</v>
      </c>
    </row>
    <row r="18" spans="1:167">
      <c r="A18" s="19">
        <v>8</v>
      </c>
      <c r="B18" s="19">
        <v>147457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8" s="28">
        <f t="shared" si="5"/>
        <v>78.8</v>
      </c>
      <c r="L18" s="28" t="str">
        <f t="shared" si="6"/>
        <v>B</v>
      </c>
      <c r="M18" s="28">
        <f t="shared" si="7"/>
        <v>78.8</v>
      </c>
      <c r="N18" s="28" t="str">
        <f t="shared" si="8"/>
        <v>B</v>
      </c>
      <c r="O18" s="36">
        <v>2</v>
      </c>
      <c r="P18" s="28" t="str">
        <f t="shared" si="9"/>
        <v>Sangat terampil menyusun perencanaan,memproduksi ,menghitung biaya produksi,namaun perlu peningkatan memasarkan , mengevaluasi usaha kerajinan dengan inspirasi budaya non benda.</v>
      </c>
      <c r="Q18" s="39"/>
      <c r="R18" s="39" t="s">
        <v>9</v>
      </c>
      <c r="S18" s="18"/>
      <c r="T18" s="1">
        <v>78</v>
      </c>
      <c r="U18" s="1">
        <v>80</v>
      </c>
      <c r="V18" s="1">
        <v>77</v>
      </c>
      <c r="W18" s="1">
        <v>78</v>
      </c>
      <c r="X18" s="1">
        <v>77.5</v>
      </c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82</v>
      </c>
      <c r="AI18" s="1">
        <v>78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147473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9" s="28">
        <f t="shared" si="5"/>
        <v>80.400000000000006</v>
      </c>
      <c r="L19" s="28" t="str">
        <f t="shared" si="6"/>
        <v>B</v>
      </c>
      <c r="M19" s="28">
        <f t="shared" si="7"/>
        <v>80.400000000000006</v>
      </c>
      <c r="N19" s="28" t="str">
        <f t="shared" si="8"/>
        <v>B</v>
      </c>
      <c r="O19" s="36">
        <v>2</v>
      </c>
      <c r="P19" s="28" t="str">
        <f t="shared" si="9"/>
        <v>Sangat terampil menyusun perencanaan,memproduksi ,menghitung biaya produksi,namaun perlu peningkatan memasarkan , mengevaluasi usaha kerajinan dengan inspirasi budaya non benda.</v>
      </c>
      <c r="Q19" s="39"/>
      <c r="R19" s="39" t="s">
        <v>9</v>
      </c>
      <c r="S19" s="18"/>
      <c r="T19" s="1">
        <v>80</v>
      </c>
      <c r="U19" s="1">
        <v>85</v>
      </c>
      <c r="V19" s="1">
        <v>84</v>
      </c>
      <c r="W19" s="1">
        <v>80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80</v>
      </c>
      <c r="AH19" s="1">
        <v>84</v>
      </c>
      <c r="AI19" s="1">
        <v>79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157</v>
      </c>
      <c r="FI19" s="76" t="s">
        <v>158</v>
      </c>
      <c r="FJ19" s="77">
        <v>54044</v>
      </c>
      <c r="FK19" s="77">
        <v>54054</v>
      </c>
    </row>
    <row r="20" spans="1:167">
      <c r="A20" s="19">
        <v>10</v>
      </c>
      <c r="B20" s="19">
        <v>147489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0" s="28">
        <f t="shared" si="5"/>
        <v>79.400000000000006</v>
      </c>
      <c r="L20" s="28" t="str">
        <f t="shared" si="6"/>
        <v>B</v>
      </c>
      <c r="M20" s="28">
        <f t="shared" si="7"/>
        <v>79.400000000000006</v>
      </c>
      <c r="N20" s="28" t="str">
        <f t="shared" si="8"/>
        <v>B</v>
      </c>
      <c r="O20" s="36">
        <v>2</v>
      </c>
      <c r="P20" s="28" t="str">
        <f t="shared" si="9"/>
        <v>Sangat terampil menyusun perencanaan,memproduksi ,menghitung biaya produksi,namaun perlu peningkatan memasarkan , mengevaluasi usaha kerajinan dengan inspirasi budaya non benda.</v>
      </c>
      <c r="Q20" s="39"/>
      <c r="R20" s="39" t="s">
        <v>9</v>
      </c>
      <c r="S20" s="18"/>
      <c r="T20" s="1">
        <v>78</v>
      </c>
      <c r="U20" s="1">
        <v>82</v>
      </c>
      <c r="V20" s="1">
        <v>78</v>
      </c>
      <c r="W20" s="1">
        <v>79</v>
      </c>
      <c r="X20" s="1">
        <v>87.5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83</v>
      </c>
      <c r="AI20" s="1">
        <v>78</v>
      </c>
      <c r="AJ20" s="1">
        <v>79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147505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2</v>
      </c>
      <c r="P21" s="28" t="str">
        <f t="shared" si="9"/>
        <v>Sangat terampil menyusun perencanaan,memproduksi ,menghitung biaya produksi,namaun perlu peningkatan memasarkan , mengevaluasi usaha kerajinan dengan inspirasi budaya non benda.</v>
      </c>
      <c r="Q21" s="39"/>
      <c r="R21" s="39" t="s">
        <v>8</v>
      </c>
      <c r="S21" s="18"/>
      <c r="T21" s="1">
        <v>80</v>
      </c>
      <c r="U21" s="1">
        <v>86</v>
      </c>
      <c r="V21" s="1">
        <v>85</v>
      </c>
      <c r="W21" s="1">
        <v>90</v>
      </c>
      <c r="X21" s="1">
        <v>92.5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86</v>
      </c>
      <c r="AI21" s="1">
        <v>79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54045</v>
      </c>
      <c r="FK21" s="77">
        <v>54055</v>
      </c>
    </row>
    <row r="22" spans="1:167">
      <c r="A22" s="19">
        <v>12</v>
      </c>
      <c r="B22" s="19">
        <v>147521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2" s="28">
        <f t="shared" si="5"/>
        <v>84.4</v>
      </c>
      <c r="L22" s="28" t="str">
        <f t="shared" si="6"/>
        <v>A</v>
      </c>
      <c r="M22" s="28">
        <f t="shared" si="7"/>
        <v>84.4</v>
      </c>
      <c r="N22" s="28" t="str">
        <f t="shared" si="8"/>
        <v>A</v>
      </c>
      <c r="O22" s="36">
        <v>1</v>
      </c>
      <c r="P2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2" s="39"/>
      <c r="R22" s="39" t="s">
        <v>9</v>
      </c>
      <c r="S22" s="18"/>
      <c r="T22" s="1">
        <v>87</v>
      </c>
      <c r="U22" s="1">
        <v>85</v>
      </c>
      <c r="V22" s="1">
        <v>87</v>
      </c>
      <c r="W22" s="1">
        <v>86</v>
      </c>
      <c r="X22" s="1">
        <v>97.5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84</v>
      </c>
      <c r="AI22" s="1">
        <v>85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147537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3" s="28">
        <f t="shared" si="5"/>
        <v>76.400000000000006</v>
      </c>
      <c r="L23" s="28" t="str">
        <f t="shared" si="6"/>
        <v>B</v>
      </c>
      <c r="M23" s="28">
        <f t="shared" si="7"/>
        <v>76.400000000000006</v>
      </c>
      <c r="N23" s="28" t="str">
        <f t="shared" si="8"/>
        <v>B</v>
      </c>
      <c r="O23" s="36">
        <v>2</v>
      </c>
      <c r="P23" s="28" t="str">
        <f t="shared" si="9"/>
        <v>Sangat terampil menyusun perencanaan,memproduksi ,menghitung biaya produksi,namaun perlu peningkatan memasarkan , mengevaluasi usaha kerajinan dengan inspirasi budaya non benda.</v>
      </c>
      <c r="Q23" s="39"/>
      <c r="R23" s="39" t="s">
        <v>9</v>
      </c>
      <c r="S23" s="18"/>
      <c r="T23" s="1">
        <v>77</v>
      </c>
      <c r="U23" s="1">
        <v>79</v>
      </c>
      <c r="V23" s="1">
        <v>80</v>
      </c>
      <c r="W23" s="1">
        <v>80</v>
      </c>
      <c r="X23" s="1">
        <v>67.5</v>
      </c>
      <c r="Y23" s="1"/>
      <c r="Z23" s="1"/>
      <c r="AA23" s="1"/>
      <c r="AB23" s="1"/>
      <c r="AC23" s="1"/>
      <c r="AD23" s="1"/>
      <c r="AE23" s="18"/>
      <c r="AF23" s="1">
        <v>77</v>
      </c>
      <c r="AG23" s="1">
        <v>78</v>
      </c>
      <c r="AH23" s="1">
        <v>72</v>
      </c>
      <c r="AI23" s="1">
        <v>77</v>
      </c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54046</v>
      </c>
      <c r="FK23" s="77">
        <v>54056</v>
      </c>
    </row>
    <row r="24" spans="1:167">
      <c r="A24" s="19">
        <v>14</v>
      </c>
      <c r="B24" s="19">
        <v>147553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4" s="28">
        <f t="shared" si="5"/>
        <v>74</v>
      </c>
      <c r="L24" s="28" t="str">
        <f t="shared" si="6"/>
        <v>C</v>
      </c>
      <c r="M24" s="28">
        <f t="shared" si="7"/>
        <v>74</v>
      </c>
      <c r="N24" s="28" t="str">
        <f t="shared" si="8"/>
        <v>C</v>
      </c>
      <c r="O24" s="36">
        <v>3</v>
      </c>
      <c r="P24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24" s="39"/>
      <c r="R24" s="39" t="s">
        <v>9</v>
      </c>
      <c r="S24" s="18"/>
      <c r="T24" s="1">
        <v>76</v>
      </c>
      <c r="U24" s="1">
        <v>80</v>
      </c>
      <c r="V24" s="1">
        <v>76</v>
      </c>
      <c r="W24" s="1">
        <v>76</v>
      </c>
      <c r="X24" s="1">
        <v>77.5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>
        <v>70</v>
      </c>
      <c r="AI24" s="1">
        <v>70</v>
      </c>
      <c r="AJ24" s="1">
        <v>73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147569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5" s="28">
        <f t="shared" si="5"/>
        <v>73.599999999999994</v>
      </c>
      <c r="L25" s="28" t="str">
        <f t="shared" si="6"/>
        <v>C</v>
      </c>
      <c r="M25" s="28">
        <f t="shared" si="7"/>
        <v>73.599999999999994</v>
      </c>
      <c r="N25" s="28" t="str">
        <f t="shared" si="8"/>
        <v>C</v>
      </c>
      <c r="O25" s="36">
        <v>3</v>
      </c>
      <c r="P25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25" s="39"/>
      <c r="R25" s="39" t="s">
        <v>9</v>
      </c>
      <c r="S25" s="18"/>
      <c r="T25" s="1">
        <v>78</v>
      </c>
      <c r="U25" s="1">
        <v>68</v>
      </c>
      <c r="V25" s="1">
        <v>77</v>
      </c>
      <c r="W25" s="1">
        <v>76</v>
      </c>
      <c r="X25" s="1">
        <v>82.5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76</v>
      </c>
      <c r="AH25" s="1">
        <v>70</v>
      </c>
      <c r="AI25" s="1">
        <v>76</v>
      </c>
      <c r="AJ25" s="1">
        <v>76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54047</v>
      </c>
      <c r="FK25" s="77">
        <v>54057</v>
      </c>
    </row>
    <row r="26" spans="1:167">
      <c r="A26" s="19">
        <v>16</v>
      </c>
      <c r="B26" s="19">
        <v>147585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6" s="28">
        <f t="shared" si="5"/>
        <v>79.2</v>
      </c>
      <c r="L26" s="28" t="str">
        <f t="shared" si="6"/>
        <v>B</v>
      </c>
      <c r="M26" s="28">
        <f t="shared" si="7"/>
        <v>79.2</v>
      </c>
      <c r="N26" s="28" t="str">
        <f t="shared" si="8"/>
        <v>B</v>
      </c>
      <c r="O26" s="36">
        <v>2</v>
      </c>
      <c r="P26" s="28" t="str">
        <f t="shared" si="9"/>
        <v>Sangat terampil menyusun perencanaan,memproduksi ,menghitung biaya produksi,namaun perlu peningkatan memasarkan , mengevaluasi usaha kerajinan dengan inspirasi budaya non benda.</v>
      </c>
      <c r="Q26" s="39"/>
      <c r="R26" s="39" t="s">
        <v>9</v>
      </c>
      <c r="S26" s="18"/>
      <c r="T26" s="1">
        <v>80</v>
      </c>
      <c r="U26" s="1">
        <v>79</v>
      </c>
      <c r="V26" s="1">
        <v>80</v>
      </c>
      <c r="W26" s="1">
        <v>78</v>
      </c>
      <c r="X26" s="1">
        <v>82.5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82</v>
      </c>
      <c r="AI26" s="1">
        <v>78</v>
      </c>
      <c r="AJ26" s="1">
        <v>79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147601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7" s="28">
        <f t="shared" si="5"/>
        <v>80.599999999999994</v>
      </c>
      <c r="L27" s="28" t="str">
        <f t="shared" si="6"/>
        <v>B</v>
      </c>
      <c r="M27" s="28">
        <f t="shared" si="7"/>
        <v>80.599999999999994</v>
      </c>
      <c r="N27" s="28" t="str">
        <f t="shared" si="8"/>
        <v>B</v>
      </c>
      <c r="O27" s="36">
        <v>2</v>
      </c>
      <c r="P27" s="28" t="str">
        <f t="shared" si="9"/>
        <v>Sangat terampil menyusun perencanaan,memproduksi ,menghitung biaya produksi,namaun perlu peningkatan memasarkan , mengevaluasi usaha kerajinan dengan inspirasi budaya non benda.</v>
      </c>
      <c r="Q27" s="39"/>
      <c r="R27" s="39" t="s">
        <v>9</v>
      </c>
      <c r="S27" s="18"/>
      <c r="T27" s="1">
        <v>78</v>
      </c>
      <c r="U27" s="1">
        <v>80</v>
      </c>
      <c r="V27" s="1">
        <v>77</v>
      </c>
      <c r="W27" s="1">
        <v>78</v>
      </c>
      <c r="X27" s="1">
        <v>72.5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73</v>
      </c>
      <c r="AI27" s="1">
        <v>85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54048</v>
      </c>
      <c r="FK27" s="77">
        <v>54058</v>
      </c>
    </row>
    <row r="28" spans="1:167">
      <c r="A28" s="19">
        <v>18</v>
      </c>
      <c r="B28" s="19">
        <v>147617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8" s="28">
        <f t="shared" si="5"/>
        <v>77.599999999999994</v>
      </c>
      <c r="L28" s="28" t="str">
        <f t="shared" si="6"/>
        <v>B</v>
      </c>
      <c r="M28" s="28">
        <f t="shared" si="7"/>
        <v>77.599999999999994</v>
      </c>
      <c r="N28" s="28" t="str">
        <f t="shared" si="8"/>
        <v>B</v>
      </c>
      <c r="O28" s="36">
        <v>2</v>
      </c>
      <c r="P28" s="28" t="str">
        <f t="shared" si="9"/>
        <v>Sangat terampil menyusun perencanaan,memproduksi ,menghitung biaya produksi,namaun perlu peningkatan memasarkan , mengevaluasi usaha kerajinan dengan inspirasi budaya non benda.</v>
      </c>
      <c r="Q28" s="39"/>
      <c r="R28" s="39" t="s">
        <v>9</v>
      </c>
      <c r="S28" s="18"/>
      <c r="T28" s="1">
        <v>85</v>
      </c>
      <c r="U28" s="1">
        <v>79</v>
      </c>
      <c r="V28" s="1">
        <v>80</v>
      </c>
      <c r="W28" s="1">
        <v>79</v>
      </c>
      <c r="X28" s="1">
        <v>82.5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74</v>
      </c>
      <c r="AI28" s="1">
        <v>78</v>
      </c>
      <c r="AJ28" s="1">
        <v>79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147633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9" s="28">
        <f t="shared" si="5"/>
        <v>78.8</v>
      </c>
      <c r="L29" s="28" t="str">
        <f t="shared" si="6"/>
        <v>B</v>
      </c>
      <c r="M29" s="28">
        <f t="shared" si="7"/>
        <v>78.8</v>
      </c>
      <c r="N29" s="28" t="str">
        <f t="shared" si="8"/>
        <v>B</v>
      </c>
      <c r="O29" s="36">
        <v>2</v>
      </c>
      <c r="P29" s="28" t="str">
        <f t="shared" si="9"/>
        <v>Sangat terampil menyusun perencanaan,memproduksi ,menghitung biaya produksi,namaun perlu peningkatan memasarkan , mengevaluasi usaha kerajinan dengan inspirasi budaya non benda.</v>
      </c>
      <c r="Q29" s="39"/>
      <c r="R29" s="39" t="s">
        <v>9</v>
      </c>
      <c r="S29" s="18"/>
      <c r="T29" s="1">
        <v>83</v>
      </c>
      <c r="U29" s="1">
        <v>85</v>
      </c>
      <c r="V29" s="1">
        <v>83</v>
      </c>
      <c r="W29" s="1">
        <v>80</v>
      </c>
      <c r="X29" s="1">
        <v>87.5</v>
      </c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76</v>
      </c>
      <c r="AI29" s="1">
        <v>79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54049</v>
      </c>
      <c r="FK29" s="77">
        <v>54059</v>
      </c>
    </row>
    <row r="30" spans="1:167">
      <c r="A30" s="19">
        <v>20</v>
      </c>
      <c r="B30" s="19">
        <v>147649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0" s="28">
        <f t="shared" si="5"/>
        <v>83.6</v>
      </c>
      <c r="L30" s="28" t="str">
        <f t="shared" si="6"/>
        <v>B</v>
      </c>
      <c r="M30" s="28">
        <f t="shared" si="7"/>
        <v>83.6</v>
      </c>
      <c r="N30" s="28" t="str">
        <f t="shared" si="8"/>
        <v>B</v>
      </c>
      <c r="O30" s="36">
        <v>2</v>
      </c>
      <c r="P30" s="28" t="str">
        <f t="shared" si="9"/>
        <v>Sangat terampil menyusun perencanaan,memproduksi ,menghitung biaya produksi,namaun perlu peningkatan memasarkan , mengevaluasi usaha kerajinan dengan inspirasi budaya non benda.</v>
      </c>
      <c r="Q30" s="39"/>
      <c r="R30" s="39" t="s">
        <v>9</v>
      </c>
      <c r="S30" s="18"/>
      <c r="T30" s="1">
        <v>91</v>
      </c>
      <c r="U30" s="1">
        <v>86</v>
      </c>
      <c r="V30" s="1">
        <v>83</v>
      </c>
      <c r="W30" s="1">
        <v>80</v>
      </c>
      <c r="X30" s="1">
        <v>72.5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1">
        <v>86</v>
      </c>
      <c r="AI30" s="1">
        <v>81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147665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31" s="28">
        <f t="shared" si="5"/>
        <v>81.599999999999994</v>
      </c>
      <c r="L31" s="28" t="str">
        <f t="shared" si="6"/>
        <v>B</v>
      </c>
      <c r="M31" s="28">
        <f t="shared" si="7"/>
        <v>81.599999999999994</v>
      </c>
      <c r="N31" s="28" t="str">
        <f t="shared" si="8"/>
        <v>B</v>
      </c>
      <c r="O31" s="36">
        <v>2</v>
      </c>
      <c r="P31" s="28" t="str">
        <f t="shared" si="9"/>
        <v>Sangat terampil menyusun perencanaan,memproduksi ,menghitung biaya produksi,namaun perlu peningkatan memasarkan , mengevaluasi usaha kerajinan dengan inspirasi budaya non benda.</v>
      </c>
      <c r="Q31" s="39"/>
      <c r="R31" s="39" t="s">
        <v>9</v>
      </c>
      <c r="S31" s="18"/>
      <c r="T31" s="1">
        <v>87</v>
      </c>
      <c r="U31" s="1">
        <v>84</v>
      </c>
      <c r="V31" s="1">
        <v>87</v>
      </c>
      <c r="W31" s="1">
        <v>85</v>
      </c>
      <c r="X31" s="1">
        <v>92.5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84</v>
      </c>
      <c r="AI31" s="1">
        <v>80</v>
      </c>
      <c r="AJ31" s="1">
        <v>82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54050</v>
      </c>
      <c r="FK31" s="77">
        <v>54060</v>
      </c>
    </row>
    <row r="32" spans="1:167">
      <c r="A32" s="19">
        <v>22</v>
      </c>
      <c r="B32" s="19">
        <v>147681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2" s="28">
        <f t="shared" si="5"/>
        <v>80.400000000000006</v>
      </c>
      <c r="L32" s="28" t="str">
        <f t="shared" si="6"/>
        <v>B</v>
      </c>
      <c r="M32" s="28">
        <f t="shared" si="7"/>
        <v>80.400000000000006</v>
      </c>
      <c r="N32" s="28" t="str">
        <f t="shared" si="8"/>
        <v>B</v>
      </c>
      <c r="O32" s="36">
        <v>2</v>
      </c>
      <c r="P32" s="28" t="str">
        <f t="shared" si="9"/>
        <v>Sangat terampil menyusun perencanaan,memproduksi ,menghitung biaya produksi,namaun perlu peningkatan memasarkan , mengevaluasi usaha kerajinan dengan inspirasi budaya non benda.</v>
      </c>
      <c r="Q32" s="39"/>
      <c r="R32" s="39" t="s">
        <v>9</v>
      </c>
      <c r="S32" s="18"/>
      <c r="T32" s="1">
        <v>82</v>
      </c>
      <c r="U32" s="1">
        <v>80</v>
      </c>
      <c r="V32" s="1">
        <v>80</v>
      </c>
      <c r="W32" s="1">
        <v>82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79</v>
      </c>
      <c r="AG32" s="1">
        <v>81</v>
      </c>
      <c r="AH32" s="1">
        <v>82</v>
      </c>
      <c r="AI32" s="1">
        <v>79</v>
      </c>
      <c r="AJ32" s="1">
        <v>81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147697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3" s="28">
        <f t="shared" si="5"/>
        <v>77.8</v>
      </c>
      <c r="L33" s="28" t="str">
        <f t="shared" si="6"/>
        <v>B</v>
      </c>
      <c r="M33" s="28">
        <f t="shared" si="7"/>
        <v>77.8</v>
      </c>
      <c r="N33" s="28" t="str">
        <f t="shared" si="8"/>
        <v>B</v>
      </c>
      <c r="O33" s="36">
        <v>2</v>
      </c>
      <c r="P33" s="28" t="str">
        <f t="shared" si="9"/>
        <v>Sangat terampil menyusun perencanaan,memproduksi ,menghitung biaya produksi,namaun perlu peningkatan memasarkan , mengevaluasi usaha kerajinan dengan inspirasi budaya non benda.</v>
      </c>
      <c r="Q33" s="39"/>
      <c r="R33" s="39" t="s">
        <v>9</v>
      </c>
      <c r="S33" s="18"/>
      <c r="T33" s="1">
        <v>78</v>
      </c>
      <c r="U33" s="1">
        <v>77</v>
      </c>
      <c r="V33" s="1">
        <v>79</v>
      </c>
      <c r="W33" s="1">
        <v>83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77</v>
      </c>
      <c r="AH33" s="1">
        <v>83</v>
      </c>
      <c r="AI33" s="1">
        <v>76</v>
      </c>
      <c r="AJ33" s="1">
        <v>77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147713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4" s="28">
        <f t="shared" si="5"/>
        <v>75.8</v>
      </c>
      <c r="L34" s="28" t="str">
        <f t="shared" si="6"/>
        <v>B</v>
      </c>
      <c r="M34" s="28">
        <f t="shared" si="7"/>
        <v>75.8</v>
      </c>
      <c r="N34" s="28" t="str">
        <f t="shared" si="8"/>
        <v>B</v>
      </c>
      <c r="O34" s="36">
        <v>2</v>
      </c>
      <c r="P34" s="28" t="str">
        <f t="shared" si="9"/>
        <v>Sangat terampil menyusun perencanaan,memproduksi ,menghitung biaya produksi,namaun perlu peningkatan memasarkan , mengevaluasi usaha kerajinan dengan inspirasi budaya non benda.</v>
      </c>
      <c r="Q34" s="39"/>
      <c r="R34" s="39" t="s">
        <v>9</v>
      </c>
      <c r="S34" s="18"/>
      <c r="T34" s="1">
        <v>76</v>
      </c>
      <c r="U34" s="1">
        <v>78</v>
      </c>
      <c r="V34" s="1">
        <v>77</v>
      </c>
      <c r="W34" s="1">
        <v>78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75</v>
      </c>
      <c r="AI34" s="1">
        <v>76</v>
      </c>
      <c r="AJ34" s="1">
        <v>76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147729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5" s="28">
        <f t="shared" si="5"/>
        <v>76.400000000000006</v>
      </c>
      <c r="L35" s="28" t="str">
        <f t="shared" si="6"/>
        <v>B</v>
      </c>
      <c r="M35" s="28">
        <f t="shared" si="7"/>
        <v>76.400000000000006</v>
      </c>
      <c r="N35" s="28" t="str">
        <f t="shared" si="8"/>
        <v>B</v>
      </c>
      <c r="O35" s="36">
        <v>2</v>
      </c>
      <c r="P35" s="28" t="str">
        <f t="shared" si="9"/>
        <v>Sangat terampil menyusun perencanaan,memproduksi ,menghitung biaya produksi,namaun perlu peningkatan memasarkan , mengevaluasi usaha kerajinan dengan inspirasi budaya non benda.</v>
      </c>
      <c r="Q35" s="39"/>
      <c r="R35" s="39" t="s">
        <v>9</v>
      </c>
      <c r="S35" s="18"/>
      <c r="T35" s="1">
        <v>86</v>
      </c>
      <c r="U35" s="1">
        <v>76</v>
      </c>
      <c r="V35" s="1">
        <v>80</v>
      </c>
      <c r="W35" s="1">
        <v>78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78</v>
      </c>
      <c r="AH35" s="1">
        <v>74</v>
      </c>
      <c r="AI35" s="1">
        <v>76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147745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6" s="28">
        <f t="shared" si="5"/>
        <v>80.599999999999994</v>
      </c>
      <c r="L36" s="28" t="str">
        <f t="shared" si="6"/>
        <v>B</v>
      </c>
      <c r="M36" s="28">
        <f t="shared" si="7"/>
        <v>80.599999999999994</v>
      </c>
      <c r="N36" s="28" t="str">
        <f t="shared" si="8"/>
        <v>B</v>
      </c>
      <c r="O36" s="36">
        <v>2</v>
      </c>
      <c r="P36" s="28" t="str">
        <f t="shared" si="9"/>
        <v>Sangat terampil menyusun perencanaan,memproduksi ,menghitung biaya produksi,namaun perlu peningkatan memasarkan , mengevaluasi usaha kerajinan dengan inspirasi budaya non benda.</v>
      </c>
      <c r="Q36" s="39"/>
      <c r="R36" s="39" t="s">
        <v>9</v>
      </c>
      <c r="S36" s="18"/>
      <c r="T36" s="1">
        <v>80</v>
      </c>
      <c r="U36" s="1">
        <v>68</v>
      </c>
      <c r="V36" s="1">
        <v>87</v>
      </c>
      <c r="W36" s="1">
        <v>88</v>
      </c>
      <c r="X36" s="1">
        <v>95</v>
      </c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85</v>
      </c>
      <c r="AI36" s="1">
        <v>79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147761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7" s="28">
        <f t="shared" si="5"/>
        <v>77.8</v>
      </c>
      <c r="L37" s="28" t="str">
        <f t="shared" si="6"/>
        <v>B</v>
      </c>
      <c r="M37" s="28">
        <f t="shared" si="7"/>
        <v>77.8</v>
      </c>
      <c r="N37" s="28" t="str">
        <f t="shared" si="8"/>
        <v>B</v>
      </c>
      <c r="O37" s="36">
        <v>2</v>
      </c>
      <c r="P37" s="28" t="str">
        <f t="shared" si="9"/>
        <v>Sangat terampil menyusun perencanaan,memproduksi ,menghitung biaya produksi,namaun perlu peningkatan memasarkan , mengevaluasi usaha kerajinan dengan inspirasi budaya non benda.</v>
      </c>
      <c r="Q37" s="39"/>
      <c r="R37" s="39" t="s">
        <v>9</v>
      </c>
      <c r="S37" s="18"/>
      <c r="T37" s="1">
        <v>78</v>
      </c>
      <c r="U37" s="1">
        <v>79</v>
      </c>
      <c r="V37" s="1">
        <v>78</v>
      </c>
      <c r="W37" s="1">
        <v>80</v>
      </c>
      <c r="X37" s="1">
        <v>62.5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75</v>
      </c>
      <c r="AI37" s="1">
        <v>78</v>
      </c>
      <c r="AJ37" s="1">
        <v>79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147777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8" s="28">
        <f t="shared" si="5"/>
        <v>79.8</v>
      </c>
      <c r="L38" s="28" t="str">
        <f t="shared" si="6"/>
        <v>B</v>
      </c>
      <c r="M38" s="28">
        <f t="shared" si="7"/>
        <v>79.8</v>
      </c>
      <c r="N38" s="28" t="str">
        <f t="shared" si="8"/>
        <v>B</v>
      </c>
      <c r="O38" s="36">
        <v>2</v>
      </c>
      <c r="P38" s="28" t="str">
        <f t="shared" si="9"/>
        <v>Sangat terampil menyusun perencanaan,memproduksi ,menghitung biaya produksi,namaun perlu peningkatan memasarkan , mengevaluasi usaha kerajinan dengan inspirasi budaya non benda.</v>
      </c>
      <c r="Q38" s="39"/>
      <c r="R38" s="39" t="s">
        <v>9</v>
      </c>
      <c r="S38" s="18"/>
      <c r="T38" s="1">
        <v>76</v>
      </c>
      <c r="U38" s="1">
        <v>78</v>
      </c>
      <c r="V38" s="1">
        <v>76</v>
      </c>
      <c r="W38" s="1">
        <v>78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83</v>
      </c>
      <c r="AI38" s="1">
        <v>78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147793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9" s="28">
        <f t="shared" si="5"/>
        <v>74.2</v>
      </c>
      <c r="L39" s="28" t="str">
        <f t="shared" si="6"/>
        <v>C</v>
      </c>
      <c r="M39" s="28">
        <f t="shared" si="7"/>
        <v>74.2</v>
      </c>
      <c r="N39" s="28" t="str">
        <f t="shared" si="8"/>
        <v>C</v>
      </c>
      <c r="O39" s="36">
        <v>3</v>
      </c>
      <c r="P39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39" s="39"/>
      <c r="R39" s="39" t="s">
        <v>9</v>
      </c>
      <c r="S39" s="18"/>
      <c r="T39" s="1">
        <v>78</v>
      </c>
      <c r="U39" s="1">
        <v>65</v>
      </c>
      <c r="V39" s="1">
        <v>78</v>
      </c>
      <c r="W39" s="1">
        <v>77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73</v>
      </c>
      <c r="AG39" s="1">
        <v>76</v>
      </c>
      <c r="AH39" s="1">
        <v>70</v>
      </c>
      <c r="AI39" s="1">
        <v>76</v>
      </c>
      <c r="AJ39" s="1">
        <v>76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147809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0" s="28">
        <f t="shared" si="5"/>
        <v>79.599999999999994</v>
      </c>
      <c r="L40" s="28" t="str">
        <f t="shared" si="6"/>
        <v>B</v>
      </c>
      <c r="M40" s="28">
        <f t="shared" si="7"/>
        <v>79.599999999999994</v>
      </c>
      <c r="N40" s="28" t="str">
        <f t="shared" si="8"/>
        <v>B</v>
      </c>
      <c r="O40" s="36">
        <v>2</v>
      </c>
      <c r="P40" s="28" t="str">
        <f t="shared" si="9"/>
        <v>Sangat terampil menyusun perencanaan,memproduksi ,menghitung biaya produksi,namaun perlu peningkatan memasarkan , mengevaluasi usaha kerajinan dengan inspirasi budaya non benda.</v>
      </c>
      <c r="Q40" s="39"/>
      <c r="R40" s="39" t="s">
        <v>9</v>
      </c>
      <c r="S40" s="18"/>
      <c r="T40" s="1">
        <v>79</v>
      </c>
      <c r="U40" s="1">
        <v>80</v>
      </c>
      <c r="V40" s="1">
        <v>86</v>
      </c>
      <c r="W40" s="1">
        <v>84</v>
      </c>
      <c r="X40" s="1">
        <v>100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80</v>
      </c>
      <c r="AI40" s="1">
        <v>79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147825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menyusun perencanaan,memproduksi ,menghitung biaya produksi,namaun perlu peningkatan memasarkan , mengevaluasi usaha kerajinan dengan inspirasi budaya non benda.</v>
      </c>
      <c r="Q41" s="39"/>
      <c r="R41" s="39" t="s">
        <v>8</v>
      </c>
      <c r="S41" s="18"/>
      <c r="T41" s="1">
        <v>86</v>
      </c>
      <c r="U41" s="1">
        <v>85</v>
      </c>
      <c r="V41" s="1">
        <v>84</v>
      </c>
      <c r="W41" s="1">
        <v>84</v>
      </c>
      <c r="X41" s="1">
        <v>97.5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147841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menyusun perencanaan,memproduksi ,menghitung biaya produksi,namaun perlu peningkatan memasarkan , mengevaluasi usaha kerajinan dengan inspirasi budaya non benda.</v>
      </c>
      <c r="Q42" s="39"/>
      <c r="R42" s="39" t="s">
        <v>9</v>
      </c>
      <c r="S42" s="18"/>
      <c r="T42" s="1">
        <v>85</v>
      </c>
      <c r="U42" s="1">
        <v>80</v>
      </c>
      <c r="V42" s="1">
        <v>89</v>
      </c>
      <c r="W42" s="1">
        <v>88</v>
      </c>
      <c r="X42" s="1">
        <v>100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84</v>
      </c>
      <c r="AI42" s="1">
        <v>80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147857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3" s="28">
        <f t="shared" si="5"/>
        <v>78.599999999999994</v>
      </c>
      <c r="L43" s="28" t="str">
        <f t="shared" si="6"/>
        <v>B</v>
      </c>
      <c r="M43" s="28">
        <f t="shared" si="7"/>
        <v>78.599999999999994</v>
      </c>
      <c r="N43" s="28" t="str">
        <f t="shared" si="8"/>
        <v>B</v>
      </c>
      <c r="O43" s="36">
        <v>2</v>
      </c>
      <c r="P43" s="28" t="str">
        <f t="shared" si="9"/>
        <v>Sangat terampil menyusun perencanaan,memproduksi ,menghitung biaya produksi,namaun perlu peningkatan memasarkan , mengevaluasi usaha kerajinan dengan inspirasi budaya non benda.</v>
      </c>
      <c r="Q43" s="39"/>
      <c r="R43" s="39" t="s">
        <v>9</v>
      </c>
      <c r="S43" s="18"/>
      <c r="T43" s="1">
        <v>76</v>
      </c>
      <c r="U43" s="1">
        <v>80</v>
      </c>
      <c r="V43" s="1">
        <v>82</v>
      </c>
      <c r="W43" s="1">
        <v>84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77</v>
      </c>
      <c r="AG43" s="1">
        <v>78</v>
      </c>
      <c r="AH43" s="1">
        <v>83</v>
      </c>
      <c r="AI43" s="1">
        <v>77</v>
      </c>
      <c r="AJ43" s="1">
        <v>78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147873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4" s="28">
        <f t="shared" si="5"/>
        <v>80.599999999999994</v>
      </c>
      <c r="L44" s="28" t="str">
        <f t="shared" si="6"/>
        <v>B</v>
      </c>
      <c r="M44" s="28">
        <f t="shared" si="7"/>
        <v>80.599999999999994</v>
      </c>
      <c r="N44" s="28" t="str">
        <f t="shared" si="8"/>
        <v>B</v>
      </c>
      <c r="O44" s="36">
        <v>2</v>
      </c>
      <c r="P44" s="28" t="str">
        <f t="shared" si="9"/>
        <v>Sangat terampil menyusun perencanaan,memproduksi ,menghitung biaya produksi,namaun perlu peningkatan memasarkan , mengevaluasi usaha kerajinan dengan inspirasi budaya non benda.</v>
      </c>
      <c r="Q44" s="39"/>
      <c r="R44" s="39" t="s">
        <v>9</v>
      </c>
      <c r="S44" s="18"/>
      <c r="T44" s="1">
        <v>80</v>
      </c>
      <c r="U44" s="1">
        <v>79</v>
      </c>
      <c r="V44" s="1">
        <v>80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1">
        <v>85</v>
      </c>
      <c r="AI44" s="1">
        <v>80</v>
      </c>
      <c r="AJ44" s="1">
        <v>79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147889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5" s="28">
        <f t="shared" si="5"/>
        <v>85.8</v>
      </c>
      <c r="L45" s="28" t="str">
        <f t="shared" si="6"/>
        <v>A</v>
      </c>
      <c r="M45" s="28">
        <f t="shared" si="7"/>
        <v>85.8</v>
      </c>
      <c r="N45" s="28" t="str">
        <f t="shared" si="8"/>
        <v>A</v>
      </c>
      <c r="O45" s="36">
        <v>1</v>
      </c>
      <c r="P45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45" s="39"/>
      <c r="R45" s="39" t="s">
        <v>8</v>
      </c>
      <c r="S45" s="18"/>
      <c r="T45" s="1">
        <v>85</v>
      </c>
      <c r="U45" s="1">
        <v>86</v>
      </c>
      <c r="V45" s="1">
        <v>90</v>
      </c>
      <c r="W45" s="1">
        <v>90</v>
      </c>
      <c r="X45" s="1">
        <v>100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87</v>
      </c>
      <c r="AI45" s="1">
        <v>85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Totok Sudarmanto</cp:lastModifiedBy>
  <dcterms:created xsi:type="dcterms:W3CDTF">2015-09-01T09:01:01Z</dcterms:created>
  <dcterms:modified xsi:type="dcterms:W3CDTF">2020-06-08T11:12:56Z</dcterms:modified>
</cp:coreProperties>
</file>