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NILAI RAPOR X MIPA Smt 2 (19-20}\"/>
    </mc:Choice>
  </mc:AlternateContent>
  <xr:revisionPtr revIDLastSave="0" documentId="13_ncr:1_{0D756D9C-B2F6-4CD6-B4C4-DE8BB81B768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X-MIPA 1" sheetId="1" r:id="rId1"/>
    <sheet name="X-MIPA 2" sheetId="2" r:id="rId2"/>
    <sheet name="X-MIPA 3" sheetId="3" r:id="rId3"/>
    <sheet name="X-MIPA 4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3" l="1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O11" i="4"/>
  <c r="I11" i="4"/>
  <c r="O11" i="3"/>
  <c r="I11" i="3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O11" i="2"/>
  <c r="I11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O11" i="1"/>
  <c r="I11" i="1"/>
  <c r="K55" i="4" l="1"/>
  <c r="P50" i="4"/>
  <c r="N50" i="4"/>
  <c r="M50" i="4"/>
  <c r="L50" i="4"/>
  <c r="K50" i="4"/>
  <c r="J50" i="4"/>
  <c r="G50" i="4"/>
  <c r="H50" i="4"/>
  <c r="E50" i="4"/>
  <c r="F50" i="4"/>
  <c r="P49" i="4"/>
  <c r="N49" i="4"/>
  <c r="M49" i="4"/>
  <c r="L49" i="4"/>
  <c r="K49" i="4"/>
  <c r="J49" i="4"/>
  <c r="G49" i="4"/>
  <c r="H49" i="4"/>
  <c r="E49" i="4"/>
  <c r="F49" i="4"/>
  <c r="P48" i="4"/>
  <c r="N48" i="4"/>
  <c r="M48" i="4"/>
  <c r="L48" i="4"/>
  <c r="K48" i="4"/>
  <c r="J48" i="4"/>
  <c r="G48" i="4"/>
  <c r="H48" i="4"/>
  <c r="E48" i="4"/>
  <c r="F48" i="4"/>
  <c r="P47" i="4"/>
  <c r="N47" i="4"/>
  <c r="M47" i="4"/>
  <c r="L47" i="4"/>
  <c r="K47" i="4"/>
  <c r="J47" i="4"/>
  <c r="G47" i="4"/>
  <c r="H47" i="4"/>
  <c r="E47" i="4"/>
  <c r="F47" i="4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3" i="4" s="1"/>
  <c r="E11" i="4"/>
  <c r="F11" i="4"/>
  <c r="K55" i="3"/>
  <c r="G11" i="3"/>
  <c r="G12" i="3"/>
  <c r="G13" i="3"/>
  <c r="H13" i="3" s="1"/>
  <c r="G14" i="3"/>
  <c r="G15" i="3"/>
  <c r="G16" i="3"/>
  <c r="G17" i="3"/>
  <c r="H17" i="3" s="1"/>
  <c r="G18" i="3"/>
  <c r="G19" i="3"/>
  <c r="G20" i="3"/>
  <c r="G21" i="3"/>
  <c r="H21" i="3" s="1"/>
  <c r="G22" i="3"/>
  <c r="G23" i="3"/>
  <c r="G24" i="3"/>
  <c r="G25" i="3"/>
  <c r="G26" i="3"/>
  <c r="G27" i="3"/>
  <c r="G28" i="3"/>
  <c r="G29" i="3"/>
  <c r="H29" i="3" s="1"/>
  <c r="G30" i="3"/>
  <c r="G31" i="3"/>
  <c r="G32" i="3"/>
  <c r="G33" i="3"/>
  <c r="H33" i="3" s="1"/>
  <c r="G34" i="3"/>
  <c r="G35" i="3"/>
  <c r="G36" i="3"/>
  <c r="G37" i="3"/>
  <c r="H37" i="3" s="1"/>
  <c r="G38" i="3"/>
  <c r="G39" i="3"/>
  <c r="G40" i="3"/>
  <c r="G41" i="3"/>
  <c r="H41" i="3" s="1"/>
  <c r="G42" i="3"/>
  <c r="G43" i="3"/>
  <c r="G44" i="3"/>
  <c r="G45" i="3"/>
  <c r="H45" i="3" s="1"/>
  <c r="G46" i="3"/>
  <c r="K52" i="3"/>
  <c r="P50" i="3"/>
  <c r="N50" i="3"/>
  <c r="M50" i="3"/>
  <c r="L50" i="3"/>
  <c r="K50" i="3"/>
  <c r="J50" i="3"/>
  <c r="G50" i="3"/>
  <c r="H50" i="3"/>
  <c r="E50" i="3"/>
  <c r="F50" i="3"/>
  <c r="P49" i="3"/>
  <c r="N49" i="3"/>
  <c r="M49" i="3"/>
  <c r="L49" i="3"/>
  <c r="K49" i="3"/>
  <c r="J49" i="3"/>
  <c r="G49" i="3"/>
  <c r="H49" i="3"/>
  <c r="F49" i="3"/>
  <c r="E49" i="3"/>
  <c r="P48" i="3"/>
  <c r="M48" i="3"/>
  <c r="N48" i="3"/>
  <c r="K48" i="3"/>
  <c r="L48" i="3"/>
  <c r="J48" i="3"/>
  <c r="H48" i="3"/>
  <c r="G48" i="3"/>
  <c r="F48" i="3"/>
  <c r="E48" i="3"/>
  <c r="P47" i="3"/>
  <c r="M47" i="3"/>
  <c r="N47" i="3"/>
  <c r="K47" i="3"/>
  <c r="L47" i="3"/>
  <c r="J47" i="3"/>
  <c r="H47" i="3"/>
  <c r="G47" i="3"/>
  <c r="F47" i="3"/>
  <c r="E47" i="3"/>
  <c r="P46" i="3"/>
  <c r="M46" i="3"/>
  <c r="N46" i="3" s="1"/>
  <c r="K46" i="3"/>
  <c r="L46" i="3" s="1"/>
  <c r="J46" i="3"/>
  <c r="H46" i="3"/>
  <c r="E46" i="3"/>
  <c r="F46" i="3" s="1"/>
  <c r="P45" i="3"/>
  <c r="M45" i="3"/>
  <c r="N45" i="3" s="1"/>
  <c r="K45" i="3"/>
  <c r="L45" i="3" s="1"/>
  <c r="J45" i="3"/>
  <c r="E45" i="3"/>
  <c r="F45" i="3" s="1"/>
  <c r="P44" i="3"/>
  <c r="M44" i="3"/>
  <c r="N44" i="3" s="1"/>
  <c r="K44" i="3"/>
  <c r="L44" i="3" s="1"/>
  <c r="J44" i="3"/>
  <c r="H44" i="3"/>
  <c r="E44" i="3"/>
  <c r="F44" i="3" s="1"/>
  <c r="P43" i="3"/>
  <c r="M43" i="3"/>
  <c r="N43" i="3"/>
  <c r="K43" i="3"/>
  <c r="L43" i="3"/>
  <c r="J43" i="3"/>
  <c r="H43" i="3"/>
  <c r="E43" i="3"/>
  <c r="F43" i="3"/>
  <c r="P42" i="3"/>
  <c r="M42" i="3"/>
  <c r="N42" i="3" s="1"/>
  <c r="K42" i="3"/>
  <c r="L42" i="3" s="1"/>
  <c r="J42" i="3"/>
  <c r="H42" i="3"/>
  <c r="E42" i="3"/>
  <c r="F42" i="3" s="1"/>
  <c r="P41" i="3"/>
  <c r="M41" i="3"/>
  <c r="N41" i="3" s="1"/>
  <c r="K41" i="3"/>
  <c r="L41" i="3" s="1"/>
  <c r="J41" i="3"/>
  <c r="E41" i="3"/>
  <c r="F41" i="3" s="1"/>
  <c r="P40" i="3"/>
  <c r="M40" i="3"/>
  <c r="N40" i="3"/>
  <c r="K40" i="3"/>
  <c r="L40" i="3"/>
  <c r="J40" i="3"/>
  <c r="H40" i="3"/>
  <c r="E40" i="3"/>
  <c r="F40" i="3" s="1"/>
  <c r="P39" i="3"/>
  <c r="M39" i="3"/>
  <c r="N39" i="3"/>
  <c r="K39" i="3"/>
  <c r="L39" i="3"/>
  <c r="J39" i="3"/>
  <c r="H39" i="3"/>
  <c r="E39" i="3"/>
  <c r="F39" i="3"/>
  <c r="P38" i="3"/>
  <c r="M38" i="3"/>
  <c r="N38" i="3" s="1"/>
  <c r="K38" i="3"/>
  <c r="L38" i="3" s="1"/>
  <c r="J38" i="3"/>
  <c r="H38" i="3"/>
  <c r="E38" i="3"/>
  <c r="F38" i="3" s="1"/>
  <c r="P37" i="3"/>
  <c r="M37" i="3"/>
  <c r="N37" i="3" s="1"/>
  <c r="K37" i="3"/>
  <c r="L37" i="3" s="1"/>
  <c r="J37" i="3"/>
  <c r="E37" i="3"/>
  <c r="F37" i="3" s="1"/>
  <c r="P36" i="3"/>
  <c r="M36" i="3"/>
  <c r="N36" i="3" s="1"/>
  <c r="K36" i="3"/>
  <c r="L36" i="3" s="1"/>
  <c r="J36" i="3"/>
  <c r="H36" i="3"/>
  <c r="E36" i="3"/>
  <c r="F36" i="3" s="1"/>
  <c r="P35" i="3"/>
  <c r="M35" i="3"/>
  <c r="N35" i="3"/>
  <c r="K35" i="3"/>
  <c r="L35" i="3"/>
  <c r="J35" i="3"/>
  <c r="H35" i="3"/>
  <c r="E35" i="3"/>
  <c r="F35" i="3"/>
  <c r="P34" i="3"/>
  <c r="M34" i="3"/>
  <c r="N34" i="3" s="1"/>
  <c r="K34" i="3"/>
  <c r="L34" i="3" s="1"/>
  <c r="J34" i="3"/>
  <c r="H34" i="3"/>
  <c r="E34" i="3"/>
  <c r="F34" i="3" s="1"/>
  <c r="P33" i="3"/>
  <c r="M33" i="3"/>
  <c r="N33" i="3" s="1"/>
  <c r="K33" i="3"/>
  <c r="L33" i="3" s="1"/>
  <c r="J33" i="3"/>
  <c r="E33" i="3"/>
  <c r="F33" i="3" s="1"/>
  <c r="P32" i="3"/>
  <c r="M32" i="3"/>
  <c r="N32" i="3"/>
  <c r="K32" i="3"/>
  <c r="L32" i="3"/>
  <c r="J32" i="3"/>
  <c r="H32" i="3"/>
  <c r="E32" i="3"/>
  <c r="F32" i="3" s="1"/>
  <c r="P31" i="3"/>
  <c r="M31" i="3"/>
  <c r="N31" i="3"/>
  <c r="K31" i="3"/>
  <c r="L31" i="3"/>
  <c r="J31" i="3"/>
  <c r="H31" i="3"/>
  <c r="E31" i="3"/>
  <c r="F31" i="3"/>
  <c r="P30" i="3"/>
  <c r="M30" i="3"/>
  <c r="N30" i="3" s="1"/>
  <c r="K30" i="3"/>
  <c r="L30" i="3" s="1"/>
  <c r="J30" i="3"/>
  <c r="H30" i="3"/>
  <c r="E30" i="3"/>
  <c r="F30" i="3" s="1"/>
  <c r="P29" i="3"/>
  <c r="M29" i="3"/>
  <c r="N29" i="3" s="1"/>
  <c r="K29" i="3"/>
  <c r="L29" i="3" s="1"/>
  <c r="J29" i="3"/>
  <c r="E29" i="3"/>
  <c r="F29" i="3" s="1"/>
  <c r="P28" i="3"/>
  <c r="M28" i="3"/>
  <c r="N28" i="3"/>
  <c r="K28" i="3"/>
  <c r="L28" i="3"/>
  <c r="J28" i="3"/>
  <c r="H28" i="3"/>
  <c r="E28" i="3"/>
  <c r="F28" i="3" s="1"/>
  <c r="P27" i="3"/>
  <c r="M27" i="3"/>
  <c r="N27" i="3"/>
  <c r="K27" i="3"/>
  <c r="L27" i="3"/>
  <c r="J27" i="3"/>
  <c r="H27" i="3"/>
  <c r="E27" i="3"/>
  <c r="F27" i="3"/>
  <c r="P26" i="3"/>
  <c r="M26" i="3"/>
  <c r="N26" i="3" s="1"/>
  <c r="K26" i="3"/>
  <c r="L26" i="3" s="1"/>
  <c r="J26" i="3"/>
  <c r="H26" i="3"/>
  <c r="E26" i="3"/>
  <c r="F26" i="3" s="1"/>
  <c r="P25" i="3"/>
  <c r="M25" i="3"/>
  <c r="N25" i="3" s="1"/>
  <c r="K25" i="3"/>
  <c r="L25" i="3" s="1"/>
  <c r="J25" i="3"/>
  <c r="H25" i="3"/>
  <c r="E25" i="3"/>
  <c r="F25" i="3"/>
  <c r="P24" i="3"/>
  <c r="M24" i="3"/>
  <c r="N24" i="3"/>
  <c r="K24" i="3"/>
  <c r="L24" i="3"/>
  <c r="J24" i="3"/>
  <c r="H24" i="3"/>
  <c r="E24" i="3"/>
  <c r="F24" i="3" s="1"/>
  <c r="P23" i="3"/>
  <c r="M23" i="3"/>
  <c r="N23" i="3"/>
  <c r="K23" i="3"/>
  <c r="L23" i="3"/>
  <c r="J23" i="3"/>
  <c r="H23" i="3"/>
  <c r="E23" i="3"/>
  <c r="F23" i="3"/>
  <c r="P22" i="3"/>
  <c r="M22" i="3"/>
  <c r="N22" i="3" s="1"/>
  <c r="K22" i="3"/>
  <c r="L22" i="3" s="1"/>
  <c r="J22" i="3"/>
  <c r="H22" i="3"/>
  <c r="E22" i="3"/>
  <c r="F22" i="3" s="1"/>
  <c r="P21" i="3"/>
  <c r="M21" i="3"/>
  <c r="N21" i="3" s="1"/>
  <c r="K21" i="3"/>
  <c r="L21" i="3" s="1"/>
  <c r="J21" i="3"/>
  <c r="E21" i="3"/>
  <c r="F21" i="3" s="1"/>
  <c r="P20" i="3"/>
  <c r="M20" i="3"/>
  <c r="N20" i="3"/>
  <c r="K20" i="3"/>
  <c r="L20" i="3"/>
  <c r="J20" i="3"/>
  <c r="H20" i="3"/>
  <c r="E20" i="3"/>
  <c r="F20" i="3" s="1"/>
  <c r="P19" i="3"/>
  <c r="M19" i="3"/>
  <c r="N19" i="3"/>
  <c r="K19" i="3"/>
  <c r="L19" i="3"/>
  <c r="J19" i="3"/>
  <c r="H19" i="3"/>
  <c r="E19" i="3"/>
  <c r="F19" i="3"/>
  <c r="P18" i="3"/>
  <c r="M18" i="3"/>
  <c r="N18" i="3" s="1"/>
  <c r="K18" i="3"/>
  <c r="L18" i="3" s="1"/>
  <c r="J18" i="3"/>
  <c r="H18" i="3"/>
  <c r="E18" i="3"/>
  <c r="F18" i="3" s="1"/>
  <c r="P17" i="3"/>
  <c r="M17" i="3"/>
  <c r="N17" i="3" s="1"/>
  <c r="K17" i="3"/>
  <c r="L17" i="3" s="1"/>
  <c r="J17" i="3"/>
  <c r="E17" i="3"/>
  <c r="F17" i="3" s="1"/>
  <c r="P16" i="3"/>
  <c r="M16" i="3"/>
  <c r="N16" i="3"/>
  <c r="K16" i="3"/>
  <c r="L16" i="3"/>
  <c r="J16" i="3"/>
  <c r="H16" i="3"/>
  <c r="E16" i="3"/>
  <c r="F16" i="3" s="1"/>
  <c r="P15" i="3"/>
  <c r="M15" i="3"/>
  <c r="N15" i="3"/>
  <c r="K15" i="3"/>
  <c r="L15" i="3"/>
  <c r="J15" i="3"/>
  <c r="H15" i="3"/>
  <c r="E15" i="3"/>
  <c r="F15" i="3"/>
  <c r="P14" i="3"/>
  <c r="M14" i="3"/>
  <c r="N14" i="3" s="1"/>
  <c r="K14" i="3"/>
  <c r="L14" i="3" s="1"/>
  <c r="J14" i="3"/>
  <c r="H14" i="3"/>
  <c r="E14" i="3"/>
  <c r="F14" i="3" s="1"/>
  <c r="P13" i="3"/>
  <c r="M13" i="3"/>
  <c r="N13" i="3" s="1"/>
  <c r="K13" i="3"/>
  <c r="L13" i="3" s="1"/>
  <c r="J13" i="3"/>
  <c r="E13" i="3"/>
  <c r="F13" i="3" s="1"/>
  <c r="P12" i="3"/>
  <c r="M12" i="3"/>
  <c r="N12" i="3"/>
  <c r="K12" i="3"/>
  <c r="L12" i="3"/>
  <c r="J12" i="3"/>
  <c r="H12" i="3"/>
  <c r="E12" i="3"/>
  <c r="F12" i="3" s="1"/>
  <c r="P11" i="3"/>
  <c r="M11" i="3"/>
  <c r="N11" i="3" s="1"/>
  <c r="K11" i="3"/>
  <c r="L11" i="3" s="1"/>
  <c r="J11" i="3"/>
  <c r="H11" i="3"/>
  <c r="E11" i="3"/>
  <c r="F11" i="3" s="1"/>
  <c r="K55" i="2"/>
  <c r="G11" i="2"/>
  <c r="G12" i="2"/>
  <c r="G13" i="2"/>
  <c r="G14" i="2"/>
  <c r="H14" i="2" s="1"/>
  <c r="G15" i="2"/>
  <c r="G16" i="2"/>
  <c r="G17" i="2"/>
  <c r="G18" i="2"/>
  <c r="H18" i="2" s="1"/>
  <c r="G19" i="2"/>
  <c r="G20" i="2"/>
  <c r="G21" i="2"/>
  <c r="G22" i="2"/>
  <c r="H22" i="2" s="1"/>
  <c r="G23" i="2"/>
  <c r="G24" i="2"/>
  <c r="G25" i="2"/>
  <c r="G26" i="2"/>
  <c r="G27" i="2"/>
  <c r="G28" i="2"/>
  <c r="G29" i="2"/>
  <c r="G30" i="2"/>
  <c r="H30" i="2" s="1"/>
  <c r="G31" i="2"/>
  <c r="G32" i="2"/>
  <c r="G33" i="2"/>
  <c r="G34" i="2"/>
  <c r="H34" i="2" s="1"/>
  <c r="G35" i="2"/>
  <c r="G36" i="2"/>
  <c r="G37" i="2"/>
  <c r="G38" i="2"/>
  <c r="G39" i="2"/>
  <c r="G40" i="2"/>
  <c r="G41" i="2"/>
  <c r="G42" i="2"/>
  <c r="G43" i="2"/>
  <c r="G44" i="2"/>
  <c r="G45" i="2"/>
  <c r="H45" i="2" s="1"/>
  <c r="G46" i="2"/>
  <c r="H46" i="2" s="1"/>
  <c r="P50" i="2"/>
  <c r="M50" i="2"/>
  <c r="N50" i="2"/>
  <c r="K50" i="2"/>
  <c r="L50" i="2"/>
  <c r="J50" i="2"/>
  <c r="H50" i="2"/>
  <c r="G50" i="2"/>
  <c r="F50" i="2"/>
  <c r="E50" i="2"/>
  <c r="P49" i="2"/>
  <c r="M49" i="2"/>
  <c r="N49" i="2"/>
  <c r="K49" i="2"/>
  <c r="L49" i="2"/>
  <c r="J49" i="2"/>
  <c r="H49" i="2"/>
  <c r="G49" i="2"/>
  <c r="F49" i="2"/>
  <c r="E49" i="2"/>
  <c r="P48" i="2"/>
  <c r="M48" i="2"/>
  <c r="N48" i="2"/>
  <c r="K48" i="2"/>
  <c r="L48" i="2"/>
  <c r="J48" i="2"/>
  <c r="H48" i="2"/>
  <c r="G48" i="2"/>
  <c r="F48" i="2"/>
  <c r="E48" i="2"/>
  <c r="P47" i="2"/>
  <c r="M47" i="2"/>
  <c r="N47" i="2"/>
  <c r="K47" i="2"/>
  <c r="L47" i="2"/>
  <c r="J47" i="2"/>
  <c r="H47" i="2"/>
  <c r="G47" i="2"/>
  <c r="F47" i="2"/>
  <c r="E47" i="2"/>
  <c r="P46" i="2"/>
  <c r="M46" i="2"/>
  <c r="N46" i="2" s="1"/>
  <c r="K46" i="2"/>
  <c r="L46" i="2" s="1"/>
  <c r="J46" i="2"/>
  <c r="E46" i="2"/>
  <c r="F46" i="2" s="1"/>
  <c r="P45" i="2"/>
  <c r="M45" i="2"/>
  <c r="N45" i="2"/>
  <c r="K45" i="2"/>
  <c r="L45" i="2"/>
  <c r="J45" i="2"/>
  <c r="E45" i="2"/>
  <c r="F45" i="2" s="1"/>
  <c r="P44" i="2"/>
  <c r="M44" i="2"/>
  <c r="N44" i="2" s="1"/>
  <c r="K44" i="2"/>
  <c r="L44" i="2" s="1"/>
  <c r="J44" i="2"/>
  <c r="H44" i="2"/>
  <c r="E44" i="2"/>
  <c r="F44" i="2"/>
  <c r="P43" i="2"/>
  <c r="M43" i="2"/>
  <c r="N43" i="2"/>
  <c r="K43" i="2"/>
  <c r="L43" i="2"/>
  <c r="J43" i="2"/>
  <c r="H43" i="2"/>
  <c r="E43" i="2"/>
  <c r="F43" i="2" s="1"/>
  <c r="P42" i="2"/>
  <c r="M42" i="2"/>
  <c r="N42" i="2"/>
  <c r="K42" i="2"/>
  <c r="L42" i="2"/>
  <c r="J42" i="2"/>
  <c r="H42" i="2"/>
  <c r="E42" i="2"/>
  <c r="F42" i="2"/>
  <c r="P41" i="2"/>
  <c r="M41" i="2"/>
  <c r="N41" i="2" s="1"/>
  <c r="K41" i="2"/>
  <c r="L41" i="2" s="1"/>
  <c r="J41" i="2"/>
  <c r="H41" i="2"/>
  <c r="E41" i="2"/>
  <c r="F41" i="2" s="1"/>
  <c r="P40" i="2"/>
  <c r="M40" i="2"/>
  <c r="N40" i="2" s="1"/>
  <c r="K40" i="2"/>
  <c r="L40" i="2" s="1"/>
  <c r="J40" i="2"/>
  <c r="H40" i="2"/>
  <c r="E40" i="2"/>
  <c r="F40" i="2"/>
  <c r="P39" i="2"/>
  <c r="M39" i="2"/>
  <c r="N39" i="2"/>
  <c r="K39" i="2"/>
  <c r="L39" i="2"/>
  <c r="J39" i="2"/>
  <c r="H39" i="2"/>
  <c r="E39" i="2"/>
  <c r="F39" i="2" s="1"/>
  <c r="P38" i="2"/>
  <c r="M38" i="2"/>
  <c r="N38" i="2"/>
  <c r="K38" i="2"/>
  <c r="L38" i="2"/>
  <c r="J38" i="2"/>
  <c r="H38" i="2"/>
  <c r="E38" i="2"/>
  <c r="F38" i="2"/>
  <c r="P37" i="2"/>
  <c r="M37" i="2"/>
  <c r="N37" i="2" s="1"/>
  <c r="K37" i="2"/>
  <c r="L37" i="2" s="1"/>
  <c r="J37" i="2"/>
  <c r="H37" i="2"/>
  <c r="E37" i="2"/>
  <c r="F37" i="2" s="1"/>
  <c r="P36" i="2"/>
  <c r="M36" i="2"/>
  <c r="N36" i="2" s="1"/>
  <c r="K36" i="2"/>
  <c r="L36" i="2" s="1"/>
  <c r="J36" i="2"/>
  <c r="H36" i="2"/>
  <c r="E36" i="2"/>
  <c r="F36" i="2"/>
  <c r="P35" i="2"/>
  <c r="M35" i="2"/>
  <c r="N35" i="2"/>
  <c r="K35" i="2"/>
  <c r="L35" i="2"/>
  <c r="J35" i="2"/>
  <c r="H35" i="2"/>
  <c r="E35" i="2"/>
  <c r="F35" i="2" s="1"/>
  <c r="P34" i="2"/>
  <c r="M34" i="2"/>
  <c r="N34" i="2"/>
  <c r="K34" i="2"/>
  <c r="L34" i="2"/>
  <c r="J34" i="2"/>
  <c r="E34" i="2"/>
  <c r="F34" i="2" s="1"/>
  <c r="P33" i="2"/>
  <c r="M33" i="2"/>
  <c r="N33" i="2" s="1"/>
  <c r="K33" i="2"/>
  <c r="L33" i="2" s="1"/>
  <c r="J33" i="2"/>
  <c r="H33" i="2"/>
  <c r="E33" i="2"/>
  <c r="F33" i="2" s="1"/>
  <c r="P32" i="2"/>
  <c r="M32" i="2"/>
  <c r="N32" i="2" s="1"/>
  <c r="K32" i="2"/>
  <c r="L32" i="2" s="1"/>
  <c r="J32" i="2"/>
  <c r="H32" i="2"/>
  <c r="E32" i="2"/>
  <c r="F32" i="2"/>
  <c r="P31" i="2"/>
  <c r="M31" i="2"/>
  <c r="N31" i="2"/>
  <c r="K31" i="2"/>
  <c r="L31" i="2"/>
  <c r="J31" i="2"/>
  <c r="H31" i="2"/>
  <c r="E31" i="2"/>
  <c r="F31" i="2" s="1"/>
  <c r="P30" i="2"/>
  <c r="M30" i="2"/>
  <c r="N30" i="2"/>
  <c r="K30" i="2"/>
  <c r="L30" i="2"/>
  <c r="J30" i="2"/>
  <c r="E30" i="2"/>
  <c r="F30" i="2" s="1"/>
  <c r="P29" i="2"/>
  <c r="M29" i="2"/>
  <c r="N29" i="2" s="1"/>
  <c r="K29" i="2"/>
  <c r="L29" i="2" s="1"/>
  <c r="J29" i="2"/>
  <c r="H29" i="2"/>
  <c r="E29" i="2"/>
  <c r="F29" i="2" s="1"/>
  <c r="P28" i="2"/>
  <c r="M28" i="2"/>
  <c r="N28" i="2" s="1"/>
  <c r="K28" i="2"/>
  <c r="L28" i="2" s="1"/>
  <c r="J28" i="2"/>
  <c r="H28" i="2"/>
  <c r="E28" i="2"/>
  <c r="F28" i="2"/>
  <c r="P27" i="2"/>
  <c r="M27" i="2"/>
  <c r="N27" i="2"/>
  <c r="K27" i="2"/>
  <c r="L27" i="2"/>
  <c r="J27" i="2"/>
  <c r="H27" i="2"/>
  <c r="E27" i="2"/>
  <c r="F27" i="2" s="1"/>
  <c r="P26" i="2"/>
  <c r="M26" i="2"/>
  <c r="N26" i="2"/>
  <c r="K26" i="2"/>
  <c r="L26" i="2"/>
  <c r="J26" i="2"/>
  <c r="H26" i="2"/>
  <c r="E26" i="2"/>
  <c r="F26" i="2"/>
  <c r="P25" i="2"/>
  <c r="M25" i="2"/>
  <c r="N25" i="2" s="1"/>
  <c r="K25" i="2"/>
  <c r="L25" i="2" s="1"/>
  <c r="J25" i="2"/>
  <c r="H25" i="2"/>
  <c r="E25" i="2"/>
  <c r="F25" i="2" s="1"/>
  <c r="P24" i="2"/>
  <c r="M24" i="2"/>
  <c r="N24" i="2" s="1"/>
  <c r="K24" i="2"/>
  <c r="L24" i="2" s="1"/>
  <c r="J24" i="2"/>
  <c r="H24" i="2"/>
  <c r="E24" i="2"/>
  <c r="F24" i="2"/>
  <c r="P23" i="2"/>
  <c r="M23" i="2"/>
  <c r="N23" i="2"/>
  <c r="K23" i="2"/>
  <c r="L23" i="2"/>
  <c r="J23" i="2"/>
  <c r="H23" i="2"/>
  <c r="E23" i="2"/>
  <c r="F23" i="2" s="1"/>
  <c r="P22" i="2"/>
  <c r="M22" i="2"/>
  <c r="N22" i="2"/>
  <c r="K22" i="2"/>
  <c r="L22" i="2"/>
  <c r="J22" i="2"/>
  <c r="E22" i="2"/>
  <c r="F22" i="2" s="1"/>
  <c r="P21" i="2"/>
  <c r="M21" i="2"/>
  <c r="N21" i="2" s="1"/>
  <c r="K21" i="2"/>
  <c r="L21" i="2" s="1"/>
  <c r="J21" i="2"/>
  <c r="H21" i="2"/>
  <c r="E21" i="2"/>
  <c r="F21" i="2" s="1"/>
  <c r="P20" i="2"/>
  <c r="M20" i="2"/>
  <c r="N20" i="2" s="1"/>
  <c r="K20" i="2"/>
  <c r="L20" i="2" s="1"/>
  <c r="J20" i="2"/>
  <c r="H20" i="2"/>
  <c r="E20" i="2"/>
  <c r="F20" i="2"/>
  <c r="P19" i="2"/>
  <c r="M19" i="2"/>
  <c r="N19" i="2"/>
  <c r="K19" i="2"/>
  <c r="L19" i="2"/>
  <c r="J19" i="2"/>
  <c r="H19" i="2"/>
  <c r="E19" i="2"/>
  <c r="F19" i="2" s="1"/>
  <c r="P18" i="2"/>
  <c r="M18" i="2"/>
  <c r="N18" i="2"/>
  <c r="K18" i="2"/>
  <c r="L18" i="2"/>
  <c r="J18" i="2"/>
  <c r="E18" i="2"/>
  <c r="F18" i="2" s="1"/>
  <c r="P17" i="2"/>
  <c r="M17" i="2"/>
  <c r="N17" i="2" s="1"/>
  <c r="K17" i="2"/>
  <c r="L17" i="2" s="1"/>
  <c r="J17" i="2"/>
  <c r="H17" i="2"/>
  <c r="E17" i="2"/>
  <c r="F17" i="2" s="1"/>
  <c r="P16" i="2"/>
  <c r="M16" i="2"/>
  <c r="N16" i="2" s="1"/>
  <c r="K16" i="2"/>
  <c r="L16" i="2" s="1"/>
  <c r="J16" i="2"/>
  <c r="H16" i="2"/>
  <c r="E16" i="2"/>
  <c r="F16" i="2"/>
  <c r="P15" i="2"/>
  <c r="M15" i="2"/>
  <c r="N15" i="2"/>
  <c r="K15" i="2"/>
  <c r="L15" i="2"/>
  <c r="J15" i="2"/>
  <c r="H15" i="2"/>
  <c r="E15" i="2"/>
  <c r="F15" i="2" s="1"/>
  <c r="P14" i="2"/>
  <c r="M14" i="2"/>
  <c r="N14" i="2"/>
  <c r="K14" i="2"/>
  <c r="L14" i="2"/>
  <c r="J14" i="2"/>
  <c r="E14" i="2"/>
  <c r="F14" i="2" s="1"/>
  <c r="P13" i="2"/>
  <c r="M13" i="2"/>
  <c r="N13" i="2" s="1"/>
  <c r="K13" i="2"/>
  <c r="L13" i="2" s="1"/>
  <c r="J13" i="2"/>
  <c r="H13" i="2"/>
  <c r="E13" i="2"/>
  <c r="F13" i="2" s="1"/>
  <c r="P12" i="2"/>
  <c r="M12" i="2"/>
  <c r="N12" i="2" s="1"/>
  <c r="K12" i="2"/>
  <c r="L12" i="2" s="1"/>
  <c r="J12" i="2"/>
  <c r="H12" i="2"/>
  <c r="E12" i="2"/>
  <c r="F12" i="2"/>
  <c r="P11" i="2"/>
  <c r="M11" i="2"/>
  <c r="N11" i="2"/>
  <c r="K11" i="2"/>
  <c r="L11" i="2"/>
  <c r="J11" i="2"/>
  <c r="H11" i="2"/>
  <c r="E11" i="2"/>
  <c r="F11" i="2"/>
  <c r="K55" i="1"/>
  <c r="P50" i="1"/>
  <c r="M50" i="1"/>
  <c r="N50" i="1"/>
  <c r="K50" i="1"/>
  <c r="L50" i="1"/>
  <c r="J50" i="1"/>
  <c r="H50" i="1"/>
  <c r="G50" i="1"/>
  <c r="F50" i="1"/>
  <c r="E50" i="1"/>
  <c r="P49" i="1"/>
  <c r="M49" i="1"/>
  <c r="N49" i="1"/>
  <c r="K49" i="1"/>
  <c r="L49" i="1"/>
  <c r="J49" i="1"/>
  <c r="H49" i="1"/>
  <c r="G49" i="1"/>
  <c r="F49" i="1"/>
  <c r="E49" i="1"/>
  <c r="P48" i="1"/>
  <c r="M48" i="1"/>
  <c r="N48" i="1"/>
  <c r="K48" i="1"/>
  <c r="L48" i="1"/>
  <c r="J48" i="1"/>
  <c r="H48" i="1"/>
  <c r="G48" i="1"/>
  <c r="F48" i="1"/>
  <c r="E48" i="1"/>
  <c r="P47" i="1"/>
  <c r="M47" i="1"/>
  <c r="N47" i="1"/>
  <c r="K47" i="1"/>
  <c r="L47" i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4" i="1"/>
  <c r="H11" i="4"/>
  <c r="K54" i="4"/>
  <c r="K52" i="4" l="1"/>
  <c r="K53" i="3"/>
  <c r="K54" i="3"/>
  <c r="K54" i="2"/>
  <c r="K53" i="2"/>
  <c r="K52" i="2"/>
  <c r="K53" i="1"/>
  <c r="K52" i="1"/>
</calcChain>
</file>

<file path=xl/sharedStrings.xml><?xml version="1.0" encoding="utf-8"?>
<sst xmlns="http://schemas.openxmlformats.org/spreadsheetml/2006/main" count="748" uniqueCount="234">
  <si>
    <t>DAFTAR NILAI SISWA SMAN 9 SEMARANG SEMESTER GENAP TAHUN PELAJARAN 2019/2020</t>
  </si>
  <si>
    <t>Guru :</t>
  </si>
  <si>
    <t>Drs. Noor Afif</t>
  </si>
  <si>
    <t>Kelas X-MIPA 1</t>
  </si>
  <si>
    <t>Mapel :</t>
  </si>
  <si>
    <t>Matematika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</si>
  <si>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</si>
  <si>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</si>
  <si>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</si>
  <si>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</si>
  <si>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</si>
  <si>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</si>
  <si>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</si>
  <si>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</si>
  <si>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</si>
  <si>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</si>
  <si>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</si>
  <si>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</si>
  <si>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</si>
  <si>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</si>
  <si>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</si>
  <si>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</si>
  <si>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</si>
  <si>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</si>
  <si>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</si>
  <si>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</si>
  <si>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</si>
  <si>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</si>
  <si>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</si>
  <si>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</si>
  <si>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</si>
  <si>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</si>
  <si>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</si>
  <si>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</si>
  <si>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</si>
  <si>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</si>
  <si>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</si>
  <si>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</si>
  <si>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</si>
  <si>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</si>
  <si>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</si>
  <si>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</si>
  <si>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</si>
  <si>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</si>
  <si>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</si>
  <si>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</si>
  <si>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</si>
  <si>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</si>
  <si>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</si>
  <si>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</si>
  <si>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</si>
  <si>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</si>
  <si>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</si>
  <si>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</si>
  <si>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</si>
  <si>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</si>
  <si>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</si>
  <si>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</si>
  <si>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</si>
  <si>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</si>
  <si>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</si>
  <si>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</si>
  <si>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</si>
  <si>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</si>
  <si>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</si>
  <si>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</si>
  <si>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</si>
  <si>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</si>
  <si>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</si>
  <si>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</si>
  <si>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</si>
  <si>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</si>
  <si>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</si>
  <si>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</si>
  <si>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</si>
  <si>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</si>
  <si>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</si>
  <si>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</si>
  <si>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</si>
  <si>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</si>
  <si>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</si>
  <si>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</si>
  <si>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</si>
  <si>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</si>
  <si>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</si>
  <si>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</si>
  <si>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</si>
  <si>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</si>
  <si>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</si>
  <si>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</si>
  <si>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</si>
  <si>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</si>
  <si>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</si>
  <si>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</si>
  <si>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</si>
  <si>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</si>
  <si>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</si>
  <si>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</si>
  <si>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</si>
  <si>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</si>
  <si>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</si>
  <si>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</si>
  <si>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</si>
  <si>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</si>
  <si>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</si>
  <si>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</si>
  <si>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</si>
  <si>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</si>
  <si>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</si>
  <si>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</si>
  <si>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</si>
  <si>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</si>
  <si>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</si>
  <si>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</si>
  <si>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19640930 198903 1 006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</si>
  <si>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</si>
  <si>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</si>
  <si>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</si>
  <si>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</si>
  <si>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</si>
  <si>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</si>
  <si>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</si>
  <si>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</si>
  <si>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</si>
  <si>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DHEA AULIYA CAHYANI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</si>
  <si>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</si>
  <si>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</si>
  <si>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</si>
  <si>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</si>
  <si>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</si>
  <si>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</si>
  <si>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</si>
  <si>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</si>
  <si>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</si>
  <si>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</si>
  <si>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</si>
  <si>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</si>
  <si>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</si>
  <si>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</si>
  <si>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</si>
  <si>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</si>
  <si>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</si>
  <si>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</si>
  <si>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</si>
  <si>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</si>
  <si>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</si>
  <si>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</si>
  <si>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</si>
  <si>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</si>
  <si>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</si>
  <si>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</si>
  <si>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</si>
  <si>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</si>
  <si>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</si>
  <si>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</si>
  <si>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</si>
  <si>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</si>
  <si>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</si>
  <si>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</si>
  <si>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</si>
  <si>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</si>
  <si>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</si>
  <si>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</si>
  <si>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</si>
  <si>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</si>
  <si>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</si>
  <si>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</si>
  <si>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</si>
  <si>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</si>
  <si>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</si>
  <si>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</si>
  <si>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</si>
  <si>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</si>
  <si>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</si>
  <si>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</si>
  <si>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</si>
  <si>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</si>
  <si>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</si>
  <si>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</si>
  <si>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</si>
  <si>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</si>
  <si>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</si>
  <si>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</si>
  <si>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</si>
  <si>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</si>
  <si>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</si>
  <si>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</si>
  <si>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</si>
  <si>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</si>
  <si>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</si>
  <si>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</si>
  <si>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</si>
  <si>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</si>
  <si>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</si>
  <si>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</si>
  <si>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</si>
  <si>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</si>
  <si>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</si>
  <si>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</si>
  <si>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</si>
  <si>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</si>
  <si>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</si>
  <si>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</si>
  <si>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</si>
  <si>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</si>
  <si>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</si>
  <si>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</si>
  <si>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</si>
  <si>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</si>
  <si>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</si>
  <si>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</si>
  <si>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</si>
  <si>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</si>
  <si>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</si>
  <si>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</si>
  <si>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</si>
  <si>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</si>
  <si>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PRAMULA MAHRUS RAZZAN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</si>
  <si>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</si>
  <si>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</si>
  <si>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</si>
  <si>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</si>
  <si>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</si>
  <si>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</si>
  <si>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</si>
  <si>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</si>
  <si>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Memiliki kemampuan Sangat baik dalam penguasaan konsep vektor, operasi vektor, panjang vektor, sudut antar vektor dalam ruang berdimensi dua dan berdimensi tiga.</t>
  </si>
  <si>
    <t>Memiliki kemampuan Baik dalam penguasaan konsep vektor, operasi vektor, panjang vektor, sudut antar vektor dalam ruang berdimensi dua dan berdimensi tiga.</t>
  </si>
  <si>
    <t>Memiliki kemampuan Cukup dalam penguasaan konsep vektor, operasi vektor, panjang vektor, sudut antar vektor dalam ruang berdimensi dua dan berdimensi tiga.</t>
  </si>
  <si>
    <t>Memiliki kemampuan Kurang dalam penguasaan konsep vektor, operasi vektor, panjang vektor, sudut antar vektor dalam ruang berdimensi dua dan berdimensi tiga.</t>
  </si>
  <si>
    <t>Sangat baik dalam penguasaan aplikasi vektor, operasi vektor, panjang vektor, sudut antar vektor dalam ruang berdimensi dua dan berdimensi tiga.</t>
  </si>
  <si>
    <t>Baik dalam penguasaan aplikasi vektor, operasi vektor, panjang vektor, sudut antar vektor dalam ruang berdimensi dua dan berdimensi tiga.</t>
  </si>
  <si>
    <t>Kurang dalam penguasaan aplikasi vektor, operasi vektor, panjang vektor, sudut antar vektor dalam ruang berdimensi dua dan berdimensi tiga.</t>
  </si>
  <si>
    <t>Cukup dalam penguasaan aplikasi vektor, operasi vektor, panjang vektor, sudut antar vektor dalam ruang berdimensi dua dan berdimensi tiga.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</si>
</sst>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0" borderId="10" xfId="0" applyNumberForma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0.140625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249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142833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IF(E11&gt;=85,1,IF(E11&gt;=76,2,IF(E11&gt;=70,3,4)))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Sangat baik dalam penguasaan konsep vektor, operasi vektor, panjang vektor, sudut antar vektor dalam ruang berdimensi dua dan berdimensi tiga.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IF(K11&gt;=85,1,IF(K11&gt;=76,2,IF(K11&gt;=70,3,4)))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penguasaan aplikasi vektor, operasi vektor, panjang vektor, sudut antar vektor dalam ruang berdimensi dua dan berdimensi tiga.</v>
      </c>
      <c r="Q11" s="39"/>
      <c r="R11" s="43" t="s">
        <v>8</v>
      </c>
      <c r="S11" s="18"/>
      <c r="T11" s="1"/>
      <c r="U11" s="1"/>
      <c r="V11" s="1">
        <v>88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90</v>
      </c>
      <c r="AI11" s="42">
        <v>89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142849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f t="shared" ref="I12:I46" si="10">IF(E12&gt;=85,1,IF(E12&gt;=76,2,IF(E12&gt;=70,3,4)))</f>
        <v>2</v>
      </c>
      <c r="J12" s="28" t="str">
        <f t="shared" si="4"/>
        <v>Memiliki kemampuan Baik dalam penguasaan konsep vektor, operasi vektor, panjang vektor, sudut antar vektor dalam ruang berdimensi dua dan berdimensi tiga.</v>
      </c>
      <c r="K12" s="28">
        <f t="shared" si="5"/>
        <v>86.5</v>
      </c>
      <c r="L12" s="28" t="str">
        <f t="shared" si="6"/>
        <v>A</v>
      </c>
      <c r="M12" s="28">
        <f t="shared" si="7"/>
        <v>86.5</v>
      </c>
      <c r="N12" s="28" t="str">
        <f t="shared" si="8"/>
        <v>A</v>
      </c>
      <c r="O12" s="36">
        <f t="shared" ref="O12:O46" si="11">IF(K12&gt;=85,1,IF(K12&gt;=76,2,IF(K12&gt;=70,3,4)))</f>
        <v>1</v>
      </c>
      <c r="P12" s="28" t="str">
        <f t="shared" si="9"/>
        <v>Sangat baik dalam penguasaan aplikasi vektor, operasi vektor, panjang vektor, sudut antar vektor dalam ruang berdimensi dua dan berdimensi tiga.</v>
      </c>
      <c r="Q12" s="39"/>
      <c r="R12" s="43" t="s">
        <v>9</v>
      </c>
      <c r="S12" s="18"/>
      <c r="T12" s="1"/>
      <c r="U12" s="1"/>
      <c r="V12" s="1">
        <v>82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88</v>
      </c>
      <c r="AI12" s="42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142865</v>
      </c>
      <c r="C13" s="19" t="s">
        <v>67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penguasaan konsep vektor, operasi vektor, panjang vektor, sudut antar vektor dalam ruang berdimensi dua dan berdimensi tiga.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f t="shared" si="11"/>
        <v>2</v>
      </c>
      <c r="P13" s="28" t="str">
        <f t="shared" si="9"/>
        <v>Baik dalam penguasaan aplikasi vektor, operasi vektor, panjang vektor, sudut antar vektor dalam ruang berdimensi dua dan berdimensi tiga.</v>
      </c>
      <c r="Q13" s="39"/>
      <c r="R13" s="43" t="s">
        <v>9</v>
      </c>
      <c r="S13" s="18"/>
      <c r="T13" s="1"/>
      <c r="U13" s="1"/>
      <c r="V13" s="1">
        <v>76</v>
      </c>
      <c r="W13" s="1">
        <v>77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79</v>
      </c>
      <c r="AI13" s="42">
        <v>79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79" t="s">
        <v>226</v>
      </c>
      <c r="FI13" s="79" t="s">
        <v>230</v>
      </c>
      <c r="FJ13" s="82">
        <v>60081</v>
      </c>
      <c r="FK13" s="82">
        <v>60091</v>
      </c>
    </row>
    <row r="14" spans="1:167" x14ac:dyDescent="0.25">
      <c r="A14" s="19">
        <v>4</v>
      </c>
      <c r="B14" s="19">
        <v>142881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Sangat baik dalam penguasaan konsep vektor, operasi vektor, panjang vektor, sudut antar vektor dalam ruang berdimensi dua dan berdimensi tiga.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f t="shared" si="11"/>
        <v>1</v>
      </c>
      <c r="P14" s="28" t="str">
        <f t="shared" si="9"/>
        <v>Sangat baik dalam penguasaan aplikasi vektor, operasi vektor, panjang vektor, sudut antar vektor dalam ruang berdimensi dua dan berdimensi tiga.</v>
      </c>
      <c r="Q14" s="39"/>
      <c r="R14" s="43" t="s">
        <v>8</v>
      </c>
      <c r="S14" s="18"/>
      <c r="T14" s="1"/>
      <c r="U14" s="1"/>
      <c r="V14" s="1">
        <v>89</v>
      </c>
      <c r="W14" s="1">
        <v>88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90</v>
      </c>
      <c r="AI14" s="42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79"/>
      <c r="FI14" s="79"/>
      <c r="FJ14" s="82"/>
      <c r="FK14" s="82"/>
    </row>
    <row r="15" spans="1:167" x14ac:dyDescent="0.25">
      <c r="A15" s="19">
        <v>5</v>
      </c>
      <c r="B15" s="19">
        <v>142897</v>
      </c>
      <c r="C15" s="19" t="s">
        <v>69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f t="shared" si="10"/>
        <v>2</v>
      </c>
      <c r="J15" s="28" t="str">
        <f t="shared" si="4"/>
        <v>Memiliki kemampuan Baik dalam penguasaan konsep vektor, operasi vektor, panjang vektor, sudut antar vektor dalam ruang berdimensi dua dan berdimensi tiga.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f t="shared" si="11"/>
        <v>2</v>
      </c>
      <c r="P15" s="28" t="str">
        <f t="shared" si="9"/>
        <v>Baik dalam penguasaan aplikasi vektor, operasi vektor, panjang vektor, sudut antar vektor dalam ruang berdimensi dua dan berdimensi tiga.</v>
      </c>
      <c r="Q15" s="39"/>
      <c r="R15" s="43" t="s">
        <v>9</v>
      </c>
      <c r="S15" s="18"/>
      <c r="T15" s="1"/>
      <c r="U15" s="1"/>
      <c r="V15" s="1">
        <v>75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78</v>
      </c>
      <c r="AI15" s="42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227</v>
      </c>
      <c r="FI15" s="79" t="s">
        <v>231</v>
      </c>
      <c r="FJ15" s="82">
        <v>60082</v>
      </c>
      <c r="FK15" s="82">
        <v>60092</v>
      </c>
    </row>
    <row r="16" spans="1:167" x14ac:dyDescent="0.25">
      <c r="A16" s="19">
        <v>6</v>
      </c>
      <c r="B16" s="19">
        <v>142913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f t="shared" si="10"/>
        <v>1</v>
      </c>
      <c r="J16" s="28" t="str">
        <f t="shared" si="4"/>
        <v>Memiliki kemampuan Sangat baik dalam penguasaan konsep vektor, operasi vektor, panjang vektor, sudut antar vektor dalam ruang berdimensi dua dan berdimensi tiga.</v>
      </c>
      <c r="K16" s="28">
        <f t="shared" si="5"/>
        <v>89.5</v>
      </c>
      <c r="L16" s="28" t="str">
        <f t="shared" si="6"/>
        <v>A</v>
      </c>
      <c r="M16" s="28">
        <f t="shared" si="7"/>
        <v>89.5</v>
      </c>
      <c r="N16" s="28" t="str">
        <f t="shared" si="8"/>
        <v>A</v>
      </c>
      <c r="O16" s="36">
        <f t="shared" si="11"/>
        <v>1</v>
      </c>
      <c r="P16" s="28" t="str">
        <f t="shared" si="9"/>
        <v>Sangat baik dalam penguasaan aplikasi vektor, operasi vektor, panjang vektor, sudut antar vektor dalam ruang berdimensi dua dan berdimensi tiga.</v>
      </c>
      <c r="Q16" s="39"/>
      <c r="R16" s="43" t="s">
        <v>8</v>
      </c>
      <c r="S16" s="18"/>
      <c r="T16" s="1"/>
      <c r="U16" s="1"/>
      <c r="V16" s="1">
        <v>89</v>
      </c>
      <c r="W16" s="1">
        <v>88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89</v>
      </c>
      <c r="AI16" s="42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1"/>
      <c r="FI16" s="79"/>
      <c r="FJ16" s="82"/>
      <c r="FK16" s="82"/>
    </row>
    <row r="17" spans="1:167" x14ac:dyDescent="0.25">
      <c r="A17" s="19">
        <v>7</v>
      </c>
      <c r="B17" s="19">
        <v>142929</v>
      </c>
      <c r="C17" s="19" t="s">
        <v>71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penguasaan konsep vektor, operasi vektor, panjang vektor, sudut antar vektor dalam ruang berdimensi dua dan berdimensi tiga.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f t="shared" si="11"/>
        <v>2</v>
      </c>
      <c r="P17" s="28" t="str">
        <f t="shared" si="9"/>
        <v>Baik dalam penguasaan aplikasi vektor, operasi vektor, panjang vektor, sudut antar vektor dalam ruang berdimensi dua dan berdimensi tiga.</v>
      </c>
      <c r="Q17" s="39"/>
      <c r="R17" s="43" t="s">
        <v>9</v>
      </c>
      <c r="S17" s="18"/>
      <c r="T17" s="1"/>
      <c r="U17" s="1"/>
      <c r="V17" s="1">
        <v>75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82</v>
      </c>
      <c r="AI17" s="42">
        <v>78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228</v>
      </c>
      <c r="FI17" s="79" t="s">
        <v>233</v>
      </c>
      <c r="FJ17" s="82">
        <v>60083</v>
      </c>
      <c r="FK17" s="82">
        <v>60093</v>
      </c>
    </row>
    <row r="18" spans="1:167" x14ac:dyDescent="0.25">
      <c r="A18" s="19">
        <v>8</v>
      </c>
      <c r="B18" s="19">
        <v>142945</v>
      </c>
      <c r="C18" s="19" t="s">
        <v>72</v>
      </c>
      <c r="D18" s="18"/>
      <c r="E18" s="28">
        <f t="shared" si="0"/>
        <v>70</v>
      </c>
      <c r="F18" s="28" t="str">
        <f t="shared" si="1"/>
        <v>C</v>
      </c>
      <c r="G18" s="28">
        <f t="shared" si="2"/>
        <v>70</v>
      </c>
      <c r="H18" s="28" t="str">
        <f t="shared" si="3"/>
        <v>C</v>
      </c>
      <c r="I18" s="36">
        <f t="shared" si="10"/>
        <v>3</v>
      </c>
      <c r="J18" s="28" t="str">
        <f t="shared" si="4"/>
        <v>Memiliki kemampuan Cukup dalam penguasaan konsep vektor, operasi vektor, panjang vektor, sudut antar vektor dalam ruang berdimensi dua dan berdimensi tiga.</v>
      </c>
      <c r="K18" s="28">
        <f t="shared" si="5"/>
        <v>72.5</v>
      </c>
      <c r="L18" s="28" t="str">
        <f t="shared" si="6"/>
        <v>C</v>
      </c>
      <c r="M18" s="28">
        <f t="shared" si="7"/>
        <v>72.5</v>
      </c>
      <c r="N18" s="28" t="str">
        <f t="shared" si="8"/>
        <v>C</v>
      </c>
      <c r="O18" s="36">
        <f t="shared" si="11"/>
        <v>3</v>
      </c>
      <c r="P18" s="28" t="str">
        <f t="shared" si="9"/>
        <v>Cukup dalam penguasaan aplikasi vektor, operasi vektor, panjang vektor, sudut antar vektor dalam ruang berdimensi dua dan berdimensi tiga.</v>
      </c>
      <c r="Q18" s="39"/>
      <c r="R18" s="43" t="s">
        <v>9</v>
      </c>
      <c r="S18" s="18"/>
      <c r="T18" s="1"/>
      <c r="U18" s="1"/>
      <c r="V18" s="1">
        <v>70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72</v>
      </c>
      <c r="AI18" s="42">
        <v>73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1"/>
      <c r="FI18" s="79"/>
      <c r="FJ18" s="82"/>
      <c r="FK18" s="82"/>
    </row>
    <row r="19" spans="1:167" x14ac:dyDescent="0.25">
      <c r="A19" s="19">
        <v>9</v>
      </c>
      <c r="B19" s="19">
        <v>142961</v>
      </c>
      <c r="C19" s="19" t="s">
        <v>73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penguasaan konsep vektor, operasi vektor, panjang vektor, sudut antar vektor dalam ruang berdimensi dua dan berdimensi tiga.</v>
      </c>
      <c r="K19" s="28">
        <f t="shared" si="5"/>
        <v>78.5</v>
      </c>
      <c r="L19" s="28" t="str">
        <f t="shared" si="6"/>
        <v>B</v>
      </c>
      <c r="M19" s="28">
        <f t="shared" si="7"/>
        <v>78.5</v>
      </c>
      <c r="N19" s="28" t="str">
        <f t="shared" si="8"/>
        <v>B</v>
      </c>
      <c r="O19" s="36">
        <f t="shared" si="11"/>
        <v>2</v>
      </c>
      <c r="P19" s="28" t="str">
        <f t="shared" si="9"/>
        <v>Baik dalam penguasaan aplikasi vektor, operasi vektor, panjang vektor, sudut antar vektor dalam ruang berdimensi dua dan berdimensi tiga.</v>
      </c>
      <c r="Q19" s="39"/>
      <c r="R19" s="43" t="s">
        <v>9</v>
      </c>
      <c r="S19" s="18"/>
      <c r="T19" s="1"/>
      <c r="U19" s="1"/>
      <c r="V19" s="1">
        <v>75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79</v>
      </c>
      <c r="AI19" s="42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229</v>
      </c>
      <c r="FI19" s="79" t="s">
        <v>232</v>
      </c>
      <c r="FJ19" s="82">
        <v>60084</v>
      </c>
      <c r="FK19" s="82">
        <v>60094</v>
      </c>
    </row>
    <row r="20" spans="1:167" x14ac:dyDescent="0.25">
      <c r="A20" s="19">
        <v>10</v>
      </c>
      <c r="B20" s="19">
        <v>142977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penguasaan konsep vektor, operasi vektor, panjang vektor, sudut antar vektor dalam ruang berdimensi dua dan berdimensi tiga.</v>
      </c>
      <c r="K20" s="28">
        <f t="shared" si="5"/>
        <v>77</v>
      </c>
      <c r="L20" s="28" t="str">
        <f t="shared" si="6"/>
        <v>B</v>
      </c>
      <c r="M20" s="28">
        <f t="shared" si="7"/>
        <v>77</v>
      </c>
      <c r="N20" s="28" t="str">
        <f t="shared" si="8"/>
        <v>B</v>
      </c>
      <c r="O20" s="36">
        <f t="shared" si="11"/>
        <v>2</v>
      </c>
      <c r="P20" s="28" t="str">
        <f t="shared" si="9"/>
        <v>Baik dalam penguasaan aplikasi vektor, operasi vektor, panjang vektor, sudut antar vektor dalam ruang berdimensi dua dan berdimensi tiga.</v>
      </c>
      <c r="Q20" s="39"/>
      <c r="R20" s="43" t="s">
        <v>9</v>
      </c>
      <c r="S20" s="18"/>
      <c r="T20" s="1"/>
      <c r="U20" s="1"/>
      <c r="V20" s="1">
        <v>75</v>
      </c>
      <c r="W20" s="1">
        <v>76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76</v>
      </c>
      <c r="AI20" s="42">
        <v>78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1"/>
      <c r="FI20" s="79"/>
      <c r="FJ20" s="82"/>
      <c r="FK20" s="82"/>
    </row>
    <row r="21" spans="1:167" x14ac:dyDescent="0.25">
      <c r="A21" s="19">
        <v>11</v>
      </c>
      <c r="B21" s="19">
        <v>142993</v>
      </c>
      <c r="C21" s="19" t="s">
        <v>75</v>
      </c>
      <c r="D21" s="18"/>
      <c r="E21" s="28">
        <f t="shared" si="0"/>
        <v>79</v>
      </c>
      <c r="F21" s="28" t="str">
        <f t="shared" si="1"/>
        <v>B</v>
      </c>
      <c r="G21" s="28">
        <f t="shared" si="2"/>
        <v>79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penguasaan konsep vektor, operasi vektor, panjang vektor, sudut antar vektor dalam ruang berdimensi dua dan berdimensi tiga.</v>
      </c>
      <c r="K21" s="28">
        <f t="shared" si="5"/>
        <v>81.5</v>
      </c>
      <c r="L21" s="28" t="str">
        <f t="shared" si="6"/>
        <v>B</v>
      </c>
      <c r="M21" s="28">
        <f t="shared" si="7"/>
        <v>81.5</v>
      </c>
      <c r="N21" s="28" t="str">
        <f t="shared" si="8"/>
        <v>B</v>
      </c>
      <c r="O21" s="36">
        <f t="shared" si="11"/>
        <v>2</v>
      </c>
      <c r="P21" s="28" t="str">
        <f t="shared" si="9"/>
        <v>Baik dalam penguasaan aplikasi vektor, operasi vektor, panjang vektor, sudut antar vektor dalam ruang berdimensi dua dan berdimensi tiga.</v>
      </c>
      <c r="Q21" s="39"/>
      <c r="R21" s="43" t="s">
        <v>9</v>
      </c>
      <c r="S21" s="18"/>
      <c r="T21" s="1"/>
      <c r="U21" s="1"/>
      <c r="V21" s="1">
        <v>81</v>
      </c>
      <c r="W21" s="1">
        <v>77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79</v>
      </c>
      <c r="AI21" s="42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2">
        <v>60085</v>
      </c>
      <c r="FK21" s="82">
        <v>60095</v>
      </c>
    </row>
    <row r="22" spans="1:167" x14ac:dyDescent="0.25">
      <c r="A22" s="19">
        <v>12</v>
      </c>
      <c r="B22" s="19">
        <v>143009</v>
      </c>
      <c r="C22" s="19" t="s">
        <v>76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f t="shared" si="10"/>
        <v>2</v>
      </c>
      <c r="J22" s="28" t="str">
        <f t="shared" si="4"/>
        <v>Memiliki kemampuan Baik dalam penguasaan konsep vektor, operasi vektor, panjang vektor, sudut antar vektor dalam ruang berdimensi dua dan berdimensi tiga.</v>
      </c>
      <c r="K22" s="28">
        <f t="shared" si="5"/>
        <v>80.5</v>
      </c>
      <c r="L22" s="28" t="str">
        <f t="shared" si="6"/>
        <v>B</v>
      </c>
      <c r="M22" s="28">
        <f t="shared" si="7"/>
        <v>80.5</v>
      </c>
      <c r="N22" s="28" t="str">
        <f t="shared" si="8"/>
        <v>B</v>
      </c>
      <c r="O22" s="36">
        <f t="shared" si="11"/>
        <v>2</v>
      </c>
      <c r="P22" s="28" t="str">
        <f t="shared" si="9"/>
        <v>Baik dalam penguasaan aplikasi vektor, operasi vektor, panjang vektor, sudut antar vektor dalam ruang berdimensi dua dan berdimensi tiga.</v>
      </c>
      <c r="Q22" s="39"/>
      <c r="R22" s="43" t="s">
        <v>9</v>
      </c>
      <c r="S22" s="18"/>
      <c r="T22" s="1"/>
      <c r="U22" s="1"/>
      <c r="V22" s="1">
        <v>78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80</v>
      </c>
      <c r="AI22" s="42">
        <v>81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2"/>
      <c r="FK22" s="82"/>
    </row>
    <row r="23" spans="1:167" x14ac:dyDescent="0.25">
      <c r="A23" s="19">
        <v>13</v>
      </c>
      <c r="B23" s="19">
        <v>143025</v>
      </c>
      <c r="C23" s="19" t="s">
        <v>77</v>
      </c>
      <c r="D23" s="18"/>
      <c r="E23" s="28">
        <f t="shared" si="0"/>
        <v>78</v>
      </c>
      <c r="F23" s="28" t="str">
        <f t="shared" si="1"/>
        <v>B</v>
      </c>
      <c r="G23" s="28">
        <f t="shared" si="2"/>
        <v>78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vektor, operasi vektor, panjang vektor, sudut antar vektor dalam ruang berdimensi dua dan berdimensi tiga.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aplikasi vektor, operasi vektor, panjang vektor, sudut antar vektor dalam ruang berdimensi dua dan berdimensi tiga.</v>
      </c>
      <c r="Q23" s="39"/>
      <c r="R23" s="43" t="s">
        <v>9</v>
      </c>
      <c r="S23" s="18"/>
      <c r="T23" s="1"/>
      <c r="U23" s="1"/>
      <c r="V23" s="1">
        <v>76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81</v>
      </c>
      <c r="AI23" s="42">
        <v>79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2">
        <v>60086</v>
      </c>
      <c r="FK23" s="82">
        <v>60096</v>
      </c>
    </row>
    <row r="24" spans="1:167" x14ac:dyDescent="0.25">
      <c r="A24" s="19">
        <v>14</v>
      </c>
      <c r="B24" s="19">
        <v>143041</v>
      </c>
      <c r="C24" s="19" t="s">
        <v>78</v>
      </c>
      <c r="D24" s="18"/>
      <c r="E24" s="28">
        <f t="shared" si="0"/>
        <v>78</v>
      </c>
      <c r="F24" s="28" t="str">
        <f t="shared" si="1"/>
        <v>B</v>
      </c>
      <c r="G24" s="28">
        <f t="shared" si="2"/>
        <v>78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penguasaan konsep vektor, operasi vektor, panjang vektor, sudut antar vektor dalam ruang berdimensi dua dan berdimensi tiga.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f t="shared" si="11"/>
        <v>2</v>
      </c>
      <c r="P24" s="28" t="str">
        <f t="shared" si="9"/>
        <v>Baik dalam penguasaan aplikasi vektor, operasi vektor, panjang vektor, sudut antar vektor dalam ruang berdimensi dua dan berdimensi tiga.</v>
      </c>
      <c r="Q24" s="39"/>
      <c r="R24" s="43" t="s">
        <v>9</v>
      </c>
      <c r="S24" s="18"/>
      <c r="T24" s="1"/>
      <c r="U24" s="1"/>
      <c r="V24" s="1">
        <v>77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80</v>
      </c>
      <c r="AI24" s="42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2"/>
      <c r="FK24" s="82"/>
    </row>
    <row r="25" spans="1:167" x14ac:dyDescent="0.25">
      <c r="A25" s="19">
        <v>15</v>
      </c>
      <c r="B25" s="19">
        <v>143057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penguasaan konsep vektor, operasi vektor, panjang vektor, sudut antar vektor dalam ruang berdimensi dua dan berdimensi tiga.</v>
      </c>
      <c r="K25" s="28">
        <f t="shared" si="5"/>
        <v>82</v>
      </c>
      <c r="L25" s="28" t="str">
        <f t="shared" si="6"/>
        <v>B</v>
      </c>
      <c r="M25" s="28">
        <f t="shared" si="7"/>
        <v>82</v>
      </c>
      <c r="N25" s="28" t="str">
        <f t="shared" si="8"/>
        <v>B</v>
      </c>
      <c r="O25" s="36">
        <f t="shared" si="11"/>
        <v>2</v>
      </c>
      <c r="P25" s="28" t="str">
        <f t="shared" si="9"/>
        <v>Baik dalam penguasaan aplikasi vektor, operasi vektor, panjang vektor, sudut antar vektor dalam ruang berdimensi dua dan berdimensi tiga.</v>
      </c>
      <c r="Q25" s="39"/>
      <c r="R25" s="43" t="s">
        <v>9</v>
      </c>
      <c r="S25" s="18"/>
      <c r="T25" s="1"/>
      <c r="U25" s="1"/>
      <c r="V25" s="1">
        <v>79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82</v>
      </c>
      <c r="AI25" s="42">
        <v>82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2">
        <v>60087</v>
      </c>
      <c r="FK25" s="82">
        <v>60097</v>
      </c>
    </row>
    <row r="26" spans="1:167" x14ac:dyDescent="0.25">
      <c r="A26" s="19">
        <v>16</v>
      </c>
      <c r="B26" s="19">
        <v>143073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vektor, operasi vektor, panjang vektor, sudut antar vektor dalam ruang berdimensi dua dan berdimensi tiga.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f t="shared" si="11"/>
        <v>2</v>
      </c>
      <c r="P26" s="28" t="str">
        <f t="shared" si="9"/>
        <v>Baik dalam penguasaan aplikasi vektor, operasi vektor, panjang vektor, sudut antar vektor dalam ruang berdimensi dua dan berdimensi tiga.</v>
      </c>
      <c r="Q26" s="39"/>
      <c r="R26" s="43" t="s">
        <v>9</v>
      </c>
      <c r="S26" s="18"/>
      <c r="T26" s="1"/>
      <c r="U26" s="1"/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82</v>
      </c>
      <c r="AI26" s="42">
        <v>83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2"/>
      <c r="FK26" s="82"/>
    </row>
    <row r="27" spans="1:167" x14ac:dyDescent="0.25">
      <c r="A27" s="19">
        <v>17</v>
      </c>
      <c r="B27" s="19">
        <v>143089</v>
      </c>
      <c r="C27" s="19" t="s">
        <v>82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vektor, operasi vektor, panjang vektor, sudut antar vektor dalam ruang berdimensi dua dan berdimensi tiga.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f t="shared" si="11"/>
        <v>1</v>
      </c>
      <c r="P27" s="28" t="str">
        <f t="shared" si="9"/>
        <v>Sangat baik dalam penguasaan aplikasi vektor, operasi vektor, panjang vektor, sudut antar vektor dalam ruang berdimensi dua dan berdimensi tiga.</v>
      </c>
      <c r="Q27" s="39"/>
      <c r="R27" s="43" t="s">
        <v>8</v>
      </c>
      <c r="S27" s="18"/>
      <c r="T27" s="1"/>
      <c r="U27" s="1"/>
      <c r="V27" s="1">
        <v>83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86</v>
      </c>
      <c r="AI27" s="42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2">
        <v>60088</v>
      </c>
      <c r="FK27" s="82">
        <v>60098</v>
      </c>
    </row>
    <row r="28" spans="1:167" x14ac:dyDescent="0.25">
      <c r="A28" s="19">
        <v>18</v>
      </c>
      <c r="B28" s="19">
        <v>143105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vektor, operasi vektor, panjang vektor, sudut antar vektor dalam ruang berdimensi dua dan berdimensi tiga.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aplikasi vektor, operasi vektor, panjang vektor, sudut antar vektor dalam ruang berdimensi dua dan berdimensi tiga.</v>
      </c>
      <c r="Q28" s="39"/>
      <c r="R28" s="43" t="s">
        <v>8</v>
      </c>
      <c r="S28" s="18"/>
      <c r="T28" s="1"/>
      <c r="U28" s="1"/>
      <c r="V28" s="1">
        <v>81</v>
      </c>
      <c r="W28" s="1">
        <v>82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84</v>
      </c>
      <c r="AI28" s="42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2"/>
      <c r="FK28" s="82"/>
    </row>
    <row r="29" spans="1:167" x14ac:dyDescent="0.25">
      <c r="A29" s="19">
        <v>19</v>
      </c>
      <c r="B29" s="19">
        <v>143121</v>
      </c>
      <c r="C29" s="19" t="s">
        <v>84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penguasaan konsep vektor, operasi vektor, panjang vektor, sudut antar vektor dalam ruang berdimensi dua dan berdimensi tiga.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penguasaan aplikasi vektor, operasi vektor, panjang vektor, sudut antar vektor dalam ruang berdimensi dua dan berdimensi tiga.</v>
      </c>
      <c r="Q29" s="39"/>
      <c r="R29" s="43" t="s">
        <v>9</v>
      </c>
      <c r="S29" s="18"/>
      <c r="T29" s="1"/>
      <c r="U29" s="1"/>
      <c r="V29" s="1">
        <v>75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80</v>
      </c>
      <c r="AI29" s="42">
        <v>78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2">
        <v>60089</v>
      </c>
      <c r="FK29" s="82">
        <v>60099</v>
      </c>
    </row>
    <row r="30" spans="1:167" x14ac:dyDescent="0.25">
      <c r="A30" s="19">
        <v>20</v>
      </c>
      <c r="B30" s="19">
        <v>143137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penguasaan konsep vektor, operasi vektor, panjang vektor, sudut antar vektor dalam ruang berdimensi dua dan berdimensi tiga.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f t="shared" si="11"/>
        <v>2</v>
      </c>
      <c r="P30" s="28" t="str">
        <f t="shared" si="9"/>
        <v>Baik dalam penguasaan aplikasi vektor, operasi vektor, panjang vektor, sudut antar vektor dalam ruang berdimensi dua dan berdimensi tiga.</v>
      </c>
      <c r="Q30" s="39"/>
      <c r="R30" s="43" t="s">
        <v>9</v>
      </c>
      <c r="S30" s="18"/>
      <c r="T30" s="1"/>
      <c r="U30" s="1"/>
      <c r="V30" s="1">
        <v>75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78</v>
      </c>
      <c r="AI30" s="42">
        <v>78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2"/>
      <c r="FK30" s="82"/>
    </row>
    <row r="31" spans="1:167" x14ac:dyDescent="0.25">
      <c r="A31" s="19">
        <v>21</v>
      </c>
      <c r="B31" s="19">
        <v>143153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vektor, operasi vektor, panjang vektor, sudut antar vektor dalam ruang berdimensi dua dan berdimensi tiga.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aplikasi vektor, operasi vektor, panjang vektor, sudut antar vektor dalam ruang berdimensi dua dan berdimensi tiga.</v>
      </c>
      <c r="Q31" s="39"/>
      <c r="R31" s="43" t="s">
        <v>9</v>
      </c>
      <c r="S31" s="18"/>
      <c r="T31" s="1"/>
      <c r="U31" s="1"/>
      <c r="V31" s="1">
        <v>77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80</v>
      </c>
      <c r="AI31" s="42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2">
        <v>60090</v>
      </c>
      <c r="FK31" s="82">
        <v>60100</v>
      </c>
    </row>
    <row r="32" spans="1:167" x14ac:dyDescent="0.25">
      <c r="A32" s="19">
        <v>22</v>
      </c>
      <c r="B32" s="19">
        <v>143169</v>
      </c>
      <c r="C32" s="19" t="s">
        <v>87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penguasaan konsep vektor, operasi vektor, panjang vektor, sudut antar vektor dalam ruang berdimensi dua dan berdimensi tiga.</v>
      </c>
      <c r="K32" s="28">
        <f t="shared" si="5"/>
        <v>83</v>
      </c>
      <c r="L32" s="28" t="str">
        <f t="shared" si="6"/>
        <v>B</v>
      </c>
      <c r="M32" s="28">
        <f t="shared" si="7"/>
        <v>83</v>
      </c>
      <c r="N32" s="28" t="str">
        <f t="shared" si="8"/>
        <v>B</v>
      </c>
      <c r="O32" s="36">
        <f t="shared" si="11"/>
        <v>2</v>
      </c>
      <c r="P32" s="28" t="str">
        <f t="shared" si="9"/>
        <v>Baik dalam penguasaan aplikasi vektor, operasi vektor, panjang vektor, sudut antar vektor dalam ruang berdimensi dua dan berdimensi tiga.</v>
      </c>
      <c r="Q32" s="39"/>
      <c r="R32" s="43" t="s">
        <v>9</v>
      </c>
      <c r="S32" s="18"/>
      <c r="T32" s="1"/>
      <c r="U32" s="1"/>
      <c r="V32" s="1">
        <v>80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83</v>
      </c>
      <c r="AI32" s="42">
        <v>83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2"/>
      <c r="FI32" s="82"/>
      <c r="FJ32" s="82"/>
      <c r="FK32" s="82"/>
    </row>
    <row r="33" spans="1:157" x14ac:dyDescent="0.25">
      <c r="A33" s="19">
        <v>23</v>
      </c>
      <c r="B33" s="19">
        <v>143185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f t="shared" si="10"/>
        <v>2</v>
      </c>
      <c r="J33" s="28" t="str">
        <f t="shared" si="4"/>
        <v>Memiliki kemampuan Baik dalam penguasaan konsep vektor, operasi vektor, panjang vektor, sudut antar vektor dalam ruang berdimensi dua dan berdimensi tiga.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f t="shared" si="11"/>
        <v>2</v>
      </c>
      <c r="P33" s="28" t="str">
        <f t="shared" si="9"/>
        <v>Baik dalam penguasaan aplikasi vektor, operasi vektor, panjang vektor, sudut antar vektor dalam ruang berdimensi dua dan berdimensi tiga.</v>
      </c>
      <c r="Q33" s="39"/>
      <c r="R33" s="43" t="s">
        <v>9</v>
      </c>
      <c r="S33" s="18"/>
      <c r="T33" s="1"/>
      <c r="U33" s="1"/>
      <c r="V33" s="1">
        <v>76</v>
      </c>
      <c r="W33" s="1">
        <v>77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79</v>
      </c>
      <c r="AI33" s="42">
        <v>79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143201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f t="shared" si="10"/>
        <v>1</v>
      </c>
      <c r="J34" s="28" t="str">
        <f t="shared" si="4"/>
        <v>Memiliki kemampuan Sangat baik dalam penguasaan konsep vektor, operasi vektor, panjang vektor, sudut antar vektor dalam ruang berdimensi dua dan berdimensi tiga.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f t="shared" si="11"/>
        <v>1</v>
      </c>
      <c r="P34" s="28" t="str">
        <f t="shared" si="9"/>
        <v>Sangat baik dalam penguasaan aplikasi vektor, operasi vektor, panjang vektor, sudut antar vektor dalam ruang berdimensi dua dan berdimensi tiga.</v>
      </c>
      <c r="Q34" s="39"/>
      <c r="R34" s="43" t="s">
        <v>9</v>
      </c>
      <c r="S34" s="18"/>
      <c r="T34" s="1"/>
      <c r="U34" s="1"/>
      <c r="V34" s="1">
        <v>88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89</v>
      </c>
      <c r="AI34" s="42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143217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penguasaan konsep vektor, operasi vektor, panjang vektor, sudut antar vektor dalam ruang berdimensi dua dan berdimensi tiga.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f t="shared" si="11"/>
        <v>2</v>
      </c>
      <c r="P35" s="28" t="str">
        <f t="shared" si="9"/>
        <v>Baik dalam penguasaan aplikasi vektor, operasi vektor, panjang vektor, sudut antar vektor dalam ruang berdimensi dua dan berdimensi tiga.</v>
      </c>
      <c r="Q35" s="39"/>
      <c r="R35" s="43" t="s">
        <v>9</v>
      </c>
      <c r="S35" s="18"/>
      <c r="T35" s="1"/>
      <c r="U35" s="1"/>
      <c r="V35" s="1">
        <v>83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83</v>
      </c>
      <c r="AI35" s="42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143233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f t="shared" si="10"/>
        <v>2</v>
      </c>
      <c r="J36" s="28" t="str">
        <f t="shared" si="4"/>
        <v>Memiliki kemampuan Baik dalam penguasaan konsep vektor, operasi vektor, panjang vektor, sudut antar vektor dalam ruang berdimensi dua dan berdimensi tiga.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f t="shared" si="11"/>
        <v>2</v>
      </c>
      <c r="P36" s="28" t="str">
        <f t="shared" si="9"/>
        <v>Baik dalam penguasaan aplikasi vektor, operasi vektor, panjang vektor, sudut antar vektor dalam ruang berdimensi dua dan berdimensi tiga.</v>
      </c>
      <c r="Q36" s="39"/>
      <c r="R36" s="43" t="s">
        <v>9</v>
      </c>
      <c r="S36" s="18"/>
      <c r="T36" s="1"/>
      <c r="U36" s="1"/>
      <c r="V36" s="1">
        <v>77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80</v>
      </c>
      <c r="AI36" s="42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143249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vektor, operasi vektor, panjang vektor, sudut antar vektor dalam ruang berdimensi dua dan berdimensi tiga.</v>
      </c>
      <c r="K37" s="28">
        <f t="shared" si="5"/>
        <v>88.5</v>
      </c>
      <c r="L37" s="28" t="str">
        <f t="shared" si="6"/>
        <v>A</v>
      </c>
      <c r="M37" s="28">
        <f t="shared" si="7"/>
        <v>88.5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penguasaan aplikasi vektor, operasi vektor, panjang vektor, sudut antar vektor dalam ruang berdimensi dua dan berdimensi tiga.</v>
      </c>
      <c r="Q37" s="39"/>
      <c r="R37" s="43" t="s">
        <v>9</v>
      </c>
      <c r="S37" s="18"/>
      <c r="T37" s="1"/>
      <c r="U37" s="1"/>
      <c r="V37" s="1">
        <v>87</v>
      </c>
      <c r="W37" s="1">
        <v>88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89</v>
      </c>
      <c r="AI37" s="42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143265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penguasaan konsep vektor, operasi vektor, panjang vektor, sudut antar vektor dalam ruang berdimensi dua dan berdimensi tiga.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penguasaan aplikasi vektor, operasi vektor, panjang vektor, sudut antar vektor dalam ruang berdimensi dua dan berdimensi tiga.</v>
      </c>
      <c r="Q38" s="39"/>
      <c r="R38" s="43" t="s">
        <v>8</v>
      </c>
      <c r="S38" s="18"/>
      <c r="T38" s="1"/>
      <c r="U38" s="1"/>
      <c r="V38" s="1">
        <v>90</v>
      </c>
      <c r="W38" s="1">
        <v>91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92</v>
      </c>
      <c r="AI38" s="42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143281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f t="shared" si="10"/>
        <v>3</v>
      </c>
      <c r="J39" s="28" t="str">
        <f t="shared" si="4"/>
        <v>Memiliki kemampuan Cukup dalam penguasaan konsep vektor, operasi vektor, panjang vektor, sudut antar vektor dalam ruang berdimensi dua dan berdimensi tiga.</v>
      </c>
      <c r="K39" s="28">
        <f t="shared" si="5"/>
        <v>72</v>
      </c>
      <c r="L39" s="28" t="str">
        <f t="shared" si="6"/>
        <v>C</v>
      </c>
      <c r="M39" s="28">
        <f t="shared" si="7"/>
        <v>72</v>
      </c>
      <c r="N39" s="28" t="str">
        <f t="shared" si="8"/>
        <v>C</v>
      </c>
      <c r="O39" s="36">
        <f t="shared" si="11"/>
        <v>3</v>
      </c>
      <c r="P39" s="28" t="str">
        <f t="shared" si="9"/>
        <v>Cukup dalam penguasaan aplikasi vektor, operasi vektor, panjang vektor, sudut antar vektor dalam ruang berdimensi dua dan berdimensi tiga.</v>
      </c>
      <c r="Q39" s="39"/>
      <c r="R39" s="43" t="s">
        <v>9</v>
      </c>
      <c r="S39" s="18"/>
      <c r="T39" s="1"/>
      <c r="U39" s="1"/>
      <c r="V39" s="1">
        <v>70</v>
      </c>
      <c r="W39" s="1">
        <v>70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73</v>
      </c>
      <c r="AI39" s="42">
        <v>71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143297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penguasaan konsep vektor, operasi vektor, panjang vektor, sudut antar vektor dalam ruang berdimensi dua dan berdimensi tiga.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f t="shared" si="11"/>
        <v>2</v>
      </c>
      <c r="P40" s="28" t="str">
        <f t="shared" si="9"/>
        <v>Baik dalam penguasaan aplikasi vektor, operasi vektor, panjang vektor, sudut antar vektor dalam ruang berdimensi dua dan berdimensi tiga.</v>
      </c>
      <c r="Q40" s="39"/>
      <c r="R40" s="43" t="s">
        <v>8</v>
      </c>
      <c r="S40" s="18"/>
      <c r="T40" s="1"/>
      <c r="U40" s="1"/>
      <c r="V40" s="1">
        <v>83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84</v>
      </c>
      <c r="AI40" s="42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143313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f t="shared" si="10"/>
        <v>2</v>
      </c>
      <c r="J41" s="28" t="str">
        <f t="shared" si="4"/>
        <v>Memiliki kemampuan Baik dalam penguasaan konsep vektor, operasi vektor, panjang vektor, sudut antar vektor dalam ruang berdimensi dua dan berdimensi tiga.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penguasaan aplikasi vektor, operasi vektor, panjang vektor, sudut antar vektor dalam ruang berdimensi dua dan berdimensi tiga.</v>
      </c>
      <c r="Q41" s="39"/>
      <c r="R41" s="43" t="s">
        <v>8</v>
      </c>
      <c r="S41" s="18"/>
      <c r="T41" s="1"/>
      <c r="U41" s="1"/>
      <c r="V41" s="1">
        <v>81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86</v>
      </c>
      <c r="AI41" s="42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143329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vektor, operasi vektor, panjang vektor, sudut antar vektor dalam ruang berdimensi dua dan berdimensi tiga.</v>
      </c>
      <c r="K42" s="28">
        <f t="shared" si="5"/>
        <v>80</v>
      </c>
      <c r="L42" s="28" t="str">
        <f t="shared" si="6"/>
        <v>B</v>
      </c>
      <c r="M42" s="28">
        <f t="shared" si="7"/>
        <v>80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aplikasi vektor, operasi vektor, panjang vektor, sudut antar vektor dalam ruang berdimensi dua dan berdimensi tiga.</v>
      </c>
      <c r="Q42" s="39"/>
      <c r="R42" s="43" t="s">
        <v>9</v>
      </c>
      <c r="S42" s="18"/>
      <c r="T42" s="1"/>
      <c r="U42" s="1"/>
      <c r="V42" s="1">
        <v>77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80</v>
      </c>
      <c r="AI42" s="42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143345</v>
      </c>
      <c r="C43" s="19" t="s">
        <v>98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f t="shared" si="10"/>
        <v>3</v>
      </c>
      <c r="J43" s="28" t="str">
        <f t="shared" si="4"/>
        <v>Memiliki kemampuan Cukup dalam penguasaan konsep vektor, operasi vektor, panjang vektor, sudut antar vektor dalam ruang berdimensi dua dan berdimensi tiga.</v>
      </c>
      <c r="K43" s="28">
        <f t="shared" si="5"/>
        <v>72.5</v>
      </c>
      <c r="L43" s="28" t="str">
        <f t="shared" si="6"/>
        <v>C</v>
      </c>
      <c r="M43" s="28">
        <f t="shared" si="7"/>
        <v>72.5</v>
      </c>
      <c r="N43" s="28" t="str">
        <f t="shared" si="8"/>
        <v>C</v>
      </c>
      <c r="O43" s="36">
        <f t="shared" si="11"/>
        <v>3</v>
      </c>
      <c r="P43" s="28" t="str">
        <f t="shared" si="9"/>
        <v>Cukup dalam penguasaan aplikasi vektor, operasi vektor, panjang vektor, sudut antar vektor dalam ruang berdimensi dua dan berdimensi tiga.</v>
      </c>
      <c r="Q43" s="39"/>
      <c r="R43" s="43" t="s">
        <v>9</v>
      </c>
      <c r="S43" s="18"/>
      <c r="T43" s="1"/>
      <c r="U43" s="1"/>
      <c r="V43" s="1">
        <v>70</v>
      </c>
      <c r="W43" s="1">
        <v>70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72</v>
      </c>
      <c r="AI43" s="42">
        <v>73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143361</v>
      </c>
      <c r="C44" s="19" t="s">
        <v>99</v>
      </c>
      <c r="D44" s="18"/>
      <c r="E44" s="28">
        <f t="shared" si="0"/>
        <v>81</v>
      </c>
      <c r="F44" s="28" t="str">
        <f t="shared" si="1"/>
        <v>B</v>
      </c>
      <c r="G44" s="28">
        <f t="shared" si="2"/>
        <v>81</v>
      </c>
      <c r="H44" s="28" t="str">
        <f t="shared" si="3"/>
        <v>B</v>
      </c>
      <c r="I44" s="36">
        <f t="shared" si="10"/>
        <v>2</v>
      </c>
      <c r="J44" s="28" t="str">
        <f t="shared" si="4"/>
        <v>Memiliki kemampuan Baik dalam penguasaan konsep vektor, operasi vektor, panjang vektor, sudut antar vektor dalam ruang berdimensi dua dan berdimensi tiga.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f t="shared" si="11"/>
        <v>2</v>
      </c>
      <c r="P44" s="28" t="str">
        <f t="shared" si="9"/>
        <v>Baik dalam penguasaan aplikasi vektor, operasi vektor, panjang vektor, sudut antar vektor dalam ruang berdimensi dua dan berdimensi tiga.</v>
      </c>
      <c r="Q44" s="39"/>
      <c r="R44" s="43" t="s">
        <v>9</v>
      </c>
      <c r="S44" s="18"/>
      <c r="T44" s="1"/>
      <c r="U44" s="1"/>
      <c r="V44" s="1">
        <v>83</v>
      </c>
      <c r="W44" s="1">
        <v>79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81</v>
      </c>
      <c r="AI44" s="42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143377</v>
      </c>
      <c r="C45" s="19" t="s">
        <v>100</v>
      </c>
      <c r="D45" s="18"/>
      <c r="E45" s="28">
        <f t="shared" si="0"/>
        <v>77</v>
      </c>
      <c r="F45" s="28" t="str">
        <f t="shared" si="1"/>
        <v>B</v>
      </c>
      <c r="G45" s="28">
        <f t="shared" si="2"/>
        <v>77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vektor, operasi vektor, panjang vektor, sudut antar vektor dalam ruang berdimensi dua dan berdimensi tiga.</v>
      </c>
      <c r="K45" s="28">
        <f t="shared" si="5"/>
        <v>79</v>
      </c>
      <c r="L45" s="28" t="str">
        <f t="shared" si="6"/>
        <v>B</v>
      </c>
      <c r="M45" s="28">
        <f t="shared" si="7"/>
        <v>79</v>
      </c>
      <c r="N45" s="28" t="str">
        <f t="shared" si="8"/>
        <v>B</v>
      </c>
      <c r="O45" s="36">
        <f t="shared" si="11"/>
        <v>2</v>
      </c>
      <c r="P45" s="28" t="str">
        <f t="shared" si="9"/>
        <v>Baik dalam penguasaan aplikasi vektor, operasi vektor, panjang vektor, sudut antar vektor dalam ruang berdimensi dua dan berdimensi tiga.</v>
      </c>
      <c r="Q45" s="39"/>
      <c r="R45" s="43" t="s">
        <v>9</v>
      </c>
      <c r="S45" s="18"/>
      <c r="T45" s="1"/>
      <c r="U45" s="1"/>
      <c r="V45" s="1">
        <v>76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79</v>
      </c>
      <c r="AI45" s="42">
        <v>79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143393</v>
      </c>
      <c r="C46" s="19" t="s">
        <v>101</v>
      </c>
      <c r="D46" s="18"/>
      <c r="E46" s="28">
        <f t="shared" si="0"/>
        <v>79</v>
      </c>
      <c r="F46" s="28" t="str">
        <f t="shared" si="1"/>
        <v>B</v>
      </c>
      <c r="G46" s="28">
        <f t="shared" si="2"/>
        <v>79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penguasaan konsep vektor, operasi vektor, panjang vektor, sudut antar vektor dalam ruang berdimensi dua dan berdimensi tiga.</v>
      </c>
      <c r="K46" s="28">
        <f t="shared" si="5"/>
        <v>79</v>
      </c>
      <c r="L46" s="28" t="str">
        <f t="shared" si="6"/>
        <v>B</v>
      </c>
      <c r="M46" s="28">
        <f t="shared" si="7"/>
        <v>79</v>
      </c>
      <c r="N46" s="28" t="str">
        <f t="shared" si="8"/>
        <v>B</v>
      </c>
      <c r="O46" s="36">
        <f t="shared" si="11"/>
        <v>2</v>
      </c>
      <c r="P46" s="28" t="str">
        <f t="shared" si="9"/>
        <v>Baik dalam penguasaan aplikasi vektor, operasi vektor, panjang vektor, sudut antar vektor dalam ruang berdimensi dua dan berdimensi tiga.</v>
      </c>
      <c r="Q46" s="39"/>
      <c r="R46" s="43" t="s">
        <v>9</v>
      </c>
      <c r="S46" s="18"/>
      <c r="T46" s="1"/>
      <c r="U46" s="1"/>
      <c r="V46" s="1">
        <v>78</v>
      </c>
      <c r="W46" s="1">
        <v>79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81</v>
      </c>
      <c r="AI46" s="42">
        <v>77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xWindow="1075" yWindow="253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0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0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0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0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0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0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0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0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0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0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0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0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0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0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0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0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0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0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0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0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0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0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0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0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0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0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0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0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0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0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0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0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0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0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0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0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0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0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0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0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0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0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0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0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0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0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0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0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0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0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0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0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0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0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0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0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0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0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0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0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0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0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0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0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0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0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0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0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0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0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0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0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0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0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0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0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0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0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0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0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0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0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0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0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0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0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0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0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0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0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0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0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0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0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0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0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0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0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0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0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0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0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0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0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0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0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0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0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0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0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0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0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0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0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0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0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0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0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0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0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0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0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0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0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0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0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0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0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0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0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0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0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0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0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0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0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0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0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0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0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0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0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0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0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0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0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0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0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0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0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0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0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0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0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0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0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0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0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0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0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0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0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0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0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0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0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0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0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0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0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0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0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0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0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0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0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0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0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0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0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0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0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0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0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0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0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0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0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0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0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0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0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0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0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0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0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0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0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0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0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0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0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0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0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0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0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0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0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0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0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0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0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0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0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0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0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0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0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0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0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0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0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0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0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0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0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0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0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0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0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0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0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0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0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0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0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0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0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0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0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0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0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0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0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0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0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0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0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0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0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0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0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0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0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0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0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0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0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0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0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0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0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0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0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0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0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0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0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0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0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0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0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0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0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0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0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0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0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0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0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0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0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0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0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0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0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0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0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0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0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0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0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0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0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0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0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0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0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0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0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0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0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0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0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0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0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0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0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0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0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0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0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0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0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0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0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0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0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0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0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0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0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0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0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0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0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0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0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0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0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0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0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0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0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0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0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0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0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0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0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0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0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0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0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0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0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0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0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0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0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0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0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0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0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0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0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0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0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0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0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0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0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0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0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0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0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0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0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0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0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0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0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0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0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0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0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0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0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0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0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0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0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0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0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0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0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0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0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0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0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0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0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0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0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0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0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0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0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0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0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0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000-0000D804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1" sqref="A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250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143409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IF(E11&gt;=85,1,IF(E11&gt;=76,2,IF(E11&gt;=70,3,4)))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penguasaan konsep vektor, operasi vektor, panjang vektor, sudut antar vektor dalam ruang berdimensi dua dan berdimensi tiga.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IF(K11&gt;=85,1,IF(K11&gt;=76,2,IF(K11&gt;=70,3,4)))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penguasaan aplikasi vektor, operasi vektor, panjang vektor, sudut antar vektor dalam ruang berdimensi dua dan berdimensi tiga.</v>
      </c>
      <c r="Q11" s="39"/>
      <c r="R11" s="43" t="s">
        <v>9</v>
      </c>
      <c r="S11" s="18"/>
      <c r="T11" s="1"/>
      <c r="U11" s="1"/>
      <c r="V11" s="1">
        <v>81</v>
      </c>
      <c r="W11" s="1">
        <v>82</v>
      </c>
      <c r="X11" s="1"/>
      <c r="Y11" s="1"/>
      <c r="Z11" s="1"/>
      <c r="AA11" s="1"/>
      <c r="AB11" s="1"/>
      <c r="AC11" s="1"/>
      <c r="AD11" s="1"/>
      <c r="AE11" s="18"/>
      <c r="AF11" s="41"/>
      <c r="AG11" s="1"/>
      <c r="AH11" s="1">
        <v>84</v>
      </c>
      <c r="AI11" s="1">
        <v>83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143425</v>
      </c>
      <c r="C12" s="19" t="s">
        <v>117</v>
      </c>
      <c r="D12" s="18"/>
      <c r="E12" s="28">
        <f t="shared" si="0"/>
        <v>78</v>
      </c>
      <c r="F12" s="28" t="str">
        <f t="shared" si="1"/>
        <v>B</v>
      </c>
      <c r="G12" s="28">
        <f t="shared" si="2"/>
        <v>78</v>
      </c>
      <c r="H12" s="28" t="str">
        <f t="shared" si="3"/>
        <v>B</v>
      </c>
      <c r="I12" s="36">
        <f t="shared" ref="I12:I46" si="10">IF(E12&gt;=85,1,IF(E12&gt;=76,2,IF(E12&gt;=70,3,4)))</f>
        <v>2</v>
      </c>
      <c r="J12" s="28" t="str">
        <f t="shared" si="4"/>
        <v>Memiliki kemampuan Baik dalam penguasaan konsep vektor, operasi vektor, panjang vektor, sudut antar vektor dalam ruang berdimensi dua dan berdimensi tiga.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f t="shared" ref="O12:O46" si="11">IF(K12&gt;=85,1,IF(K12&gt;=76,2,IF(K12&gt;=70,3,4)))</f>
        <v>2</v>
      </c>
      <c r="P12" s="28" t="str">
        <f t="shared" si="9"/>
        <v>Baik dalam penguasaan aplikasi vektor, operasi vektor, panjang vektor, sudut antar vektor dalam ruang berdimensi dua dan berdimensi tiga.</v>
      </c>
      <c r="Q12" s="39"/>
      <c r="R12" s="43" t="s">
        <v>9</v>
      </c>
      <c r="S12" s="18"/>
      <c r="T12" s="1"/>
      <c r="U12" s="1"/>
      <c r="V12" s="1">
        <v>78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41"/>
      <c r="AG12" s="1"/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143441</v>
      </c>
      <c r="C13" s="19" t="s">
        <v>118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Sangat baik dalam penguasaan konsep vektor, operasi vektor, panjang vektor, sudut antar vektor dalam ruang berdimensi dua dan berdimensi tiga.</v>
      </c>
      <c r="K13" s="28">
        <f t="shared" si="5"/>
        <v>91</v>
      </c>
      <c r="L13" s="28" t="str">
        <f t="shared" si="6"/>
        <v>A</v>
      </c>
      <c r="M13" s="28">
        <f t="shared" si="7"/>
        <v>91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penguasaan aplikasi vektor, operasi vektor, panjang vektor, sudut antar vektor dalam ruang berdimensi dua dan berdimensi tiga.</v>
      </c>
      <c r="Q13" s="39"/>
      <c r="R13" s="43" t="s">
        <v>8</v>
      </c>
      <c r="S13" s="18"/>
      <c r="T13" s="1"/>
      <c r="U13" s="1"/>
      <c r="V13" s="1">
        <v>90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41"/>
      <c r="AG13" s="1"/>
      <c r="AH13" s="1">
        <v>90</v>
      </c>
      <c r="AI13" s="1">
        <v>92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80" t="s">
        <v>226</v>
      </c>
      <c r="FI13" s="80" t="s">
        <v>230</v>
      </c>
      <c r="FJ13" s="82">
        <v>60101</v>
      </c>
      <c r="FK13" s="82">
        <v>60111</v>
      </c>
    </row>
    <row r="14" spans="1:167" x14ac:dyDescent="0.25">
      <c r="A14" s="19">
        <v>4</v>
      </c>
      <c r="B14" s="19">
        <v>143457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f t="shared" si="10"/>
        <v>1</v>
      </c>
      <c r="J14" s="28" t="str">
        <f t="shared" si="4"/>
        <v>Memiliki kemampuan Sangat baik dalam penguasaan konsep vektor, operasi vektor, panjang vektor, sudut antar vektor dalam ruang berdimensi dua dan berdimensi tiga.</v>
      </c>
      <c r="K14" s="28">
        <f t="shared" si="5"/>
        <v>90.5</v>
      </c>
      <c r="L14" s="28" t="str">
        <f t="shared" si="6"/>
        <v>A</v>
      </c>
      <c r="M14" s="28">
        <f t="shared" si="7"/>
        <v>90.5</v>
      </c>
      <c r="N14" s="28" t="str">
        <f t="shared" si="8"/>
        <v>A</v>
      </c>
      <c r="O14" s="36">
        <f t="shared" si="11"/>
        <v>1</v>
      </c>
      <c r="P14" s="28" t="str">
        <f t="shared" si="9"/>
        <v>Sangat baik dalam penguasaan aplikasi vektor, operasi vektor, panjang vektor, sudut antar vektor dalam ruang berdimensi dua dan berdimensi tiga.</v>
      </c>
      <c r="Q14" s="39"/>
      <c r="R14" s="43" t="s">
        <v>8</v>
      </c>
      <c r="S14" s="18"/>
      <c r="T14" s="1"/>
      <c r="U14" s="1"/>
      <c r="V14" s="1">
        <v>88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41"/>
      <c r="AG14" s="1"/>
      <c r="AH14" s="1">
        <v>91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1"/>
      <c r="FI14" s="81"/>
      <c r="FJ14" s="82"/>
      <c r="FK14" s="82"/>
    </row>
    <row r="15" spans="1:167" x14ac:dyDescent="0.25">
      <c r="A15" s="19">
        <v>5</v>
      </c>
      <c r="B15" s="19">
        <v>149041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f t="shared" si="10"/>
        <v>1</v>
      </c>
      <c r="J15" s="28" t="str">
        <f t="shared" si="4"/>
        <v>Memiliki kemampuan Sangat baik dalam penguasaan konsep vektor, operasi vektor, panjang vektor, sudut antar vektor dalam ruang berdimensi dua dan berdimensi tiga.</v>
      </c>
      <c r="K15" s="28">
        <f t="shared" si="5"/>
        <v>91.5</v>
      </c>
      <c r="L15" s="28" t="str">
        <f t="shared" si="6"/>
        <v>A</v>
      </c>
      <c r="M15" s="28">
        <f t="shared" si="7"/>
        <v>91.5</v>
      </c>
      <c r="N15" s="28" t="str">
        <f t="shared" si="8"/>
        <v>A</v>
      </c>
      <c r="O15" s="36">
        <f t="shared" si="11"/>
        <v>1</v>
      </c>
      <c r="P15" s="28" t="str">
        <f t="shared" si="9"/>
        <v>Sangat baik dalam penguasaan aplikasi vektor, operasi vektor, panjang vektor, sudut antar vektor dalam ruang berdimensi dua dan berdimensi tiga.</v>
      </c>
      <c r="Q15" s="39"/>
      <c r="R15" s="43" t="s">
        <v>8</v>
      </c>
      <c r="S15" s="18"/>
      <c r="T15" s="1"/>
      <c r="U15" s="1"/>
      <c r="V15" s="1">
        <v>90</v>
      </c>
      <c r="W15" s="1">
        <v>91</v>
      </c>
      <c r="X15" s="1"/>
      <c r="Y15" s="1"/>
      <c r="Z15" s="1"/>
      <c r="AA15" s="1"/>
      <c r="AB15" s="1"/>
      <c r="AC15" s="1"/>
      <c r="AD15" s="1"/>
      <c r="AE15" s="18"/>
      <c r="AF15" s="41"/>
      <c r="AG15" s="1"/>
      <c r="AH15" s="1">
        <v>91</v>
      </c>
      <c r="AI15" s="1">
        <v>92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227</v>
      </c>
      <c r="FI15" s="80" t="s">
        <v>231</v>
      </c>
      <c r="FJ15" s="82">
        <v>60102</v>
      </c>
      <c r="FK15" s="82">
        <v>60112</v>
      </c>
    </row>
    <row r="16" spans="1:167" x14ac:dyDescent="0.25">
      <c r="A16" s="19">
        <v>6</v>
      </c>
      <c r="B16" s="19">
        <v>143473</v>
      </c>
      <c r="C16" s="19" t="s">
        <v>121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penguasaan konsep vektor, operasi vektor, panjang vektor, sudut antar vektor dalam ruang berdimensi dua dan berdimensi tiga.</v>
      </c>
      <c r="K16" s="28">
        <f t="shared" si="5"/>
        <v>79</v>
      </c>
      <c r="L16" s="28" t="str">
        <f t="shared" si="6"/>
        <v>B</v>
      </c>
      <c r="M16" s="28">
        <f t="shared" si="7"/>
        <v>79</v>
      </c>
      <c r="N16" s="28" t="str">
        <f t="shared" si="8"/>
        <v>B</v>
      </c>
      <c r="O16" s="36">
        <f t="shared" si="11"/>
        <v>2</v>
      </c>
      <c r="P16" s="28" t="str">
        <f t="shared" si="9"/>
        <v>Baik dalam penguasaan aplikasi vektor, operasi vektor, panjang vektor, sudut antar vektor dalam ruang berdimensi dua dan berdimensi tiga.</v>
      </c>
      <c r="Q16" s="39"/>
      <c r="R16" s="43" t="s">
        <v>9</v>
      </c>
      <c r="S16" s="18"/>
      <c r="T16" s="1"/>
      <c r="U16" s="1"/>
      <c r="V16" s="1">
        <v>76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41"/>
      <c r="AG16" s="1"/>
      <c r="AH16" s="1">
        <v>80</v>
      </c>
      <c r="AI16" s="1">
        <v>78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1"/>
      <c r="FI16" s="81"/>
      <c r="FJ16" s="82"/>
      <c r="FK16" s="82"/>
    </row>
    <row r="17" spans="1:167" x14ac:dyDescent="0.25">
      <c r="A17" s="19">
        <v>7</v>
      </c>
      <c r="B17" s="19">
        <v>143489</v>
      </c>
      <c r="C17" s="19" t="s">
        <v>122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penguasaan konsep vektor, operasi vektor, panjang vektor, sudut antar vektor dalam ruang berdimensi dua dan berdimensi tiga.</v>
      </c>
      <c r="K17" s="28">
        <f t="shared" si="5"/>
        <v>81.5</v>
      </c>
      <c r="L17" s="28" t="str">
        <f t="shared" si="6"/>
        <v>B</v>
      </c>
      <c r="M17" s="28">
        <f t="shared" si="7"/>
        <v>81.5</v>
      </c>
      <c r="N17" s="28" t="str">
        <f t="shared" si="8"/>
        <v>B</v>
      </c>
      <c r="O17" s="36">
        <f t="shared" si="11"/>
        <v>2</v>
      </c>
      <c r="P17" s="28" t="str">
        <f t="shared" si="9"/>
        <v>Baik dalam penguasaan aplikasi vektor, operasi vektor, panjang vektor, sudut antar vektor dalam ruang berdimensi dua dan berdimensi tiga.</v>
      </c>
      <c r="Q17" s="39"/>
      <c r="R17" s="43" t="s">
        <v>9</v>
      </c>
      <c r="S17" s="18"/>
      <c r="T17" s="1"/>
      <c r="U17" s="1"/>
      <c r="V17" s="1">
        <v>79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41"/>
      <c r="AG17" s="1"/>
      <c r="AH17" s="1">
        <v>82</v>
      </c>
      <c r="AI17" s="1">
        <v>81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228</v>
      </c>
      <c r="FI17" s="80" t="s">
        <v>233</v>
      </c>
      <c r="FJ17" s="82">
        <v>60103</v>
      </c>
      <c r="FK17" s="82">
        <v>60113</v>
      </c>
    </row>
    <row r="18" spans="1:167" x14ac:dyDescent="0.25">
      <c r="A18" s="19">
        <v>8</v>
      </c>
      <c r="B18" s="19">
        <v>143505</v>
      </c>
      <c r="C18" s="19" t="s">
        <v>123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Sangat baik dalam penguasaan konsep vektor, operasi vektor, panjang vektor, sudut antar vektor dalam ruang berdimensi dua dan berdimensi tiga.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f t="shared" si="11"/>
        <v>1</v>
      </c>
      <c r="P18" s="28" t="str">
        <f t="shared" si="9"/>
        <v>Sangat baik dalam penguasaan aplikasi vektor, operasi vektor, panjang vektor, sudut antar vektor dalam ruang berdimensi dua dan berdimensi tiga.</v>
      </c>
      <c r="Q18" s="39"/>
      <c r="R18" s="43" t="s">
        <v>8</v>
      </c>
      <c r="S18" s="18"/>
      <c r="T18" s="1"/>
      <c r="U18" s="1"/>
      <c r="V18" s="1">
        <v>88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41"/>
      <c r="AG18" s="1"/>
      <c r="AH18" s="1">
        <v>90</v>
      </c>
      <c r="AI18" s="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1"/>
      <c r="FI18" s="81"/>
      <c r="FJ18" s="82"/>
      <c r="FK18" s="82"/>
    </row>
    <row r="19" spans="1:167" x14ac:dyDescent="0.25">
      <c r="A19" s="19">
        <v>9</v>
      </c>
      <c r="B19" s="19">
        <v>149723</v>
      </c>
      <c r="C19" s="19" t="s">
        <v>124</v>
      </c>
      <c r="D19" s="18"/>
      <c r="E19" s="28">
        <f t="shared" si="0"/>
        <v>76</v>
      </c>
      <c r="F19" s="28" t="str">
        <f t="shared" si="1"/>
        <v>B</v>
      </c>
      <c r="G19" s="28">
        <f t="shared" si="2"/>
        <v>76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penguasaan konsep vektor, operasi vektor, panjang vektor, sudut antar vektor dalam ruang berdimensi dua dan berdimensi tiga.</v>
      </c>
      <c r="K19" s="28">
        <f t="shared" si="5"/>
        <v>78</v>
      </c>
      <c r="L19" s="28" t="str">
        <f t="shared" si="6"/>
        <v>B</v>
      </c>
      <c r="M19" s="28">
        <f t="shared" si="7"/>
        <v>78</v>
      </c>
      <c r="N19" s="28" t="str">
        <f t="shared" si="8"/>
        <v>B</v>
      </c>
      <c r="O19" s="36">
        <f t="shared" si="11"/>
        <v>2</v>
      </c>
      <c r="P19" s="28" t="str">
        <f t="shared" si="9"/>
        <v>Baik dalam penguasaan aplikasi vektor, operasi vektor, panjang vektor, sudut antar vektor dalam ruang berdimensi dua dan berdimensi tiga.</v>
      </c>
      <c r="Q19" s="39"/>
      <c r="R19" s="43" t="s">
        <v>9</v>
      </c>
      <c r="S19" s="18"/>
      <c r="T19" s="1"/>
      <c r="U19" s="1"/>
      <c r="V19" s="1">
        <v>76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41"/>
      <c r="AG19" s="1"/>
      <c r="AH19" s="1">
        <v>78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229</v>
      </c>
      <c r="FI19" s="80" t="s">
        <v>232</v>
      </c>
      <c r="FJ19" s="82">
        <v>60104</v>
      </c>
      <c r="FK19" s="82">
        <v>60114</v>
      </c>
    </row>
    <row r="20" spans="1:167" x14ac:dyDescent="0.25">
      <c r="A20" s="19">
        <v>10</v>
      </c>
      <c r="B20" s="19">
        <v>143521</v>
      </c>
      <c r="C20" s="19" t="s">
        <v>125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f t="shared" si="10"/>
        <v>1</v>
      </c>
      <c r="J20" s="28" t="str">
        <f t="shared" si="4"/>
        <v>Memiliki kemampuan Sangat baik dalam penguasaan konsep vektor, operasi vektor, panjang vektor, sudut antar vektor dalam ruang berdimensi dua dan berdimensi tiga.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f t="shared" si="11"/>
        <v>1</v>
      </c>
      <c r="P20" s="28" t="str">
        <f t="shared" si="9"/>
        <v>Sangat baik dalam penguasaan aplikasi vektor, operasi vektor, panjang vektor, sudut antar vektor dalam ruang berdimensi dua dan berdimensi tiga.</v>
      </c>
      <c r="Q20" s="39"/>
      <c r="R20" s="43" t="s">
        <v>8</v>
      </c>
      <c r="S20" s="18"/>
      <c r="T20" s="1"/>
      <c r="U20" s="1"/>
      <c r="V20" s="1">
        <v>89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41"/>
      <c r="AG20" s="1"/>
      <c r="AH20" s="1">
        <v>90</v>
      </c>
      <c r="AI20" s="1">
        <v>90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1"/>
      <c r="FI20" s="81"/>
      <c r="FJ20" s="82"/>
      <c r="FK20" s="82"/>
    </row>
    <row r="21" spans="1:167" x14ac:dyDescent="0.25">
      <c r="A21" s="19">
        <v>11</v>
      </c>
      <c r="B21" s="19">
        <v>143537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f t="shared" si="10"/>
        <v>1</v>
      </c>
      <c r="J21" s="28" t="str">
        <f t="shared" si="4"/>
        <v>Memiliki kemampuan Sangat baik dalam penguasaan konsep vektor, operasi vektor, panjang vektor, sudut antar vektor dalam ruang berdimensi dua dan berdimensi tiga.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f t="shared" si="11"/>
        <v>1</v>
      </c>
      <c r="P21" s="28" t="str">
        <f t="shared" si="9"/>
        <v>Sangat baik dalam penguasaan aplikasi vektor, operasi vektor, panjang vektor, sudut antar vektor dalam ruang berdimensi dua dan berdimensi tiga.</v>
      </c>
      <c r="Q21" s="39"/>
      <c r="R21" s="43" t="s">
        <v>8</v>
      </c>
      <c r="S21" s="18"/>
      <c r="T21" s="1"/>
      <c r="U21" s="1"/>
      <c r="V21" s="1">
        <v>86</v>
      </c>
      <c r="W21" s="1">
        <v>87</v>
      </c>
      <c r="X21" s="1"/>
      <c r="Y21" s="1"/>
      <c r="Z21" s="1"/>
      <c r="AA21" s="1"/>
      <c r="AB21" s="1"/>
      <c r="AC21" s="1"/>
      <c r="AD21" s="1"/>
      <c r="AE21" s="18"/>
      <c r="AF21" s="41"/>
      <c r="AG21" s="1"/>
      <c r="AH21" s="1">
        <v>89</v>
      </c>
      <c r="AI21" s="1">
        <v>88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2">
        <v>60105</v>
      </c>
      <c r="FK21" s="82">
        <v>60115</v>
      </c>
    </row>
    <row r="22" spans="1:167" x14ac:dyDescent="0.25">
      <c r="A22" s="19">
        <v>12</v>
      </c>
      <c r="B22" s="19">
        <v>143553</v>
      </c>
      <c r="C22" s="19" t="s">
        <v>127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f t="shared" si="10"/>
        <v>2</v>
      </c>
      <c r="J22" s="28" t="str">
        <f t="shared" si="4"/>
        <v>Memiliki kemampuan Baik dalam penguasaan konsep vektor, operasi vektor, panjang vektor, sudut antar vektor dalam ruang berdimensi dua dan berdimensi tiga.</v>
      </c>
      <c r="K22" s="28">
        <f t="shared" si="5"/>
        <v>77.5</v>
      </c>
      <c r="L22" s="28" t="str">
        <f t="shared" si="6"/>
        <v>B</v>
      </c>
      <c r="M22" s="28">
        <f t="shared" si="7"/>
        <v>77.5</v>
      </c>
      <c r="N22" s="28" t="str">
        <f t="shared" si="8"/>
        <v>B</v>
      </c>
      <c r="O22" s="36">
        <f t="shared" si="11"/>
        <v>2</v>
      </c>
      <c r="P22" s="28" t="str">
        <f t="shared" si="9"/>
        <v>Baik dalam penguasaan aplikasi vektor, operasi vektor, panjang vektor, sudut antar vektor dalam ruang berdimensi dua dan berdimensi tiga.</v>
      </c>
      <c r="Q22" s="39"/>
      <c r="R22" s="43" t="s">
        <v>9</v>
      </c>
      <c r="S22" s="18"/>
      <c r="T22" s="1"/>
      <c r="U22" s="1"/>
      <c r="V22" s="1">
        <v>75</v>
      </c>
      <c r="W22" s="1">
        <v>76</v>
      </c>
      <c r="X22" s="1"/>
      <c r="Y22" s="1"/>
      <c r="Z22" s="1"/>
      <c r="AA22" s="1"/>
      <c r="AB22" s="1"/>
      <c r="AC22" s="1"/>
      <c r="AD22" s="1"/>
      <c r="AE22" s="18"/>
      <c r="AF22" s="41"/>
      <c r="AG22" s="1"/>
      <c r="AH22" s="1">
        <v>78</v>
      </c>
      <c r="AI22" s="1">
        <v>77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2"/>
      <c r="FK22" s="82"/>
    </row>
    <row r="23" spans="1:167" x14ac:dyDescent="0.25">
      <c r="A23" s="19">
        <v>13</v>
      </c>
      <c r="B23" s="19">
        <v>143569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vektor, operasi vektor, panjang vektor, sudut antar vektor dalam ruang berdimensi dua dan berdimensi tiga.</v>
      </c>
      <c r="K23" s="28">
        <f t="shared" si="5"/>
        <v>80.5</v>
      </c>
      <c r="L23" s="28" t="str">
        <f t="shared" si="6"/>
        <v>B</v>
      </c>
      <c r="M23" s="28">
        <f t="shared" si="7"/>
        <v>80.5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aplikasi vektor, operasi vektor, panjang vektor, sudut antar vektor dalam ruang berdimensi dua dan berdimensi tiga.</v>
      </c>
      <c r="Q23" s="39"/>
      <c r="R23" s="43" t="s">
        <v>9</v>
      </c>
      <c r="S23" s="18"/>
      <c r="T23" s="1"/>
      <c r="U23" s="1"/>
      <c r="V23" s="1">
        <v>78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41"/>
      <c r="AG23" s="1"/>
      <c r="AH23" s="1">
        <v>81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2">
        <v>60106</v>
      </c>
      <c r="FK23" s="82">
        <v>60116</v>
      </c>
    </row>
    <row r="24" spans="1:167" x14ac:dyDescent="0.25">
      <c r="A24" s="19">
        <v>14</v>
      </c>
      <c r="B24" s="19">
        <v>143585</v>
      </c>
      <c r="C24" s="19" t="s">
        <v>129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penguasaan konsep vektor, operasi vektor, panjang vektor, sudut antar vektor dalam ruang berdimensi dua dan berdimensi tiga.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penguasaan aplikasi vektor, operasi vektor, panjang vektor, sudut antar vektor dalam ruang berdimensi dua dan berdimensi tiga.</v>
      </c>
      <c r="Q24" s="39"/>
      <c r="R24" s="43" t="s">
        <v>8</v>
      </c>
      <c r="S24" s="18"/>
      <c r="T24" s="1"/>
      <c r="U24" s="1"/>
      <c r="V24" s="1">
        <v>87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41"/>
      <c r="AG24" s="1"/>
      <c r="AH24" s="1">
        <v>82</v>
      </c>
      <c r="AI24" s="1">
        <v>89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2"/>
      <c r="FK24" s="82"/>
    </row>
    <row r="25" spans="1:167" x14ac:dyDescent="0.25">
      <c r="A25" s="19">
        <v>15</v>
      </c>
      <c r="B25" s="19">
        <v>143601</v>
      </c>
      <c r="C25" s="19" t="s">
        <v>130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f t="shared" si="10"/>
        <v>1</v>
      </c>
      <c r="J25" s="28" t="str">
        <f t="shared" si="4"/>
        <v>Memiliki kemampuan Sangat baik dalam penguasaan konsep vektor, operasi vektor, panjang vektor, sudut antar vektor dalam ruang berdimensi dua dan berdimensi tiga.</v>
      </c>
      <c r="K25" s="28">
        <f t="shared" si="5"/>
        <v>89.5</v>
      </c>
      <c r="L25" s="28" t="str">
        <f t="shared" si="6"/>
        <v>A</v>
      </c>
      <c r="M25" s="28">
        <f t="shared" si="7"/>
        <v>89.5</v>
      </c>
      <c r="N25" s="28" t="str">
        <f t="shared" si="8"/>
        <v>A</v>
      </c>
      <c r="O25" s="36">
        <f t="shared" si="11"/>
        <v>1</v>
      </c>
      <c r="P25" s="28" t="str">
        <f t="shared" si="9"/>
        <v>Sangat baik dalam penguasaan aplikasi vektor, operasi vektor, panjang vektor, sudut antar vektor dalam ruang berdimensi dua dan berdimensi tiga.</v>
      </c>
      <c r="Q25" s="39"/>
      <c r="R25" s="43" t="s">
        <v>9</v>
      </c>
      <c r="S25" s="18"/>
      <c r="T25" s="1"/>
      <c r="U25" s="1"/>
      <c r="V25" s="1">
        <v>87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41"/>
      <c r="AG25" s="1"/>
      <c r="AH25" s="1">
        <v>90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2">
        <v>60107</v>
      </c>
      <c r="FK25" s="82">
        <v>60117</v>
      </c>
    </row>
    <row r="26" spans="1:167" x14ac:dyDescent="0.25">
      <c r="A26" s="19">
        <v>16</v>
      </c>
      <c r="B26" s="19">
        <v>143617</v>
      </c>
      <c r="C26" s="19" t="s">
        <v>131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vektor, operasi vektor, panjang vektor, sudut antar vektor dalam ruang berdimensi dua dan berdimensi tiga.</v>
      </c>
      <c r="K26" s="28">
        <f t="shared" si="5"/>
        <v>79.5</v>
      </c>
      <c r="L26" s="28" t="str">
        <f t="shared" si="6"/>
        <v>B</v>
      </c>
      <c r="M26" s="28">
        <f t="shared" si="7"/>
        <v>79.5</v>
      </c>
      <c r="N26" s="28" t="str">
        <f t="shared" si="8"/>
        <v>B</v>
      </c>
      <c r="O26" s="36">
        <f t="shared" si="11"/>
        <v>2</v>
      </c>
      <c r="P26" s="28" t="str">
        <f t="shared" si="9"/>
        <v>Baik dalam penguasaan aplikasi vektor, operasi vektor, panjang vektor, sudut antar vektor dalam ruang berdimensi dua dan berdimensi tiga.</v>
      </c>
      <c r="Q26" s="39"/>
      <c r="R26" s="43" t="s">
        <v>9</v>
      </c>
      <c r="S26" s="18"/>
      <c r="T26" s="1"/>
      <c r="U26" s="1"/>
      <c r="V26" s="1">
        <v>77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41"/>
      <c r="AG26" s="1"/>
      <c r="AH26" s="1">
        <v>80</v>
      </c>
      <c r="AI26" s="1">
        <v>79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2"/>
      <c r="FK26" s="82"/>
    </row>
    <row r="27" spans="1:167" x14ac:dyDescent="0.25">
      <c r="A27" s="19">
        <v>17</v>
      </c>
      <c r="B27" s="19">
        <v>143633</v>
      </c>
      <c r="C27" s="19" t="s">
        <v>132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vektor, operasi vektor, panjang vektor, sudut antar vektor dalam ruang berdimensi dua dan berdimensi tiga.</v>
      </c>
      <c r="K27" s="28">
        <f t="shared" si="5"/>
        <v>80.5</v>
      </c>
      <c r="L27" s="28" t="str">
        <f t="shared" si="6"/>
        <v>B</v>
      </c>
      <c r="M27" s="28">
        <f t="shared" si="7"/>
        <v>80.5</v>
      </c>
      <c r="N27" s="28" t="str">
        <f t="shared" si="8"/>
        <v>B</v>
      </c>
      <c r="O27" s="36">
        <f t="shared" si="11"/>
        <v>2</v>
      </c>
      <c r="P27" s="28" t="str">
        <f t="shared" si="9"/>
        <v>Baik dalam penguasaan aplikasi vektor, operasi vektor, panjang vektor, sudut antar vektor dalam ruang berdimensi dua dan berdimensi tiga.</v>
      </c>
      <c r="Q27" s="39"/>
      <c r="R27" s="43" t="s">
        <v>9</v>
      </c>
      <c r="S27" s="18"/>
      <c r="T27" s="1"/>
      <c r="U27" s="1"/>
      <c r="V27" s="1">
        <v>78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41"/>
      <c r="AG27" s="1"/>
      <c r="AH27" s="1">
        <v>81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2">
        <v>60108</v>
      </c>
      <c r="FK27" s="82">
        <v>60118</v>
      </c>
    </row>
    <row r="28" spans="1:167" x14ac:dyDescent="0.25">
      <c r="A28" s="19">
        <v>18</v>
      </c>
      <c r="B28" s="19">
        <v>143649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vektor, operasi vektor, panjang vektor, sudut antar vektor dalam ruang berdimensi dua dan berdimensi tiga.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aplikasi vektor, operasi vektor, panjang vektor, sudut antar vektor dalam ruang berdimensi dua dan berdimensi tiga.</v>
      </c>
      <c r="Q28" s="39"/>
      <c r="R28" s="43" t="s">
        <v>9</v>
      </c>
      <c r="S28" s="18"/>
      <c r="T28" s="1"/>
      <c r="U28" s="1"/>
      <c r="V28" s="1">
        <v>79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41"/>
      <c r="AG28" s="1"/>
      <c r="AH28" s="1">
        <v>82</v>
      </c>
      <c r="AI28" s="1">
        <v>81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2"/>
      <c r="FK28" s="82"/>
    </row>
    <row r="29" spans="1:167" x14ac:dyDescent="0.25">
      <c r="A29" s="19">
        <v>19</v>
      </c>
      <c r="B29" s="19">
        <v>143665</v>
      </c>
      <c r="C29" s="19" t="s">
        <v>134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penguasaan konsep vektor, operasi vektor, panjang vektor, sudut antar vektor dalam ruang berdimensi dua dan berdimensi tiga.</v>
      </c>
      <c r="K29" s="28">
        <f t="shared" si="5"/>
        <v>79</v>
      </c>
      <c r="L29" s="28" t="str">
        <f t="shared" si="6"/>
        <v>B</v>
      </c>
      <c r="M29" s="28">
        <f t="shared" si="7"/>
        <v>79</v>
      </c>
      <c r="N29" s="28" t="str">
        <f t="shared" si="8"/>
        <v>B</v>
      </c>
      <c r="O29" s="36">
        <f t="shared" si="11"/>
        <v>2</v>
      </c>
      <c r="P29" s="28" t="str">
        <f t="shared" si="9"/>
        <v>Baik dalam penguasaan aplikasi vektor, operasi vektor, panjang vektor, sudut antar vektor dalam ruang berdimensi dua dan berdimensi tiga.</v>
      </c>
      <c r="Q29" s="39"/>
      <c r="R29" s="43" t="s">
        <v>9</v>
      </c>
      <c r="S29" s="18"/>
      <c r="T29" s="1"/>
      <c r="U29" s="1"/>
      <c r="V29" s="1">
        <v>77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41"/>
      <c r="AG29" s="1"/>
      <c r="AH29" s="1">
        <v>79</v>
      </c>
      <c r="AI29" s="1">
        <v>79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2">
        <v>60109</v>
      </c>
      <c r="FK29" s="82">
        <v>60119</v>
      </c>
    </row>
    <row r="30" spans="1:167" x14ac:dyDescent="0.25">
      <c r="A30" s="19">
        <v>20</v>
      </c>
      <c r="B30" s="19">
        <v>143681</v>
      </c>
      <c r="C30" s="19" t="s">
        <v>135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penguasaan konsep vektor, operasi vektor, panjang vektor, sudut antar vektor dalam ruang berdimensi dua dan berdimensi tiga.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f t="shared" si="11"/>
        <v>2</v>
      </c>
      <c r="P30" s="28" t="str">
        <f t="shared" si="9"/>
        <v>Baik dalam penguasaan aplikasi vektor, operasi vektor, panjang vektor, sudut antar vektor dalam ruang berdimensi dua dan berdimensi tiga.</v>
      </c>
      <c r="Q30" s="39"/>
      <c r="R30" s="43" t="s">
        <v>9</v>
      </c>
      <c r="S30" s="18"/>
      <c r="T30" s="1"/>
      <c r="U30" s="1"/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41"/>
      <c r="AG30" s="1"/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2"/>
      <c r="FK30" s="82"/>
    </row>
    <row r="31" spans="1:167" x14ac:dyDescent="0.25">
      <c r="A31" s="19">
        <v>21</v>
      </c>
      <c r="B31" s="19">
        <v>143697</v>
      </c>
      <c r="C31" s="19" t="s">
        <v>136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vektor, operasi vektor, panjang vektor, sudut antar vektor dalam ruang berdimensi dua dan berdimensi tiga.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aplikasi vektor, operasi vektor, panjang vektor, sudut antar vektor dalam ruang berdimensi dua dan berdimensi tiga.</v>
      </c>
      <c r="Q31" s="39"/>
      <c r="R31" s="43" t="s">
        <v>9</v>
      </c>
      <c r="S31" s="18"/>
      <c r="T31" s="1"/>
      <c r="U31" s="1"/>
      <c r="V31" s="1">
        <v>81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41"/>
      <c r="AG31" s="1"/>
      <c r="AH31" s="1">
        <v>84</v>
      </c>
      <c r="AI31" s="1">
        <v>83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2">
        <v>60110</v>
      </c>
      <c r="FK31" s="82">
        <v>60120</v>
      </c>
    </row>
    <row r="32" spans="1:167" x14ac:dyDescent="0.25">
      <c r="A32" s="19">
        <v>22</v>
      </c>
      <c r="B32" s="19">
        <v>143713</v>
      </c>
      <c r="C32" s="19" t="s">
        <v>137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penguasaan konsep vektor, operasi vektor, panjang vektor, sudut antar vektor dalam ruang berdimensi dua dan berdimensi tiga.</v>
      </c>
      <c r="K32" s="28">
        <f t="shared" si="5"/>
        <v>82.5</v>
      </c>
      <c r="L32" s="28" t="str">
        <f t="shared" si="6"/>
        <v>B</v>
      </c>
      <c r="M32" s="28">
        <f t="shared" si="7"/>
        <v>82.5</v>
      </c>
      <c r="N32" s="28" t="str">
        <f t="shared" si="8"/>
        <v>B</v>
      </c>
      <c r="O32" s="36">
        <f t="shared" si="11"/>
        <v>2</v>
      </c>
      <c r="P32" s="28" t="str">
        <f t="shared" si="9"/>
        <v>Baik dalam penguasaan aplikasi vektor, operasi vektor, panjang vektor, sudut antar vektor dalam ruang berdimensi dua dan berdimensi tiga.</v>
      </c>
      <c r="Q32" s="39"/>
      <c r="R32" s="43" t="s">
        <v>9</v>
      </c>
      <c r="S32" s="18"/>
      <c r="T32" s="1"/>
      <c r="U32" s="1"/>
      <c r="V32" s="1">
        <v>80</v>
      </c>
      <c r="W32" s="1">
        <v>81</v>
      </c>
      <c r="X32" s="1"/>
      <c r="Y32" s="1"/>
      <c r="Z32" s="1"/>
      <c r="AA32" s="1"/>
      <c r="AB32" s="1"/>
      <c r="AC32" s="1"/>
      <c r="AD32" s="1"/>
      <c r="AE32" s="18"/>
      <c r="AF32" s="41"/>
      <c r="AG32" s="1"/>
      <c r="AH32" s="1">
        <v>83</v>
      </c>
      <c r="AI32" s="1">
        <v>82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2"/>
      <c r="FI32" s="82"/>
      <c r="FJ32" s="82"/>
      <c r="FK32" s="82"/>
    </row>
    <row r="33" spans="1:157" x14ac:dyDescent="0.25">
      <c r="A33" s="19">
        <v>23</v>
      </c>
      <c r="B33" s="19">
        <v>143729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f t="shared" si="10"/>
        <v>1</v>
      </c>
      <c r="J33" s="28" t="str">
        <f t="shared" si="4"/>
        <v>Memiliki kemampuan Sangat baik dalam penguasaan konsep vektor, operasi vektor, panjang vektor, sudut antar vektor dalam ruang berdimensi dua dan berdimensi tiga.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f t="shared" si="11"/>
        <v>1</v>
      </c>
      <c r="P33" s="28" t="str">
        <f t="shared" si="9"/>
        <v>Sangat baik dalam penguasaan aplikasi vektor, operasi vektor, panjang vektor, sudut antar vektor dalam ruang berdimensi dua dan berdimensi tiga.</v>
      </c>
      <c r="Q33" s="39"/>
      <c r="R33" s="43" t="s">
        <v>8</v>
      </c>
      <c r="S33" s="18"/>
      <c r="T33" s="1"/>
      <c r="U33" s="1"/>
      <c r="V33" s="1">
        <v>89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41"/>
      <c r="AG33" s="1"/>
      <c r="AH33" s="1">
        <v>89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143745</v>
      </c>
      <c r="C34" s="19" t="s">
        <v>139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vektor, operasi vektor, panjang vektor, sudut antar vektor dalam ruang berdimensi dua dan berdimensi tiga.</v>
      </c>
      <c r="K34" s="28">
        <f t="shared" si="5"/>
        <v>83.5</v>
      </c>
      <c r="L34" s="28" t="str">
        <f t="shared" si="6"/>
        <v>B</v>
      </c>
      <c r="M34" s="28">
        <f t="shared" si="7"/>
        <v>83.5</v>
      </c>
      <c r="N34" s="28" t="str">
        <f t="shared" si="8"/>
        <v>B</v>
      </c>
      <c r="O34" s="36">
        <f t="shared" si="11"/>
        <v>2</v>
      </c>
      <c r="P34" s="28" t="str">
        <f t="shared" si="9"/>
        <v>Baik dalam penguasaan aplikasi vektor, operasi vektor, panjang vektor, sudut antar vektor dalam ruang berdimensi dua dan berdimensi tiga.</v>
      </c>
      <c r="Q34" s="39"/>
      <c r="R34" s="43" t="s">
        <v>9</v>
      </c>
      <c r="S34" s="18"/>
      <c r="T34" s="1"/>
      <c r="U34" s="1"/>
      <c r="V34" s="1">
        <v>81</v>
      </c>
      <c r="W34" s="1">
        <v>82</v>
      </c>
      <c r="X34" s="1"/>
      <c r="Y34" s="1"/>
      <c r="Z34" s="1"/>
      <c r="AA34" s="1"/>
      <c r="AB34" s="1"/>
      <c r="AC34" s="1"/>
      <c r="AD34" s="1"/>
      <c r="AE34" s="18"/>
      <c r="AF34" s="41"/>
      <c r="AG34" s="1"/>
      <c r="AH34" s="1">
        <v>84</v>
      </c>
      <c r="AI34" s="1">
        <v>83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143761</v>
      </c>
      <c r="C35" s="19" t="s">
        <v>140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penguasaan konsep vektor, operasi vektor, panjang vektor, sudut antar vektor dalam ruang berdimensi dua dan berdimensi tiga.</v>
      </c>
      <c r="K35" s="28">
        <f t="shared" si="5"/>
        <v>78.5</v>
      </c>
      <c r="L35" s="28" t="str">
        <f t="shared" si="6"/>
        <v>B</v>
      </c>
      <c r="M35" s="28">
        <f t="shared" si="7"/>
        <v>78.5</v>
      </c>
      <c r="N35" s="28" t="str">
        <f t="shared" si="8"/>
        <v>B</v>
      </c>
      <c r="O35" s="36">
        <f t="shared" si="11"/>
        <v>2</v>
      </c>
      <c r="P35" s="28" t="str">
        <f t="shared" si="9"/>
        <v>Baik dalam penguasaan aplikasi vektor, operasi vektor, panjang vektor, sudut antar vektor dalam ruang berdimensi dua dan berdimensi tiga.</v>
      </c>
      <c r="Q35" s="39"/>
      <c r="R35" s="43" t="s">
        <v>9</v>
      </c>
      <c r="S35" s="18"/>
      <c r="T35" s="1"/>
      <c r="U35" s="1"/>
      <c r="V35" s="1">
        <v>76</v>
      </c>
      <c r="W35" s="1">
        <v>77</v>
      </c>
      <c r="X35" s="1"/>
      <c r="Y35" s="1"/>
      <c r="Z35" s="1"/>
      <c r="AA35" s="1"/>
      <c r="AB35" s="1"/>
      <c r="AC35" s="1"/>
      <c r="AD35" s="1"/>
      <c r="AE35" s="18"/>
      <c r="AF35" s="41"/>
      <c r="AG35" s="1"/>
      <c r="AH35" s="1">
        <v>79</v>
      </c>
      <c r="AI35" s="1">
        <v>78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143777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f t="shared" si="10"/>
        <v>2</v>
      </c>
      <c r="J36" s="28" t="str">
        <f t="shared" si="4"/>
        <v>Memiliki kemampuan Baik dalam penguasaan konsep vektor, operasi vektor, panjang vektor, sudut antar vektor dalam ruang berdimensi dua dan berdimensi tiga.</v>
      </c>
      <c r="K36" s="28">
        <f t="shared" si="5"/>
        <v>77.5</v>
      </c>
      <c r="L36" s="28" t="str">
        <f t="shared" si="6"/>
        <v>B</v>
      </c>
      <c r="M36" s="28">
        <f t="shared" si="7"/>
        <v>77.5</v>
      </c>
      <c r="N36" s="28" t="str">
        <f t="shared" si="8"/>
        <v>B</v>
      </c>
      <c r="O36" s="36">
        <f t="shared" si="11"/>
        <v>2</v>
      </c>
      <c r="P36" s="28" t="str">
        <f t="shared" si="9"/>
        <v>Baik dalam penguasaan aplikasi vektor, operasi vektor, panjang vektor, sudut antar vektor dalam ruang berdimensi dua dan berdimensi tiga.</v>
      </c>
      <c r="Q36" s="39"/>
      <c r="R36" s="43" t="s">
        <v>9</v>
      </c>
      <c r="S36" s="18"/>
      <c r="T36" s="1"/>
      <c r="U36" s="1"/>
      <c r="V36" s="1">
        <v>75</v>
      </c>
      <c r="W36" s="1">
        <v>76</v>
      </c>
      <c r="X36" s="1"/>
      <c r="Y36" s="1"/>
      <c r="Z36" s="1"/>
      <c r="AA36" s="1"/>
      <c r="AB36" s="1"/>
      <c r="AC36" s="1"/>
      <c r="AD36" s="1"/>
      <c r="AE36" s="18"/>
      <c r="AF36" s="41"/>
      <c r="AG36" s="1"/>
      <c r="AH36" s="1">
        <v>78</v>
      </c>
      <c r="AI36" s="1">
        <v>77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143793</v>
      </c>
      <c r="C37" s="19" t="s">
        <v>142</v>
      </c>
      <c r="D37" s="18"/>
      <c r="E37" s="28">
        <f t="shared" si="0"/>
        <v>76</v>
      </c>
      <c r="F37" s="28" t="str">
        <f t="shared" si="1"/>
        <v>B</v>
      </c>
      <c r="G37" s="28">
        <f t="shared" si="2"/>
        <v>76</v>
      </c>
      <c r="H37" s="28" t="str">
        <f t="shared" si="3"/>
        <v>B</v>
      </c>
      <c r="I37" s="36">
        <f t="shared" si="10"/>
        <v>2</v>
      </c>
      <c r="J37" s="28" t="str">
        <f t="shared" si="4"/>
        <v>Memiliki kemampuan Baik dalam penguasaan konsep vektor, operasi vektor, panjang vektor, sudut antar vektor dalam ruang berdimensi dua dan berdimensi tiga.</v>
      </c>
      <c r="K37" s="28">
        <f t="shared" si="5"/>
        <v>77.5</v>
      </c>
      <c r="L37" s="28" t="str">
        <f t="shared" si="6"/>
        <v>B</v>
      </c>
      <c r="M37" s="28">
        <f t="shared" si="7"/>
        <v>77.5</v>
      </c>
      <c r="N37" s="28" t="str">
        <f t="shared" si="8"/>
        <v>B</v>
      </c>
      <c r="O37" s="36">
        <f t="shared" si="11"/>
        <v>2</v>
      </c>
      <c r="P37" s="28" t="str">
        <f t="shared" si="9"/>
        <v>Baik dalam penguasaan aplikasi vektor, operasi vektor, panjang vektor, sudut antar vektor dalam ruang berdimensi dua dan berdimensi tiga.</v>
      </c>
      <c r="Q37" s="39"/>
      <c r="R37" s="43" t="s">
        <v>9</v>
      </c>
      <c r="S37" s="18"/>
      <c r="T37" s="1"/>
      <c r="U37" s="1"/>
      <c r="V37" s="1">
        <v>75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41"/>
      <c r="AG37" s="1"/>
      <c r="AH37" s="1">
        <v>78</v>
      </c>
      <c r="AI37" s="1">
        <v>77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143809</v>
      </c>
      <c r="C38" s="19" t="s">
        <v>143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penguasaan konsep vektor, operasi vektor, panjang vektor, sudut antar vektor dalam ruang berdimensi dua dan berdimensi tiga.</v>
      </c>
      <c r="K38" s="28">
        <f t="shared" si="5"/>
        <v>91.5</v>
      </c>
      <c r="L38" s="28" t="str">
        <f t="shared" si="6"/>
        <v>A</v>
      </c>
      <c r="M38" s="28">
        <f t="shared" si="7"/>
        <v>91.5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penguasaan aplikasi vektor, operasi vektor, panjang vektor, sudut antar vektor dalam ruang berdimensi dua dan berdimensi tiga.</v>
      </c>
      <c r="Q38" s="39"/>
      <c r="R38" s="43" t="s">
        <v>8</v>
      </c>
      <c r="S38" s="18"/>
      <c r="T38" s="1"/>
      <c r="U38" s="1"/>
      <c r="V38" s="1">
        <v>89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41"/>
      <c r="AG38" s="1"/>
      <c r="AH38" s="1">
        <v>92</v>
      </c>
      <c r="AI38" s="1">
        <v>91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143825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f t="shared" si="10"/>
        <v>1</v>
      </c>
      <c r="J39" s="28" t="str">
        <f t="shared" si="4"/>
        <v>Memiliki kemampuan Sangat baik dalam penguasaan konsep vektor, operasi vektor, panjang vektor, sudut antar vektor dalam ruang berdimensi dua dan berdimensi tiga.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f t="shared" si="11"/>
        <v>1</v>
      </c>
      <c r="P39" s="28" t="str">
        <f t="shared" si="9"/>
        <v>Sangat baik dalam penguasaan aplikasi vektor, operasi vektor, panjang vektor, sudut antar vektor dalam ruang berdimensi dua dan berdimensi tiga.</v>
      </c>
      <c r="Q39" s="39"/>
      <c r="R39" s="43" t="s">
        <v>8</v>
      </c>
      <c r="S39" s="18"/>
      <c r="T39" s="1"/>
      <c r="U39" s="1"/>
      <c r="V39" s="1">
        <v>86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41"/>
      <c r="AG39" s="1"/>
      <c r="AH39" s="1">
        <v>88</v>
      </c>
      <c r="AI39" s="1">
        <v>88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143841</v>
      </c>
      <c r="C40" s="19" t="s">
        <v>145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penguasaan konsep vektor, operasi vektor, panjang vektor, sudut antar vektor dalam ruang berdimensi dua dan berdimensi tiga.</v>
      </c>
      <c r="K40" s="28">
        <f t="shared" si="5"/>
        <v>84.5</v>
      </c>
      <c r="L40" s="28" t="str">
        <f t="shared" si="6"/>
        <v>A</v>
      </c>
      <c r="M40" s="28">
        <f t="shared" si="7"/>
        <v>84.5</v>
      </c>
      <c r="N40" s="28" t="str">
        <f t="shared" si="8"/>
        <v>A</v>
      </c>
      <c r="O40" s="36">
        <f t="shared" si="11"/>
        <v>2</v>
      </c>
      <c r="P40" s="28" t="str">
        <f t="shared" si="9"/>
        <v>Baik dalam penguasaan aplikasi vektor, operasi vektor, panjang vektor, sudut antar vektor dalam ruang berdimensi dua dan berdimensi tiga.</v>
      </c>
      <c r="Q40" s="39"/>
      <c r="R40" s="43" t="s">
        <v>9</v>
      </c>
      <c r="S40" s="18"/>
      <c r="T40" s="1"/>
      <c r="U40" s="1"/>
      <c r="V40" s="1">
        <v>82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41"/>
      <c r="AG40" s="1"/>
      <c r="AH40" s="1">
        <v>85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143857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Sangat baik dalam penguasaan konsep vektor, operasi vektor, panjang vektor, sudut antar vektor dalam ruang berdimensi dua dan berdimensi tiga.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penguasaan aplikasi vektor, operasi vektor, panjang vektor, sudut antar vektor dalam ruang berdimensi dua dan berdimensi tiga.</v>
      </c>
      <c r="Q41" s="39"/>
      <c r="R41" s="43" t="s">
        <v>8</v>
      </c>
      <c r="S41" s="18"/>
      <c r="T41" s="1"/>
      <c r="U41" s="1"/>
      <c r="V41" s="1">
        <v>85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41"/>
      <c r="AG41" s="1"/>
      <c r="AH41" s="1">
        <v>88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143873</v>
      </c>
      <c r="C42" s="19" t="s">
        <v>147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vektor, operasi vektor, panjang vektor, sudut antar vektor dalam ruang berdimensi dua dan berdimensi tiga.</v>
      </c>
      <c r="K42" s="28">
        <f t="shared" si="5"/>
        <v>77.5</v>
      </c>
      <c r="L42" s="28" t="str">
        <f t="shared" si="6"/>
        <v>B</v>
      </c>
      <c r="M42" s="28">
        <f t="shared" si="7"/>
        <v>77.5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aplikasi vektor, operasi vektor, panjang vektor, sudut antar vektor dalam ruang berdimensi dua dan berdimensi tiga.</v>
      </c>
      <c r="Q42" s="39"/>
      <c r="R42" s="43" t="s">
        <v>9</v>
      </c>
      <c r="S42" s="18"/>
      <c r="T42" s="1"/>
      <c r="U42" s="1"/>
      <c r="V42" s="1">
        <v>75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41"/>
      <c r="AG42" s="1"/>
      <c r="AH42" s="1">
        <v>78</v>
      </c>
      <c r="AI42" s="1">
        <v>77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143889</v>
      </c>
      <c r="C43" s="19" t="s">
        <v>148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penguasaan konsep vektor, operasi vektor, panjang vektor, sudut antar vektor dalam ruang berdimensi dua dan berdimensi tiga.</v>
      </c>
      <c r="K43" s="28">
        <f t="shared" si="5"/>
        <v>81.5</v>
      </c>
      <c r="L43" s="28" t="str">
        <f t="shared" si="6"/>
        <v>B</v>
      </c>
      <c r="M43" s="28">
        <f t="shared" si="7"/>
        <v>81.5</v>
      </c>
      <c r="N43" s="28" t="str">
        <f t="shared" si="8"/>
        <v>B</v>
      </c>
      <c r="O43" s="36">
        <f t="shared" si="11"/>
        <v>2</v>
      </c>
      <c r="P43" s="28" t="str">
        <f t="shared" si="9"/>
        <v>Baik dalam penguasaan aplikasi vektor, operasi vektor, panjang vektor, sudut antar vektor dalam ruang berdimensi dua dan berdimensi tiga.</v>
      </c>
      <c r="Q43" s="39"/>
      <c r="R43" s="43" t="s">
        <v>9</v>
      </c>
      <c r="S43" s="18"/>
      <c r="T43" s="1"/>
      <c r="U43" s="1"/>
      <c r="V43" s="1">
        <v>79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41"/>
      <c r="AG43" s="1"/>
      <c r="AH43" s="1">
        <v>82</v>
      </c>
      <c r="AI43" s="1">
        <v>81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143905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f t="shared" si="10"/>
        <v>1</v>
      </c>
      <c r="J44" s="28" t="str">
        <f t="shared" si="4"/>
        <v>Memiliki kemampuan Sangat baik dalam penguasaan konsep vektor, operasi vektor, panjang vektor, sudut antar vektor dalam ruang berdimensi dua dan berdimensi tiga.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penguasaan aplikasi vektor, operasi vektor, panjang vektor, sudut antar vektor dalam ruang berdimensi dua dan berdimensi tiga.</v>
      </c>
      <c r="Q44" s="39"/>
      <c r="R44" s="43" t="s">
        <v>8</v>
      </c>
      <c r="S44" s="18"/>
      <c r="T44" s="1"/>
      <c r="U44" s="1"/>
      <c r="V44" s="1">
        <v>88</v>
      </c>
      <c r="W44" s="1">
        <v>88</v>
      </c>
      <c r="X44" s="1"/>
      <c r="Y44" s="1"/>
      <c r="Z44" s="1"/>
      <c r="AA44" s="1"/>
      <c r="AB44" s="1"/>
      <c r="AC44" s="1"/>
      <c r="AD44" s="1"/>
      <c r="AE44" s="18"/>
      <c r="AF44" s="41"/>
      <c r="AG44" s="1"/>
      <c r="AH44" s="1">
        <v>90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143921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vektor, operasi vektor, panjang vektor, sudut antar vektor dalam ruang berdimensi dua dan berdimensi tiga.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f t="shared" si="11"/>
        <v>2</v>
      </c>
      <c r="P45" s="28" t="str">
        <f t="shared" si="9"/>
        <v>Baik dalam penguasaan aplikasi vektor, operasi vektor, panjang vektor, sudut antar vektor dalam ruang berdimensi dua dan berdimensi tiga.</v>
      </c>
      <c r="Q45" s="39"/>
      <c r="R45" s="43" t="s">
        <v>9</v>
      </c>
      <c r="S45" s="18"/>
      <c r="T45" s="1"/>
      <c r="U45" s="1"/>
      <c r="V45" s="1">
        <v>82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41"/>
      <c r="AG45" s="1"/>
      <c r="AH45" s="1">
        <v>85</v>
      </c>
      <c r="AI45" s="1">
        <v>84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143937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f t="shared" si="10"/>
        <v>1</v>
      </c>
      <c r="J46" s="28" t="str">
        <f t="shared" si="4"/>
        <v>Memiliki kemampuan Sangat baik dalam penguasaan konsep vektor, operasi vektor, panjang vektor, sudut antar vektor dalam ruang berdimensi dua dan berdimensi tiga.</v>
      </c>
      <c r="K46" s="28">
        <f t="shared" si="5"/>
        <v>89.5</v>
      </c>
      <c r="L46" s="28" t="str">
        <f t="shared" si="6"/>
        <v>A</v>
      </c>
      <c r="M46" s="28">
        <f t="shared" si="7"/>
        <v>89.5</v>
      </c>
      <c r="N46" s="28" t="str">
        <f t="shared" si="8"/>
        <v>A</v>
      </c>
      <c r="O46" s="36">
        <f t="shared" si="11"/>
        <v>1</v>
      </c>
      <c r="P46" s="28" t="str">
        <f t="shared" si="9"/>
        <v>Sangat baik dalam penguasaan aplikasi vektor, operasi vektor, panjang vektor, sudut antar vektor dalam ruang berdimensi dua dan berdimensi tiga.</v>
      </c>
      <c r="Q46" s="39"/>
      <c r="R46" s="43" t="s">
        <v>8</v>
      </c>
      <c r="S46" s="18"/>
      <c r="T46" s="1"/>
      <c r="U46" s="1"/>
      <c r="V46" s="1">
        <v>87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41"/>
      <c r="AG46" s="1"/>
      <c r="AH46" s="1">
        <v>90</v>
      </c>
      <c r="AI46" s="1">
        <v>89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1175" yWindow="231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1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1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1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1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1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1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1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1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1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1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1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1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1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1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1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1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1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1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1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1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1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1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1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1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1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1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1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1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1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1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1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1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1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1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1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1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1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1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1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1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1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1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1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1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1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1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1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1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1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1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1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1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1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1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1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1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1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1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1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1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1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1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1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1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1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1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1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1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1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1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1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1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1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1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1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1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1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1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1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1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1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1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1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1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1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1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1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1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1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1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1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1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1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1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1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1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1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1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1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1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1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1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1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1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1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1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1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1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1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1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1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1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1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1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1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1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1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1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1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1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1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1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1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1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1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1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1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1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1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1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1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1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1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1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1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1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1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1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1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1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1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1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1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1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1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1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1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1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1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1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1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1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1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1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1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1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1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1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1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1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1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1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1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1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1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1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1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1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1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1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1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1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1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1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1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1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1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1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1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1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1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1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1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1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1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1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1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1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1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1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1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1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1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1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1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1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1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1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1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1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1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1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1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1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1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1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1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1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1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1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1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1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1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1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1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1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1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1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1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1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1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1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1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1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1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1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1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1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1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1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1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1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1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1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1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1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1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1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1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1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1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1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1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1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1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1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1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1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1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1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1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1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1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1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1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1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1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1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1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1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1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1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1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1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1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1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1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1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1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1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1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1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1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1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1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1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1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1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1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1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1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1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1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1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1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1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1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1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1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1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1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1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1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1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1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1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1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1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1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1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1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1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1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1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1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1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1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1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1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1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1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1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1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1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1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1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1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1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1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1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1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1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1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1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1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1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1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1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1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1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1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1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1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1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1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1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1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1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1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1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1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1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1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1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1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1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1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1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1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1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1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1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1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1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1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1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1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1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1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1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1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1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1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1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1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1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1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1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1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1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1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1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1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1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1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1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1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1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1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1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1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1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1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1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1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1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1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1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1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1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1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1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1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1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1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1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1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1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1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1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1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100-0000D804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7" sqref="A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251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143953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f>IF(E11&gt;=85,1,IF(E11&gt;=76,2,IF(E11&gt;=70,3,4)))</f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Sangat baik dalam penguasaan konsep vektor, operasi vektor, panjang vektor, sudut antar vektor dalam ruang berdimensi dua dan berdimensi tiga.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f>IF(K11&gt;=85,1,IF(K11&gt;=76,2,IF(K11&gt;=70,3,4)))</f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baik dalam penguasaan aplikasi vektor, operasi vektor, panjang vektor, sudut antar vektor dalam ruang berdimensi dua dan berdimensi tiga.</v>
      </c>
      <c r="Q11" s="39"/>
      <c r="R11" s="43" t="s">
        <v>8</v>
      </c>
      <c r="S11" s="18"/>
      <c r="T11" s="1"/>
      <c r="U11" s="1"/>
      <c r="V11" s="1">
        <v>90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90</v>
      </c>
      <c r="AI11" s="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143969</v>
      </c>
      <c r="C12" s="19" t="s">
        <v>154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f t="shared" ref="I12:I46" si="10">IF(E12&gt;=85,1,IF(E12&gt;=76,2,IF(E12&gt;=70,3,4)))</f>
        <v>1</v>
      </c>
      <c r="J12" s="28" t="str">
        <f t="shared" si="4"/>
        <v>Memiliki kemampuan Sangat baik dalam penguasaan konsep vektor, operasi vektor, panjang vektor, sudut antar vektor dalam ruang berdimensi dua dan berdimensi tiga.</v>
      </c>
      <c r="K12" s="28">
        <f t="shared" si="5"/>
        <v>89.5</v>
      </c>
      <c r="L12" s="28" t="str">
        <f t="shared" si="6"/>
        <v>A</v>
      </c>
      <c r="M12" s="28">
        <f t="shared" si="7"/>
        <v>89.5</v>
      </c>
      <c r="N12" s="28" t="str">
        <f t="shared" si="8"/>
        <v>A</v>
      </c>
      <c r="O12" s="36">
        <f t="shared" ref="O12:O46" si="11">IF(K12&gt;=85,1,IF(K12&gt;=76,2,IF(K12&gt;=70,3,4)))</f>
        <v>1</v>
      </c>
      <c r="P12" s="28" t="str">
        <f t="shared" si="9"/>
        <v>Sangat baik dalam penguasaan aplikasi vektor, operasi vektor, panjang vektor, sudut antar vektor dalam ruang berdimensi dua dan berdimensi tiga.</v>
      </c>
      <c r="Q12" s="39"/>
      <c r="R12" s="43" t="s">
        <v>9</v>
      </c>
      <c r="S12" s="18"/>
      <c r="T12" s="1"/>
      <c r="U12" s="1"/>
      <c r="V12" s="1">
        <v>87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90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143985</v>
      </c>
      <c r="C13" s="19" t="s">
        <v>155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81</v>
      </c>
      <c r="H13" s="28" t="str">
        <f t="shared" si="3"/>
        <v>B</v>
      </c>
      <c r="I13" s="36">
        <f t="shared" si="10"/>
        <v>2</v>
      </c>
      <c r="J13" s="28" t="str">
        <f t="shared" si="4"/>
        <v>Memiliki kemampuan Baik dalam penguasaan konsep vektor, operasi vektor, panjang vektor, sudut antar vektor dalam ruang berdimensi dua dan berdimensi tiga.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36">
        <f t="shared" si="11"/>
        <v>2</v>
      </c>
      <c r="P13" s="28" t="str">
        <f t="shared" si="9"/>
        <v>Baik dalam penguasaan aplikasi vektor, operasi vektor, panjang vektor, sudut antar vektor dalam ruang berdimensi dua dan berdimensi tiga.</v>
      </c>
      <c r="Q13" s="39"/>
      <c r="R13" s="43" t="s">
        <v>9</v>
      </c>
      <c r="S13" s="18"/>
      <c r="T13" s="1"/>
      <c r="U13" s="1"/>
      <c r="V13" s="1">
        <v>80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83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80" t="s">
        <v>226</v>
      </c>
      <c r="FI13" s="80" t="s">
        <v>230</v>
      </c>
      <c r="FJ13" s="82">
        <v>60121</v>
      </c>
      <c r="FK13" s="82">
        <v>60131</v>
      </c>
    </row>
    <row r="14" spans="1:167" x14ac:dyDescent="0.25">
      <c r="A14" s="19">
        <v>4</v>
      </c>
      <c r="B14" s="19">
        <v>144001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penguasaan konsep vektor, operasi vektor, panjang vektor, sudut antar vektor dalam ruang berdimensi dua dan berdimensi tiga.</v>
      </c>
      <c r="K14" s="28">
        <f t="shared" si="5"/>
        <v>78</v>
      </c>
      <c r="L14" s="28" t="str">
        <f t="shared" si="6"/>
        <v>B</v>
      </c>
      <c r="M14" s="28">
        <f t="shared" si="7"/>
        <v>78</v>
      </c>
      <c r="N14" s="28" t="str">
        <f t="shared" si="8"/>
        <v>B</v>
      </c>
      <c r="O14" s="36">
        <f t="shared" si="11"/>
        <v>2</v>
      </c>
      <c r="P14" s="28" t="str">
        <f t="shared" si="9"/>
        <v>Baik dalam penguasaan aplikasi vektor, operasi vektor, panjang vektor, sudut antar vektor dalam ruang berdimensi dua dan berdimensi tiga.</v>
      </c>
      <c r="Q14" s="39"/>
      <c r="R14" s="43" t="s">
        <v>9</v>
      </c>
      <c r="S14" s="18"/>
      <c r="T14" s="1"/>
      <c r="U14" s="1"/>
      <c r="V14" s="1">
        <v>76</v>
      </c>
      <c r="W14" s="1">
        <v>76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78</v>
      </c>
      <c r="AI14" s="1">
        <v>78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1"/>
      <c r="FI14" s="81"/>
      <c r="FJ14" s="82"/>
      <c r="FK14" s="82"/>
    </row>
    <row r="15" spans="1:167" x14ac:dyDescent="0.25">
      <c r="A15" s="19">
        <v>5</v>
      </c>
      <c r="B15" s="19">
        <v>144017</v>
      </c>
      <c r="C15" s="19" t="s">
        <v>157</v>
      </c>
      <c r="D15" s="18"/>
      <c r="E15" s="28">
        <f t="shared" si="0"/>
        <v>76</v>
      </c>
      <c r="F15" s="28" t="str">
        <f t="shared" si="1"/>
        <v>B</v>
      </c>
      <c r="G15" s="28">
        <f t="shared" si="2"/>
        <v>76</v>
      </c>
      <c r="H15" s="28" t="str">
        <f t="shared" si="3"/>
        <v>B</v>
      </c>
      <c r="I15" s="36">
        <f t="shared" si="10"/>
        <v>2</v>
      </c>
      <c r="J15" s="28" t="str">
        <f t="shared" si="4"/>
        <v>Memiliki kemampuan Baik dalam penguasaan konsep vektor, operasi vektor, panjang vektor, sudut antar vektor dalam ruang berdimensi dua dan berdimensi tiga.</v>
      </c>
      <c r="K15" s="28">
        <f t="shared" si="5"/>
        <v>78</v>
      </c>
      <c r="L15" s="28" t="str">
        <f t="shared" si="6"/>
        <v>B</v>
      </c>
      <c r="M15" s="28">
        <f t="shared" si="7"/>
        <v>78</v>
      </c>
      <c r="N15" s="28" t="str">
        <f t="shared" si="8"/>
        <v>B</v>
      </c>
      <c r="O15" s="36">
        <f t="shared" si="11"/>
        <v>2</v>
      </c>
      <c r="P15" s="28" t="str">
        <f t="shared" si="9"/>
        <v>Baik dalam penguasaan aplikasi vektor, operasi vektor, panjang vektor, sudut antar vektor dalam ruang berdimensi dua dan berdimensi tiga.</v>
      </c>
      <c r="Q15" s="39"/>
      <c r="R15" s="43" t="s">
        <v>9</v>
      </c>
      <c r="S15" s="18"/>
      <c r="T15" s="1"/>
      <c r="U15" s="1"/>
      <c r="V15" s="1">
        <v>76</v>
      </c>
      <c r="W15" s="1">
        <v>76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78</v>
      </c>
      <c r="AI15" s="1">
        <v>78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227</v>
      </c>
      <c r="FI15" s="80" t="s">
        <v>231</v>
      </c>
      <c r="FJ15" s="82">
        <v>60122</v>
      </c>
      <c r="FK15" s="82">
        <v>60132</v>
      </c>
    </row>
    <row r="16" spans="1:167" x14ac:dyDescent="0.25">
      <c r="A16" s="19">
        <v>6</v>
      </c>
      <c r="B16" s="19">
        <v>144033</v>
      </c>
      <c r="C16" s="19" t="s">
        <v>158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f t="shared" si="10"/>
        <v>2</v>
      </c>
      <c r="J16" s="28" t="str">
        <f t="shared" si="4"/>
        <v>Memiliki kemampuan Baik dalam penguasaan konsep vektor, operasi vektor, panjang vektor, sudut antar vektor dalam ruang berdimensi dua dan berdimensi tiga.</v>
      </c>
      <c r="K16" s="28">
        <f t="shared" si="5"/>
        <v>82</v>
      </c>
      <c r="L16" s="28" t="str">
        <f t="shared" si="6"/>
        <v>B</v>
      </c>
      <c r="M16" s="28">
        <f t="shared" si="7"/>
        <v>82</v>
      </c>
      <c r="N16" s="28" t="str">
        <f t="shared" si="8"/>
        <v>B</v>
      </c>
      <c r="O16" s="36">
        <f t="shared" si="11"/>
        <v>2</v>
      </c>
      <c r="P16" s="28" t="str">
        <f t="shared" si="9"/>
        <v>Baik dalam penguasaan aplikasi vektor, operasi vektor, panjang vektor, sudut antar vektor dalam ruang berdimensi dua dan berdimensi tiga.</v>
      </c>
      <c r="Q16" s="39"/>
      <c r="R16" s="43" t="s">
        <v>9</v>
      </c>
      <c r="S16" s="18"/>
      <c r="T16" s="1"/>
      <c r="U16" s="1"/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82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1"/>
      <c r="FI16" s="81"/>
      <c r="FJ16" s="82"/>
      <c r="FK16" s="82"/>
    </row>
    <row r="17" spans="1:167" x14ac:dyDescent="0.25">
      <c r="A17" s="19">
        <v>7</v>
      </c>
      <c r="B17" s="19">
        <v>144049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f t="shared" si="10"/>
        <v>1</v>
      </c>
      <c r="J17" s="28" t="str">
        <f t="shared" si="4"/>
        <v>Memiliki kemampuan Sangat baik dalam penguasaan konsep vektor, operasi vektor, panjang vektor, sudut antar vektor dalam ruang berdimensi dua dan berdimensi tiga.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f t="shared" si="11"/>
        <v>1</v>
      </c>
      <c r="P17" s="28" t="str">
        <f t="shared" si="9"/>
        <v>Sangat baik dalam penguasaan aplikasi vektor, operasi vektor, panjang vektor, sudut antar vektor dalam ruang berdimensi dua dan berdimensi tiga.</v>
      </c>
      <c r="Q17" s="39"/>
      <c r="R17" s="43" t="s">
        <v>8</v>
      </c>
      <c r="S17" s="18"/>
      <c r="T17" s="1"/>
      <c r="U17" s="1"/>
      <c r="V17" s="1">
        <v>84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90</v>
      </c>
      <c r="AI17" s="1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228</v>
      </c>
      <c r="FI17" s="80" t="s">
        <v>233</v>
      </c>
      <c r="FJ17" s="82">
        <v>60123</v>
      </c>
      <c r="FK17" s="82">
        <v>60133</v>
      </c>
    </row>
    <row r="18" spans="1:167" x14ac:dyDescent="0.25">
      <c r="A18" s="19">
        <v>8</v>
      </c>
      <c r="B18" s="19">
        <v>144065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Sangat baik dalam penguasaan konsep vektor, operasi vektor, panjang vektor, sudut antar vektor dalam ruang berdimensi dua dan berdimensi tiga.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f t="shared" si="11"/>
        <v>1</v>
      </c>
      <c r="P18" s="28" t="str">
        <f t="shared" si="9"/>
        <v>Sangat baik dalam penguasaan aplikasi vektor, operasi vektor, panjang vektor, sudut antar vektor dalam ruang berdimensi dua dan berdimensi tiga.</v>
      </c>
      <c r="Q18" s="39"/>
      <c r="R18" s="43" t="s">
        <v>8</v>
      </c>
      <c r="S18" s="18"/>
      <c r="T18" s="1"/>
      <c r="U18" s="1"/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87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1"/>
      <c r="FI18" s="81"/>
      <c r="FJ18" s="82"/>
      <c r="FK18" s="82"/>
    </row>
    <row r="19" spans="1:167" x14ac:dyDescent="0.25">
      <c r="A19" s="19">
        <v>9</v>
      </c>
      <c r="B19" s="19">
        <v>144081</v>
      </c>
      <c r="C19" s="19" t="s">
        <v>161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f t="shared" si="10"/>
        <v>1</v>
      </c>
      <c r="J19" s="28" t="str">
        <f t="shared" si="4"/>
        <v>Memiliki kemampuan Sangat baik dalam penguasaan konsep vektor, operasi vektor, panjang vektor, sudut antar vektor dalam ruang berdimensi dua dan berdimensi tiga.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f t="shared" si="11"/>
        <v>1</v>
      </c>
      <c r="P19" s="28" t="str">
        <f t="shared" si="9"/>
        <v>Sangat baik dalam penguasaan aplikasi vektor, operasi vektor, panjang vektor, sudut antar vektor dalam ruang berdimensi dua dan berdimensi tiga.</v>
      </c>
      <c r="Q19" s="39"/>
      <c r="R19" s="43" t="s">
        <v>9</v>
      </c>
      <c r="S19" s="18"/>
      <c r="T19" s="1"/>
      <c r="U19" s="1"/>
      <c r="V19" s="1">
        <v>86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88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229</v>
      </c>
      <c r="FI19" s="80" t="s">
        <v>232</v>
      </c>
      <c r="FJ19" s="82">
        <v>60124</v>
      </c>
      <c r="FK19" s="82">
        <v>60134</v>
      </c>
    </row>
    <row r="20" spans="1:167" x14ac:dyDescent="0.25">
      <c r="A20" s="19">
        <v>10</v>
      </c>
      <c r="B20" s="19">
        <v>144097</v>
      </c>
      <c r="C20" s="19" t="s">
        <v>162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f t="shared" si="10"/>
        <v>2</v>
      </c>
      <c r="J20" s="28" t="str">
        <f t="shared" si="4"/>
        <v>Memiliki kemampuan Baik dalam penguasaan konsep vektor, operasi vektor, panjang vektor, sudut antar vektor dalam ruang berdimensi dua dan berdimensi tiga.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f t="shared" si="11"/>
        <v>1</v>
      </c>
      <c r="P20" s="28" t="str">
        <f t="shared" si="9"/>
        <v>Sangat baik dalam penguasaan aplikasi vektor, operasi vektor, panjang vektor, sudut antar vektor dalam ruang berdimensi dua dan berdimensi tiga.</v>
      </c>
      <c r="Q20" s="39"/>
      <c r="R20" s="43" t="s">
        <v>9</v>
      </c>
      <c r="S20" s="18"/>
      <c r="T20" s="1"/>
      <c r="U20" s="1"/>
      <c r="V20" s="1">
        <v>83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1"/>
      <c r="FI20" s="81"/>
      <c r="FJ20" s="82"/>
      <c r="FK20" s="82"/>
    </row>
    <row r="21" spans="1:167" x14ac:dyDescent="0.25">
      <c r="A21" s="19">
        <v>11</v>
      </c>
      <c r="B21" s="19">
        <v>144113</v>
      </c>
      <c r="C21" s="19" t="s">
        <v>163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penguasaan konsep vektor, operasi vektor, panjang vektor, sudut antar vektor dalam ruang berdimensi dua dan berdimensi tiga.</v>
      </c>
      <c r="K21" s="28">
        <f t="shared" si="5"/>
        <v>82.5</v>
      </c>
      <c r="L21" s="28" t="str">
        <f t="shared" si="6"/>
        <v>B</v>
      </c>
      <c r="M21" s="28">
        <f t="shared" si="7"/>
        <v>82.5</v>
      </c>
      <c r="N21" s="28" t="str">
        <f t="shared" si="8"/>
        <v>B</v>
      </c>
      <c r="O21" s="36">
        <f t="shared" si="11"/>
        <v>2</v>
      </c>
      <c r="P21" s="28" t="str">
        <f t="shared" si="9"/>
        <v>Baik dalam penguasaan aplikasi vektor, operasi vektor, panjang vektor, sudut antar vektor dalam ruang berdimensi dua dan berdimensi tiga.</v>
      </c>
      <c r="Q21" s="39"/>
      <c r="R21" s="43" t="s">
        <v>9</v>
      </c>
      <c r="S21" s="18"/>
      <c r="T21" s="1"/>
      <c r="U21" s="1"/>
      <c r="V21" s="1">
        <v>80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83</v>
      </c>
      <c r="AI21" s="1">
        <v>82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2">
        <v>60125</v>
      </c>
      <c r="FK21" s="82">
        <v>60135</v>
      </c>
    </row>
    <row r="22" spans="1:167" x14ac:dyDescent="0.25">
      <c r="A22" s="19">
        <v>12</v>
      </c>
      <c r="B22" s="19">
        <v>144129</v>
      </c>
      <c r="C22" s="19" t="s">
        <v>164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Sangat baik dalam penguasaan konsep vektor, operasi vektor, panjang vektor, sudut antar vektor dalam ruang berdimensi dua dan berdimensi tiga.</v>
      </c>
      <c r="K22" s="28">
        <f t="shared" si="5"/>
        <v>89.5</v>
      </c>
      <c r="L22" s="28" t="str">
        <f t="shared" si="6"/>
        <v>A</v>
      </c>
      <c r="M22" s="28">
        <f t="shared" si="7"/>
        <v>89.5</v>
      </c>
      <c r="N22" s="28" t="str">
        <f t="shared" si="8"/>
        <v>A</v>
      </c>
      <c r="O22" s="36">
        <f t="shared" si="11"/>
        <v>1</v>
      </c>
      <c r="P22" s="28" t="str">
        <f t="shared" si="9"/>
        <v>Sangat baik dalam penguasaan aplikasi vektor, operasi vektor, panjang vektor, sudut antar vektor dalam ruang berdimensi dua dan berdimensi tiga.</v>
      </c>
      <c r="Q22" s="39"/>
      <c r="R22" s="43" t="s">
        <v>8</v>
      </c>
      <c r="S22" s="18"/>
      <c r="T22" s="1"/>
      <c r="U22" s="1"/>
      <c r="V22" s="1">
        <v>87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90</v>
      </c>
      <c r="AI22" s="1">
        <v>89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2"/>
      <c r="FK22" s="82"/>
    </row>
    <row r="23" spans="1:167" x14ac:dyDescent="0.25">
      <c r="A23" s="19">
        <v>13</v>
      </c>
      <c r="B23" s="19">
        <v>144145</v>
      </c>
      <c r="C23" s="19" t="s">
        <v>165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f t="shared" si="10"/>
        <v>2</v>
      </c>
      <c r="J23" s="28" t="str">
        <f t="shared" si="4"/>
        <v>Memiliki kemampuan Baik dalam penguasaan konsep vektor, operasi vektor, panjang vektor, sudut antar vektor dalam ruang berdimensi dua dan berdimensi tiga.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f t="shared" si="11"/>
        <v>2</v>
      </c>
      <c r="P23" s="28" t="str">
        <f t="shared" si="9"/>
        <v>Baik dalam penguasaan aplikasi vektor, operasi vektor, panjang vektor, sudut antar vektor dalam ruang berdimensi dua dan berdimensi tiga.</v>
      </c>
      <c r="Q23" s="39"/>
      <c r="R23" s="43" t="s">
        <v>9</v>
      </c>
      <c r="S23" s="18"/>
      <c r="T23" s="1"/>
      <c r="U23" s="1"/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82</v>
      </c>
      <c r="AI23" s="1">
        <v>82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2">
        <v>60126</v>
      </c>
      <c r="FK23" s="82">
        <v>60136</v>
      </c>
    </row>
    <row r="24" spans="1:167" x14ac:dyDescent="0.25">
      <c r="A24" s="19">
        <v>14</v>
      </c>
      <c r="B24" s="19">
        <v>144161</v>
      </c>
      <c r="C24" s="19" t="s">
        <v>166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f t="shared" si="10"/>
        <v>2</v>
      </c>
      <c r="J24" s="28" t="str">
        <f t="shared" si="4"/>
        <v>Memiliki kemampuan Baik dalam penguasaan konsep vektor, operasi vektor, panjang vektor, sudut antar vektor dalam ruang berdimensi dua dan berdimensi tiga.</v>
      </c>
      <c r="K24" s="28">
        <f t="shared" si="5"/>
        <v>77.5</v>
      </c>
      <c r="L24" s="28" t="str">
        <f t="shared" si="6"/>
        <v>B</v>
      </c>
      <c r="M24" s="28">
        <f t="shared" si="7"/>
        <v>77.5</v>
      </c>
      <c r="N24" s="28" t="str">
        <f t="shared" si="8"/>
        <v>B</v>
      </c>
      <c r="O24" s="36">
        <f t="shared" si="11"/>
        <v>2</v>
      </c>
      <c r="P24" s="28" t="str">
        <f t="shared" si="9"/>
        <v>Baik dalam penguasaan aplikasi vektor, operasi vektor, panjang vektor, sudut antar vektor dalam ruang berdimensi dua dan berdimensi tiga.</v>
      </c>
      <c r="Q24" s="39"/>
      <c r="R24" s="43" t="s">
        <v>9</v>
      </c>
      <c r="S24" s="18"/>
      <c r="T24" s="1"/>
      <c r="U24" s="1"/>
      <c r="V24" s="1">
        <v>75</v>
      </c>
      <c r="W24" s="1">
        <v>76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78</v>
      </c>
      <c r="AI24" s="1">
        <v>77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2"/>
      <c r="FK24" s="82"/>
    </row>
    <row r="25" spans="1:167" x14ac:dyDescent="0.25">
      <c r="A25" s="19">
        <v>15</v>
      </c>
      <c r="B25" s="19">
        <v>144177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f t="shared" si="10"/>
        <v>1</v>
      </c>
      <c r="J25" s="28" t="str">
        <f t="shared" si="4"/>
        <v>Memiliki kemampuan Sangat baik dalam penguasaan konsep vektor, operasi vektor, panjang vektor, sudut antar vektor dalam ruang berdimensi dua dan berdimensi tiga.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f t="shared" si="11"/>
        <v>1</v>
      </c>
      <c r="P25" s="28" t="str">
        <f t="shared" si="9"/>
        <v>Sangat baik dalam penguasaan aplikasi vektor, operasi vektor, panjang vektor, sudut antar vektor dalam ruang berdimensi dua dan berdimensi tiga.</v>
      </c>
      <c r="Q25" s="39"/>
      <c r="R25" s="43" t="s">
        <v>9</v>
      </c>
      <c r="S25" s="18"/>
      <c r="T25" s="1"/>
      <c r="U25" s="1"/>
      <c r="V25" s="1">
        <v>86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88</v>
      </c>
      <c r="AI25" s="1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2">
        <v>60127</v>
      </c>
      <c r="FK25" s="82">
        <v>60137</v>
      </c>
    </row>
    <row r="26" spans="1:167" x14ac:dyDescent="0.25">
      <c r="A26" s="19">
        <v>16</v>
      </c>
      <c r="B26" s="19">
        <v>144193</v>
      </c>
      <c r="C26" s="19" t="s">
        <v>168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vektor, operasi vektor, panjang vektor, sudut antar vektor dalam ruang berdimensi dua dan berdimensi tiga.</v>
      </c>
      <c r="K26" s="28">
        <f t="shared" si="5"/>
        <v>77.5</v>
      </c>
      <c r="L26" s="28" t="str">
        <f t="shared" si="6"/>
        <v>B</v>
      </c>
      <c r="M26" s="28">
        <f t="shared" si="7"/>
        <v>77.5</v>
      </c>
      <c r="N26" s="28" t="str">
        <f t="shared" si="8"/>
        <v>B</v>
      </c>
      <c r="O26" s="36">
        <f t="shared" si="11"/>
        <v>2</v>
      </c>
      <c r="P26" s="28" t="str">
        <f t="shared" si="9"/>
        <v>Baik dalam penguasaan aplikasi vektor, operasi vektor, panjang vektor, sudut antar vektor dalam ruang berdimensi dua dan berdimensi tiga.</v>
      </c>
      <c r="Q26" s="39"/>
      <c r="R26" s="43" t="s">
        <v>9</v>
      </c>
      <c r="S26" s="18"/>
      <c r="T26" s="1"/>
      <c r="U26" s="1"/>
      <c r="V26" s="1">
        <v>75</v>
      </c>
      <c r="W26" s="1">
        <v>76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78</v>
      </c>
      <c r="AI26" s="1">
        <v>77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2"/>
      <c r="FK26" s="82"/>
    </row>
    <row r="27" spans="1:167" x14ac:dyDescent="0.25">
      <c r="A27" s="19">
        <v>17</v>
      </c>
      <c r="B27" s="19">
        <v>144209</v>
      </c>
      <c r="C27" s="19" t="s">
        <v>169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vektor, operasi vektor, panjang vektor, sudut antar vektor dalam ruang berdimensi dua dan berdimensi tiga.</v>
      </c>
      <c r="K27" s="28">
        <f t="shared" si="5"/>
        <v>82</v>
      </c>
      <c r="L27" s="28" t="str">
        <f t="shared" si="6"/>
        <v>B</v>
      </c>
      <c r="M27" s="28">
        <f t="shared" si="7"/>
        <v>82</v>
      </c>
      <c r="N27" s="28" t="str">
        <f t="shared" si="8"/>
        <v>B</v>
      </c>
      <c r="O27" s="36">
        <f t="shared" si="11"/>
        <v>2</v>
      </c>
      <c r="P27" s="28" t="str">
        <f t="shared" si="9"/>
        <v>Baik dalam penguasaan aplikasi vektor, operasi vektor, panjang vektor, sudut antar vektor dalam ruang berdimensi dua dan berdimensi tiga.</v>
      </c>
      <c r="Q27" s="39"/>
      <c r="R27" s="43" t="s">
        <v>9</v>
      </c>
      <c r="S27" s="18"/>
      <c r="T27" s="1"/>
      <c r="U27" s="1"/>
      <c r="V27" s="1">
        <v>80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82</v>
      </c>
      <c r="AI27" s="1">
        <v>82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2">
        <v>60128</v>
      </c>
      <c r="FK27" s="82">
        <v>60138</v>
      </c>
    </row>
    <row r="28" spans="1:167" x14ac:dyDescent="0.25">
      <c r="A28" s="19">
        <v>18</v>
      </c>
      <c r="B28" s="19">
        <v>144225</v>
      </c>
      <c r="C28" s="19" t="s">
        <v>170</v>
      </c>
      <c r="D28" s="18"/>
      <c r="E28" s="28">
        <f t="shared" si="0"/>
        <v>79</v>
      </c>
      <c r="F28" s="28" t="str">
        <f t="shared" si="1"/>
        <v>B</v>
      </c>
      <c r="G28" s="28">
        <f t="shared" si="2"/>
        <v>79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vektor, operasi vektor, panjang vektor, sudut antar vektor dalam ruang berdimensi dua dan berdimensi tiga.</v>
      </c>
      <c r="K28" s="28">
        <f t="shared" si="5"/>
        <v>80.5</v>
      </c>
      <c r="L28" s="28" t="str">
        <f t="shared" si="6"/>
        <v>B</v>
      </c>
      <c r="M28" s="28">
        <f t="shared" si="7"/>
        <v>80.5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aplikasi vektor, operasi vektor, panjang vektor, sudut antar vektor dalam ruang berdimensi dua dan berdimensi tiga.</v>
      </c>
      <c r="Q28" s="39"/>
      <c r="R28" s="43" t="s">
        <v>9</v>
      </c>
      <c r="S28" s="18"/>
      <c r="T28" s="1"/>
      <c r="U28" s="1"/>
      <c r="V28" s="1">
        <v>78</v>
      </c>
      <c r="W28" s="1">
        <v>79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81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2"/>
      <c r="FK28" s="82"/>
    </row>
    <row r="29" spans="1:167" x14ac:dyDescent="0.25">
      <c r="A29" s="19">
        <v>19</v>
      </c>
      <c r="B29" s="19">
        <v>144241</v>
      </c>
      <c r="C29" s="19" t="s">
        <v>171</v>
      </c>
      <c r="D29" s="18"/>
      <c r="E29" s="28">
        <f t="shared" si="0"/>
        <v>79</v>
      </c>
      <c r="F29" s="28" t="str">
        <f t="shared" si="1"/>
        <v>B</v>
      </c>
      <c r="G29" s="28">
        <f t="shared" si="2"/>
        <v>79</v>
      </c>
      <c r="H29" s="28" t="str">
        <f t="shared" si="3"/>
        <v>B</v>
      </c>
      <c r="I29" s="36">
        <f t="shared" si="10"/>
        <v>2</v>
      </c>
      <c r="J29" s="28" t="str">
        <f t="shared" si="4"/>
        <v>Memiliki kemampuan Baik dalam penguasaan konsep vektor, operasi vektor, panjang vektor, sudut antar vektor dalam ruang berdimensi dua dan berdimensi tiga.</v>
      </c>
      <c r="K29" s="28">
        <f t="shared" si="5"/>
        <v>80.5</v>
      </c>
      <c r="L29" s="28" t="str">
        <f t="shared" si="6"/>
        <v>B</v>
      </c>
      <c r="M29" s="28">
        <f t="shared" si="7"/>
        <v>80.5</v>
      </c>
      <c r="N29" s="28" t="str">
        <f t="shared" si="8"/>
        <v>B</v>
      </c>
      <c r="O29" s="36">
        <f t="shared" si="11"/>
        <v>2</v>
      </c>
      <c r="P29" s="28" t="str">
        <f t="shared" si="9"/>
        <v>Baik dalam penguasaan aplikasi vektor, operasi vektor, panjang vektor, sudut antar vektor dalam ruang berdimensi dua dan berdimensi tiga.</v>
      </c>
      <c r="Q29" s="39"/>
      <c r="R29" s="43" t="s">
        <v>9</v>
      </c>
      <c r="S29" s="18"/>
      <c r="T29" s="1"/>
      <c r="U29" s="1"/>
      <c r="V29" s="1">
        <v>78</v>
      </c>
      <c r="W29" s="1">
        <v>79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81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2">
        <v>60129</v>
      </c>
      <c r="FK29" s="82">
        <v>60139</v>
      </c>
    </row>
    <row r="30" spans="1:167" x14ac:dyDescent="0.25">
      <c r="A30" s="19">
        <v>20</v>
      </c>
      <c r="B30" s="19">
        <v>144257</v>
      </c>
      <c r="C30" s="19" t="s">
        <v>172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f t="shared" si="10"/>
        <v>1</v>
      </c>
      <c r="J30" s="28" t="str">
        <f t="shared" si="4"/>
        <v>Memiliki kemampuan Sangat baik dalam penguasaan konsep vektor, operasi vektor, panjang vektor, sudut antar vektor dalam ruang berdimensi dua dan berdimensi tiga.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f t="shared" si="11"/>
        <v>1</v>
      </c>
      <c r="P30" s="28" t="str">
        <f t="shared" si="9"/>
        <v>Sangat baik dalam penguasaan aplikasi vektor, operasi vektor, panjang vektor, sudut antar vektor dalam ruang berdimensi dua dan berdimensi tiga.</v>
      </c>
      <c r="Q30" s="39"/>
      <c r="R30" s="43" t="s">
        <v>8</v>
      </c>
      <c r="S30" s="18"/>
      <c r="T30" s="1"/>
      <c r="U30" s="1"/>
      <c r="V30" s="1">
        <v>91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93</v>
      </c>
      <c r="AI30" s="1">
        <v>93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2"/>
      <c r="FK30" s="82"/>
    </row>
    <row r="31" spans="1:167" x14ac:dyDescent="0.25">
      <c r="A31" s="19">
        <v>21</v>
      </c>
      <c r="B31" s="19">
        <v>144273</v>
      </c>
      <c r="C31" s="19" t="s">
        <v>173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vektor, operasi vektor, panjang vektor, sudut antar vektor dalam ruang berdimensi dua dan berdimensi tiga.</v>
      </c>
      <c r="K31" s="28">
        <f t="shared" si="5"/>
        <v>79.5</v>
      </c>
      <c r="L31" s="28" t="str">
        <f t="shared" si="6"/>
        <v>B</v>
      </c>
      <c r="M31" s="28">
        <f t="shared" si="7"/>
        <v>79.5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aplikasi vektor, operasi vektor, panjang vektor, sudut antar vektor dalam ruang berdimensi dua dan berdimensi tiga.</v>
      </c>
      <c r="Q31" s="39"/>
      <c r="R31" s="43" t="s">
        <v>9</v>
      </c>
      <c r="S31" s="18"/>
      <c r="T31" s="1"/>
      <c r="U31" s="1"/>
      <c r="V31" s="1">
        <v>77</v>
      </c>
      <c r="W31" s="1">
        <v>78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80</v>
      </c>
      <c r="AI31" s="1">
        <v>79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2">
        <v>60130</v>
      </c>
      <c r="FK31" s="82">
        <v>60140</v>
      </c>
    </row>
    <row r="32" spans="1:167" x14ac:dyDescent="0.25">
      <c r="A32" s="19">
        <v>22</v>
      </c>
      <c r="B32" s="19">
        <v>144289</v>
      </c>
      <c r="C32" s="19" t="s">
        <v>174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f t="shared" si="10"/>
        <v>2</v>
      </c>
      <c r="J32" s="28" t="str">
        <f t="shared" si="4"/>
        <v>Memiliki kemampuan Baik dalam penguasaan konsep vektor, operasi vektor, panjang vektor, sudut antar vektor dalam ruang berdimensi dua dan berdimensi tiga.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f t="shared" si="11"/>
        <v>2</v>
      </c>
      <c r="P32" s="28" t="str">
        <f t="shared" si="9"/>
        <v>Baik dalam penguasaan aplikasi vektor, operasi vektor, panjang vektor, sudut antar vektor dalam ruang berdimensi dua dan berdimensi tiga.</v>
      </c>
      <c r="Q32" s="39"/>
      <c r="R32" s="43" t="s">
        <v>9</v>
      </c>
      <c r="S32" s="18"/>
      <c r="T32" s="1"/>
      <c r="U32" s="1"/>
      <c r="V32" s="1">
        <v>82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2"/>
      <c r="FI32" s="82"/>
      <c r="FJ32" s="82"/>
      <c r="FK32" s="82"/>
    </row>
    <row r="33" spans="1:157" x14ac:dyDescent="0.25">
      <c r="A33" s="19">
        <v>23</v>
      </c>
      <c r="B33" s="19">
        <v>144305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f t="shared" si="10"/>
        <v>1</v>
      </c>
      <c r="J33" s="28" t="str">
        <f t="shared" si="4"/>
        <v>Memiliki kemampuan Sangat baik dalam penguasaan konsep vektor, operasi vektor, panjang vektor, sudut antar vektor dalam ruang berdimensi dua dan berdimensi tiga.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f t="shared" si="11"/>
        <v>1</v>
      </c>
      <c r="P33" s="28" t="str">
        <f t="shared" si="9"/>
        <v>Sangat baik dalam penguasaan aplikasi vektor, operasi vektor, panjang vektor, sudut antar vektor dalam ruang berdimensi dua dan berdimensi tiga.</v>
      </c>
      <c r="Q33" s="39"/>
      <c r="R33" s="43" t="s">
        <v>9</v>
      </c>
      <c r="S33" s="18"/>
      <c r="T33" s="1"/>
      <c r="U33" s="1"/>
      <c r="V33" s="1">
        <v>85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88</v>
      </c>
      <c r="AI33" s="1">
        <v>87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144321</v>
      </c>
      <c r="C34" s="19" t="s">
        <v>176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f t="shared" si="10"/>
        <v>1</v>
      </c>
      <c r="J34" s="28" t="str">
        <f t="shared" si="4"/>
        <v>Memiliki kemampuan Sangat baik dalam penguasaan konsep vektor, operasi vektor, panjang vektor, sudut antar vektor dalam ruang berdimensi dua dan berdimensi tiga.</v>
      </c>
      <c r="K34" s="28">
        <f t="shared" si="5"/>
        <v>86.5</v>
      </c>
      <c r="L34" s="28" t="str">
        <f t="shared" si="6"/>
        <v>A</v>
      </c>
      <c r="M34" s="28">
        <f t="shared" si="7"/>
        <v>86.5</v>
      </c>
      <c r="N34" s="28" t="str">
        <f t="shared" si="8"/>
        <v>A</v>
      </c>
      <c r="O34" s="36">
        <f t="shared" si="11"/>
        <v>1</v>
      </c>
      <c r="P34" s="28" t="str">
        <f t="shared" si="9"/>
        <v>Sangat baik dalam penguasaan aplikasi vektor, operasi vektor, panjang vektor, sudut antar vektor dalam ruang berdimensi dua dan berdimensi tiga.</v>
      </c>
      <c r="Q34" s="39"/>
      <c r="R34" s="43" t="s">
        <v>8</v>
      </c>
      <c r="S34" s="18"/>
      <c r="T34" s="1"/>
      <c r="U34" s="1"/>
      <c r="V34" s="1">
        <v>84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87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144337</v>
      </c>
      <c r="C35" s="19" t="s">
        <v>177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f t="shared" si="10"/>
        <v>2</v>
      </c>
      <c r="J35" s="28" t="str">
        <f t="shared" si="4"/>
        <v>Memiliki kemampuan Baik dalam penguasaan konsep vektor, operasi vektor, panjang vektor, sudut antar vektor dalam ruang berdimensi dua dan berdimensi tiga.</v>
      </c>
      <c r="K35" s="28">
        <f t="shared" si="5"/>
        <v>82.5</v>
      </c>
      <c r="L35" s="28" t="str">
        <f t="shared" si="6"/>
        <v>B</v>
      </c>
      <c r="M35" s="28">
        <f t="shared" si="7"/>
        <v>82.5</v>
      </c>
      <c r="N35" s="28" t="str">
        <f t="shared" si="8"/>
        <v>B</v>
      </c>
      <c r="O35" s="36">
        <f t="shared" si="11"/>
        <v>2</v>
      </c>
      <c r="P35" s="28" t="str">
        <f t="shared" si="9"/>
        <v>Baik dalam penguasaan aplikasi vektor, operasi vektor, panjang vektor, sudut antar vektor dalam ruang berdimensi dua dan berdimensi tiga.</v>
      </c>
      <c r="Q35" s="39"/>
      <c r="R35" s="43" t="s">
        <v>9</v>
      </c>
      <c r="S35" s="18"/>
      <c r="T35" s="1"/>
      <c r="U35" s="1"/>
      <c r="V35" s="1">
        <v>80</v>
      </c>
      <c r="W35" s="1">
        <v>81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83</v>
      </c>
      <c r="AI35" s="1">
        <v>82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144353</v>
      </c>
      <c r="C36" s="19" t="s">
        <v>178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f t="shared" si="10"/>
        <v>1</v>
      </c>
      <c r="J36" s="28" t="str">
        <f t="shared" si="4"/>
        <v>Memiliki kemampuan Sangat baik dalam penguasaan konsep vektor, operasi vektor, panjang vektor, sudut antar vektor dalam ruang berdimensi dua dan berdimensi tiga.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f t="shared" si="11"/>
        <v>1</v>
      </c>
      <c r="P36" s="28" t="str">
        <f t="shared" si="9"/>
        <v>Sangat baik dalam penguasaan aplikasi vektor, operasi vektor, panjang vektor, sudut antar vektor dalam ruang berdimensi dua dan berdimensi tiga.</v>
      </c>
      <c r="Q36" s="39"/>
      <c r="R36" s="43" t="s">
        <v>8</v>
      </c>
      <c r="S36" s="18"/>
      <c r="T36" s="1"/>
      <c r="U36" s="1"/>
      <c r="V36" s="1">
        <v>90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92</v>
      </c>
      <c r="AI36" s="1">
        <v>92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144369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vektor, operasi vektor, panjang vektor, sudut antar vektor dalam ruang berdimensi dua dan berdimensi tiga.</v>
      </c>
      <c r="K37" s="28">
        <f t="shared" si="5"/>
        <v>91</v>
      </c>
      <c r="L37" s="28" t="str">
        <f t="shared" si="6"/>
        <v>A</v>
      </c>
      <c r="M37" s="28">
        <f t="shared" si="7"/>
        <v>91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penguasaan aplikasi vektor, operasi vektor, panjang vektor, sudut antar vektor dalam ruang berdimensi dua dan berdimensi tiga.</v>
      </c>
      <c r="Q37" s="39"/>
      <c r="R37" s="43" t="s">
        <v>8</v>
      </c>
      <c r="S37" s="18"/>
      <c r="T37" s="1"/>
      <c r="U37" s="1"/>
      <c r="V37" s="1">
        <v>89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91</v>
      </c>
      <c r="AI37" s="1">
        <v>91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144385</v>
      </c>
      <c r="C38" s="19" t="s">
        <v>180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f t="shared" si="10"/>
        <v>1</v>
      </c>
      <c r="J38" s="28" t="str">
        <f t="shared" si="4"/>
        <v>Memiliki kemampuan Sangat baik dalam penguasaan konsep vektor, operasi vektor, panjang vektor, sudut antar vektor dalam ruang berdimensi dua dan berdimensi tiga.</v>
      </c>
      <c r="K38" s="28">
        <f t="shared" si="5"/>
        <v>88.5</v>
      </c>
      <c r="L38" s="28" t="str">
        <f t="shared" si="6"/>
        <v>A</v>
      </c>
      <c r="M38" s="28">
        <f t="shared" si="7"/>
        <v>88.5</v>
      </c>
      <c r="N38" s="28" t="str">
        <f t="shared" si="8"/>
        <v>A</v>
      </c>
      <c r="O38" s="36">
        <f t="shared" si="11"/>
        <v>1</v>
      </c>
      <c r="P38" s="28" t="str">
        <f t="shared" si="9"/>
        <v>Sangat baik dalam penguasaan aplikasi vektor, operasi vektor, panjang vektor, sudut antar vektor dalam ruang berdimensi dua dan berdimensi tiga.</v>
      </c>
      <c r="Q38" s="39"/>
      <c r="R38" s="43" t="s">
        <v>8</v>
      </c>
      <c r="S38" s="18"/>
      <c r="T38" s="1"/>
      <c r="U38" s="1"/>
      <c r="V38" s="1">
        <v>86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89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144401</v>
      </c>
      <c r="C39" s="19" t="s">
        <v>181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penguasaan konsep vektor, operasi vektor, panjang vektor, sudut antar vektor dalam ruang berdimensi dua dan berdimensi tiga.</v>
      </c>
      <c r="K39" s="28">
        <f t="shared" si="5"/>
        <v>81.5</v>
      </c>
      <c r="L39" s="28" t="str">
        <f t="shared" si="6"/>
        <v>B</v>
      </c>
      <c r="M39" s="28">
        <f t="shared" si="7"/>
        <v>81.5</v>
      </c>
      <c r="N39" s="28" t="str">
        <f t="shared" si="8"/>
        <v>B</v>
      </c>
      <c r="O39" s="36">
        <f t="shared" si="11"/>
        <v>2</v>
      </c>
      <c r="P39" s="28" t="str">
        <f t="shared" si="9"/>
        <v>Baik dalam penguasaan aplikasi vektor, operasi vektor, panjang vektor, sudut antar vektor dalam ruang berdimensi dua dan berdimensi tiga.</v>
      </c>
      <c r="Q39" s="39"/>
      <c r="R39" s="43" t="s">
        <v>9</v>
      </c>
      <c r="S39" s="18"/>
      <c r="T39" s="1"/>
      <c r="U39" s="1"/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82</v>
      </c>
      <c r="AI39" s="1">
        <v>81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144417</v>
      </c>
      <c r="C40" s="19" t="s">
        <v>182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penguasaan konsep vektor, operasi vektor, panjang vektor, sudut antar vektor dalam ruang berdimensi dua dan berdimensi tiga.</v>
      </c>
      <c r="K40" s="28">
        <f t="shared" si="5"/>
        <v>79</v>
      </c>
      <c r="L40" s="28" t="str">
        <f t="shared" si="6"/>
        <v>B</v>
      </c>
      <c r="M40" s="28">
        <f t="shared" si="7"/>
        <v>79</v>
      </c>
      <c r="N40" s="28" t="str">
        <f t="shared" si="8"/>
        <v>B</v>
      </c>
      <c r="O40" s="36">
        <f t="shared" si="11"/>
        <v>2</v>
      </c>
      <c r="P40" s="28" t="str">
        <f t="shared" si="9"/>
        <v>Baik dalam penguasaan aplikasi vektor, operasi vektor, panjang vektor, sudut antar vektor dalam ruang berdimensi dua dan berdimensi tiga.</v>
      </c>
      <c r="Q40" s="39"/>
      <c r="R40" s="43" t="s">
        <v>9</v>
      </c>
      <c r="S40" s="18"/>
      <c r="T40" s="1"/>
      <c r="U40" s="1"/>
      <c r="V40" s="1">
        <v>77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79</v>
      </c>
      <c r="AI40" s="1">
        <v>79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144433</v>
      </c>
      <c r="C41" s="19" t="s">
        <v>183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f t="shared" si="10"/>
        <v>1</v>
      </c>
      <c r="J41" s="28" t="str">
        <f t="shared" si="4"/>
        <v>Memiliki kemampuan Sangat baik dalam penguasaan konsep vektor, operasi vektor, panjang vektor, sudut antar vektor dalam ruang berdimensi dua dan berdimensi tiga.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f t="shared" si="11"/>
        <v>1</v>
      </c>
      <c r="P41" s="28" t="str">
        <f t="shared" si="9"/>
        <v>Sangat baik dalam penguasaan aplikasi vektor, operasi vektor, panjang vektor, sudut antar vektor dalam ruang berdimensi dua dan berdimensi tiga.</v>
      </c>
      <c r="Q41" s="39"/>
      <c r="R41" s="43" t="s">
        <v>8</v>
      </c>
      <c r="S41" s="18"/>
      <c r="T41" s="1"/>
      <c r="U41" s="1"/>
      <c r="V41" s="1">
        <v>91</v>
      </c>
      <c r="W41" s="1">
        <v>92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91</v>
      </c>
      <c r="AI41" s="1">
        <v>93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144449</v>
      </c>
      <c r="C42" s="19" t="s">
        <v>184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f t="shared" si="10"/>
        <v>2</v>
      </c>
      <c r="J42" s="28" t="str">
        <f t="shared" si="4"/>
        <v>Memiliki kemampuan Baik dalam penguasaan konsep vektor, operasi vektor, panjang vektor, sudut antar vektor dalam ruang berdimensi dua dan berdimensi tiga.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f t="shared" si="11"/>
        <v>2</v>
      </c>
      <c r="P42" s="28" t="str">
        <f t="shared" si="9"/>
        <v>Baik dalam penguasaan aplikasi vektor, operasi vektor, panjang vektor, sudut antar vektor dalam ruang berdimensi dua dan berdimensi tiga.</v>
      </c>
      <c r="Q42" s="39"/>
      <c r="R42" s="43" t="s">
        <v>9</v>
      </c>
      <c r="S42" s="18"/>
      <c r="T42" s="1"/>
      <c r="U42" s="1"/>
      <c r="V42" s="1">
        <v>80</v>
      </c>
      <c r="W42" s="1">
        <v>81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83</v>
      </c>
      <c r="AI42" s="1">
        <v>82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144465</v>
      </c>
      <c r="C43" s="19" t="s">
        <v>185</v>
      </c>
      <c r="D43" s="18"/>
      <c r="E43" s="28">
        <f t="shared" si="0"/>
        <v>81</v>
      </c>
      <c r="F43" s="28" t="str">
        <f t="shared" si="1"/>
        <v>B</v>
      </c>
      <c r="G43" s="28">
        <f t="shared" si="2"/>
        <v>81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penguasaan konsep vektor, operasi vektor, panjang vektor, sudut antar vektor dalam ruang berdimensi dua dan berdimensi tiga.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f t="shared" si="11"/>
        <v>2</v>
      </c>
      <c r="P43" s="28" t="str">
        <f t="shared" si="9"/>
        <v>Baik dalam penguasaan aplikasi vektor, operasi vektor, panjang vektor, sudut antar vektor dalam ruang berdimensi dua dan berdimensi tiga.</v>
      </c>
      <c r="Q43" s="39"/>
      <c r="R43" s="43" t="s">
        <v>9</v>
      </c>
      <c r="S43" s="18"/>
      <c r="T43" s="1"/>
      <c r="U43" s="1"/>
      <c r="V43" s="1">
        <v>80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83</v>
      </c>
      <c r="AI43" s="1">
        <v>82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144481</v>
      </c>
      <c r="C44" s="19" t="s">
        <v>186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f t="shared" si="10"/>
        <v>1</v>
      </c>
      <c r="J44" s="28" t="str">
        <f t="shared" si="4"/>
        <v>Memiliki kemampuan Sangat baik dalam penguasaan konsep vektor, operasi vektor, panjang vektor, sudut antar vektor dalam ruang berdimensi dua dan berdimensi tiga.</v>
      </c>
      <c r="K44" s="28">
        <f t="shared" si="5"/>
        <v>91.5</v>
      </c>
      <c r="L44" s="28" t="str">
        <f t="shared" si="6"/>
        <v>A</v>
      </c>
      <c r="M44" s="28">
        <f t="shared" si="7"/>
        <v>91.5</v>
      </c>
      <c r="N44" s="28" t="str">
        <f t="shared" si="8"/>
        <v>A</v>
      </c>
      <c r="O44" s="36">
        <f t="shared" si="11"/>
        <v>1</v>
      </c>
      <c r="P44" s="28" t="str">
        <f t="shared" si="9"/>
        <v>Sangat baik dalam penguasaan aplikasi vektor, operasi vektor, panjang vektor, sudut antar vektor dalam ruang berdimensi dua dan berdimensi tiga.</v>
      </c>
      <c r="Q44" s="39"/>
      <c r="R44" s="43" t="s">
        <v>8</v>
      </c>
      <c r="S44" s="18"/>
      <c r="T44" s="1"/>
      <c r="U44" s="1"/>
      <c r="V44" s="1">
        <v>91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92</v>
      </c>
      <c r="AI44" s="1">
        <v>91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144497</v>
      </c>
      <c r="C45" s="19" t="s">
        <v>187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vektor, operasi vektor, panjang vektor, sudut antar vektor dalam ruang berdimensi dua dan berdimensi tiga.</v>
      </c>
      <c r="K45" s="28">
        <f t="shared" si="5"/>
        <v>81.5</v>
      </c>
      <c r="L45" s="28" t="str">
        <f t="shared" si="6"/>
        <v>B</v>
      </c>
      <c r="M45" s="28">
        <f t="shared" si="7"/>
        <v>81.5</v>
      </c>
      <c r="N45" s="28" t="str">
        <f t="shared" si="8"/>
        <v>B</v>
      </c>
      <c r="O45" s="36">
        <f t="shared" si="11"/>
        <v>2</v>
      </c>
      <c r="P45" s="28" t="str">
        <f t="shared" si="9"/>
        <v>Baik dalam penguasaan aplikasi vektor, operasi vektor, panjang vektor, sudut antar vektor dalam ruang berdimensi dua dan berdimensi tiga.</v>
      </c>
      <c r="Q45" s="39"/>
      <c r="R45" s="43" t="s">
        <v>9</v>
      </c>
      <c r="S45" s="18"/>
      <c r="T45" s="1"/>
      <c r="U45" s="1"/>
      <c r="V45" s="1">
        <v>79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82</v>
      </c>
      <c r="AI45" s="1">
        <v>81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144513</v>
      </c>
      <c r="C46" s="19" t="s">
        <v>188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f t="shared" si="10"/>
        <v>1</v>
      </c>
      <c r="J46" s="28" t="str">
        <f t="shared" si="4"/>
        <v>Memiliki kemampuan Sangat baik dalam penguasaan konsep vektor, operasi vektor, panjang vektor, sudut antar vektor dalam ruang berdimensi dua dan berdimensi tiga.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f t="shared" si="11"/>
        <v>1</v>
      </c>
      <c r="P46" s="28" t="str">
        <f t="shared" si="9"/>
        <v>Sangat baik dalam penguasaan aplikasi vektor, operasi vektor, panjang vektor, sudut antar vektor dalam ruang berdimensi dua dan berdimensi tiga.</v>
      </c>
      <c r="Q46" s="39"/>
      <c r="R46" s="43" t="s">
        <v>9</v>
      </c>
      <c r="S46" s="18"/>
      <c r="T46" s="1"/>
      <c r="U46" s="1"/>
      <c r="V46" s="1">
        <v>84</v>
      </c>
      <c r="W46" s="1">
        <v>85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87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83.194444444444443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989" yWindow="258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2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2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2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2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2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2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2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2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2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2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2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2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2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2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2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2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2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2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2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2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2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2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2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2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2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2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2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2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2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2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2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2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2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2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2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2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2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2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2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2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2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2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2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2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2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2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2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2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2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2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2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2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2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2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2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2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2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2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2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2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2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2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2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2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2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2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2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2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2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2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2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2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2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2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2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2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2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2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2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2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2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2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2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2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2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2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2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2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2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2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2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2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2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2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2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2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2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2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2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2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2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2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2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2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2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2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2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2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2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2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2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2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2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2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2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2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2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2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2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2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2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2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2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2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2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2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2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2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2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2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2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2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2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2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2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2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2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2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2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2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2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2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2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2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2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2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2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2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2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2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2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2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2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2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2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2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2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2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2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2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2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2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2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2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2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2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2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2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2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2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2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2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2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2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2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2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2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2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2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2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2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2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2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2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2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2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2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2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2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2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2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2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2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2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2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2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2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2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2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2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2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2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2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2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2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2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2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2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2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2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2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2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2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2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2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2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2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2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2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2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2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2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2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2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2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2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2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2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2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2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2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2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2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2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2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2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2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2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2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2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2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2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2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2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2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2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2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2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2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2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2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2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2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2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2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2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2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2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2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2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2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2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2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2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2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2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2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2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2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2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2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2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2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2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2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2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2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2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2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2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2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2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2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2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2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2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2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2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2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2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2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2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2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2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2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2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2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2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2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2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2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2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2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2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2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2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2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2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2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2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2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2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2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2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2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2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2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2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2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2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2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2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2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2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2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2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2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2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2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2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2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2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2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2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2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2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2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2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2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2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2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2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2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2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2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2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2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2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2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2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2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2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2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2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2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2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2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2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2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2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2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2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2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2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2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2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2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2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2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2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2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2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2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2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2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2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2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2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2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2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2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2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2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2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2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2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2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2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2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2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2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2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2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2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2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2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2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2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2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2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2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200-0000D804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1258</v>
      </c>
      <c r="B1" s="20"/>
      <c r="C1" s="58" t="s">
        <v>0</v>
      </c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252</v>
      </c>
      <c r="C7" s="18"/>
      <c r="D7" s="18"/>
      <c r="E7" s="59" t="s">
        <v>13</v>
      </c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6" t="s">
        <v>14</v>
      </c>
      <c r="B8" s="57" t="s">
        <v>15</v>
      </c>
      <c r="C8" s="56" t="s">
        <v>16</v>
      </c>
      <c r="D8" s="18"/>
      <c r="E8" s="67" t="s">
        <v>17</v>
      </c>
      <c r="F8" s="68"/>
      <c r="G8" s="68"/>
      <c r="H8" s="68"/>
      <c r="I8" s="68"/>
      <c r="J8" s="69"/>
      <c r="K8" s="64" t="s">
        <v>18</v>
      </c>
      <c r="L8" s="65"/>
      <c r="M8" s="65"/>
      <c r="N8" s="65"/>
      <c r="O8" s="65"/>
      <c r="P8" s="66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4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4"/>
      <c r="AQ8" s="52" t="s">
        <v>19</v>
      </c>
      <c r="AR8" s="52"/>
      <c r="AS8" s="52"/>
      <c r="AT8" s="52"/>
      <c r="AU8" s="52"/>
      <c r="AV8" s="52"/>
      <c r="AW8" s="52"/>
      <c r="AX8" s="52"/>
      <c r="AY8" s="52"/>
      <c r="AZ8" s="52"/>
      <c r="BA8" s="5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6"/>
      <c r="B9" s="57"/>
      <c r="C9" s="56"/>
      <c r="D9" s="18"/>
      <c r="E9" s="45" t="s">
        <v>23</v>
      </c>
      <c r="F9" s="45"/>
      <c r="G9" s="70" t="s">
        <v>24</v>
      </c>
      <c r="H9" s="71"/>
      <c r="I9" s="71"/>
      <c r="J9" s="72"/>
      <c r="K9" s="60" t="s">
        <v>23</v>
      </c>
      <c r="L9" s="61"/>
      <c r="M9" s="73" t="s">
        <v>24</v>
      </c>
      <c r="N9" s="74"/>
      <c r="O9" s="74"/>
      <c r="P9" s="75"/>
      <c r="Q9" s="62" t="s">
        <v>23</v>
      </c>
      <c r="R9" s="62" t="s">
        <v>24</v>
      </c>
      <c r="S9" s="18"/>
      <c r="T9" s="47" t="s">
        <v>25</v>
      </c>
      <c r="U9" s="47" t="s">
        <v>26</v>
      </c>
      <c r="V9" s="47" t="s">
        <v>27</v>
      </c>
      <c r="W9" s="47" t="s">
        <v>28</v>
      </c>
      <c r="X9" s="47" t="s">
        <v>29</v>
      </c>
      <c r="Y9" s="47" t="s">
        <v>30</v>
      </c>
      <c r="Z9" s="47" t="s">
        <v>31</v>
      </c>
      <c r="AA9" s="47" t="s">
        <v>32</v>
      </c>
      <c r="AB9" s="47" t="s">
        <v>33</v>
      </c>
      <c r="AC9" s="47" t="s">
        <v>34</v>
      </c>
      <c r="AD9" s="44" t="s">
        <v>35</v>
      </c>
      <c r="AE9" s="34"/>
      <c r="AF9" s="54" t="s">
        <v>36</v>
      </c>
      <c r="AG9" s="54" t="s">
        <v>37</v>
      </c>
      <c r="AH9" s="54" t="s">
        <v>38</v>
      </c>
      <c r="AI9" s="54" t="s">
        <v>39</v>
      </c>
      <c r="AJ9" s="54" t="s">
        <v>40</v>
      </c>
      <c r="AK9" s="54" t="s">
        <v>41</v>
      </c>
      <c r="AL9" s="54" t="s">
        <v>42</v>
      </c>
      <c r="AM9" s="54" t="s">
        <v>43</v>
      </c>
      <c r="AN9" s="54" t="s">
        <v>44</v>
      </c>
      <c r="AO9" s="54" t="s">
        <v>45</v>
      </c>
      <c r="AP9" s="34"/>
      <c r="AQ9" s="51" t="s">
        <v>46</v>
      </c>
      <c r="AR9" s="51"/>
      <c r="AS9" s="51" t="s">
        <v>47</v>
      </c>
      <c r="AT9" s="51"/>
      <c r="AU9" s="51" t="s">
        <v>48</v>
      </c>
      <c r="AV9" s="51"/>
      <c r="AW9" s="51"/>
      <c r="AX9" s="51" t="s">
        <v>49</v>
      </c>
      <c r="AY9" s="51"/>
      <c r="AZ9" s="51"/>
      <c r="BA9" s="5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6"/>
      <c r="B10" s="57"/>
      <c r="C10" s="56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3"/>
      <c r="R10" s="63"/>
      <c r="S10" s="1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4"/>
      <c r="AE10" s="3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144529</v>
      </c>
      <c r="C11" s="19" t="s">
        <v>190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f>IF(E11&gt;=85,1,IF(E11&gt;=76,2,IF(E11&gt;=70,3,4)))</f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Baik dalam penguasaan konsep vektor, operasi vektor, panjang vektor, sudut antar vektor dalam ruang berdimensi dua dan berdimensi tiga.</v>
      </c>
      <c r="K11" s="28">
        <f t="shared" ref="K11:K50" si="5">IF((COUNTA(AF11:AO11)&gt;0),AVERAGE(AF11:AO11),"")</f>
        <v>78.5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78.5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f>IF(K11&gt;=85,1,IF(K11&gt;=76,2,IF(K11&gt;=70,3,4)))</f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Baik dalam penguasaan aplikasi vektor, operasi vektor, panjang vektor, sudut antar vektor dalam ruang berdimensi dua dan berdimensi tiga.</v>
      </c>
      <c r="Q11" s="39"/>
      <c r="R11" s="43" t="s">
        <v>9</v>
      </c>
      <c r="S11" s="18"/>
      <c r="T11" s="1"/>
      <c r="U11" s="1"/>
      <c r="V11" s="1">
        <v>76</v>
      </c>
      <c r="W11" s="1">
        <v>77</v>
      </c>
      <c r="X11" s="1"/>
      <c r="Y11" s="1"/>
      <c r="Z11" s="1"/>
      <c r="AA11" s="1"/>
      <c r="AB11" s="1"/>
      <c r="AC11" s="1"/>
      <c r="AD11" s="1"/>
      <c r="AE11" s="18"/>
      <c r="AF11" s="1"/>
      <c r="AG11" s="1"/>
      <c r="AH11" s="1">
        <v>79</v>
      </c>
      <c r="AI11" s="1">
        <v>78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8" t="s">
        <v>56</v>
      </c>
      <c r="FD11" s="78"/>
      <c r="FE11" s="78"/>
      <c r="FG11" s="76" t="s">
        <v>57</v>
      </c>
      <c r="FH11" s="76"/>
      <c r="FI11" s="76"/>
    </row>
    <row r="12" spans="1:167" x14ac:dyDescent="0.25">
      <c r="A12" s="19">
        <v>2</v>
      </c>
      <c r="B12" s="19">
        <v>144545</v>
      </c>
      <c r="C12" s="19" t="s">
        <v>191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f t="shared" ref="I12:I46" si="10">IF(E12&gt;=85,1,IF(E12&gt;=76,2,IF(E12&gt;=70,3,4)))</f>
        <v>2</v>
      </c>
      <c r="J12" s="28" t="str">
        <f t="shared" si="4"/>
        <v>Memiliki kemampuan Baik dalam penguasaan konsep vektor, operasi vektor, panjang vektor, sudut antar vektor dalam ruang berdimensi dua dan berdimensi tiga.</v>
      </c>
      <c r="K12" s="28">
        <f t="shared" si="5"/>
        <v>78.5</v>
      </c>
      <c r="L12" s="28" t="str">
        <f t="shared" si="6"/>
        <v>B</v>
      </c>
      <c r="M12" s="28">
        <f t="shared" si="7"/>
        <v>78.5</v>
      </c>
      <c r="N12" s="28" t="str">
        <f t="shared" si="8"/>
        <v>B</v>
      </c>
      <c r="O12" s="36">
        <f t="shared" ref="O12:O46" si="11">IF(K12&gt;=85,1,IF(K12&gt;=76,2,IF(K12&gt;=70,3,4)))</f>
        <v>2</v>
      </c>
      <c r="P12" s="28" t="str">
        <f t="shared" si="9"/>
        <v>Baik dalam penguasaan aplikasi vektor, operasi vektor, panjang vektor, sudut antar vektor dalam ruang berdimensi dua dan berdimensi tiga.</v>
      </c>
      <c r="Q12" s="39"/>
      <c r="R12" s="43" t="s">
        <v>9</v>
      </c>
      <c r="S12" s="18"/>
      <c r="T12" s="1"/>
      <c r="U12" s="1"/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/>
      <c r="AG12" s="1"/>
      <c r="AH12" s="1">
        <v>80</v>
      </c>
      <c r="AI12" s="1">
        <v>77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144561</v>
      </c>
      <c r="C13" s="19" t="s">
        <v>192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f t="shared" si="10"/>
        <v>1</v>
      </c>
      <c r="J13" s="28" t="str">
        <f t="shared" si="4"/>
        <v>Memiliki kemampuan Sangat baik dalam penguasaan konsep vektor, operasi vektor, panjang vektor, sudut antar vektor dalam ruang berdimensi dua dan berdimensi tiga.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f t="shared" si="11"/>
        <v>1</v>
      </c>
      <c r="P13" s="28" t="str">
        <f t="shared" si="9"/>
        <v>Sangat baik dalam penguasaan aplikasi vektor, operasi vektor, panjang vektor, sudut antar vektor dalam ruang berdimensi dua dan berdimensi tiga.</v>
      </c>
      <c r="Q13" s="39"/>
      <c r="R13" s="43" t="s">
        <v>8</v>
      </c>
      <c r="S13" s="18"/>
      <c r="T13" s="1"/>
      <c r="U13" s="1"/>
      <c r="V13" s="1">
        <v>91</v>
      </c>
      <c r="W13" s="1">
        <v>91</v>
      </c>
      <c r="X13" s="1"/>
      <c r="Y13" s="1"/>
      <c r="Z13" s="1"/>
      <c r="AA13" s="1"/>
      <c r="AB13" s="1"/>
      <c r="AC13" s="1"/>
      <c r="AD13" s="1"/>
      <c r="AE13" s="18"/>
      <c r="AF13" s="1"/>
      <c r="AG13" s="1"/>
      <c r="AH13" s="1">
        <v>91</v>
      </c>
      <c r="AI13" s="1">
        <v>93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7">
        <v>1</v>
      </c>
      <c r="FH13" s="80" t="s">
        <v>226</v>
      </c>
      <c r="FI13" s="80" t="s">
        <v>230</v>
      </c>
      <c r="FJ13" s="82">
        <v>60141</v>
      </c>
      <c r="FK13" s="82">
        <v>60151</v>
      </c>
    </row>
    <row r="14" spans="1:167" x14ac:dyDescent="0.25">
      <c r="A14" s="19">
        <v>4</v>
      </c>
      <c r="B14" s="19">
        <v>144577</v>
      </c>
      <c r="C14" s="19" t="s">
        <v>193</v>
      </c>
      <c r="D14" s="18"/>
      <c r="E14" s="28">
        <f t="shared" si="0"/>
        <v>81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f t="shared" si="10"/>
        <v>2</v>
      </c>
      <c r="J14" s="28" t="str">
        <f t="shared" si="4"/>
        <v>Memiliki kemampuan Baik dalam penguasaan konsep vektor, operasi vektor, panjang vektor, sudut antar vektor dalam ruang berdimensi dua dan berdimensi tiga.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36">
        <f t="shared" si="11"/>
        <v>2</v>
      </c>
      <c r="P14" s="28" t="str">
        <f t="shared" si="9"/>
        <v>Baik dalam penguasaan aplikasi vektor, operasi vektor, panjang vektor, sudut antar vektor dalam ruang berdimensi dua dan berdimensi tiga.</v>
      </c>
      <c r="Q14" s="39"/>
      <c r="R14" s="43" t="s">
        <v>9</v>
      </c>
      <c r="S14" s="18"/>
      <c r="T14" s="1"/>
      <c r="U14" s="1"/>
      <c r="V14" s="1">
        <v>81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/>
      <c r="AG14" s="1"/>
      <c r="AH14" s="1">
        <v>82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7"/>
      <c r="FH14" s="81"/>
      <c r="FI14" s="81"/>
      <c r="FJ14" s="82"/>
      <c r="FK14" s="82"/>
    </row>
    <row r="15" spans="1:167" x14ac:dyDescent="0.25">
      <c r="A15" s="19">
        <v>5</v>
      </c>
      <c r="B15" s="19">
        <v>144593</v>
      </c>
      <c r="C15" s="19" t="s">
        <v>194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f t="shared" si="10"/>
        <v>2</v>
      </c>
      <c r="J15" s="28" t="str">
        <f t="shared" si="4"/>
        <v>Memiliki kemampuan Baik dalam penguasaan konsep vektor, operasi vektor, panjang vektor, sudut antar vektor dalam ruang berdimensi dua dan berdimensi tiga.</v>
      </c>
      <c r="K15" s="28">
        <f t="shared" si="5"/>
        <v>79.5</v>
      </c>
      <c r="L15" s="28" t="str">
        <f t="shared" si="6"/>
        <v>B</v>
      </c>
      <c r="M15" s="28">
        <f t="shared" si="7"/>
        <v>79.5</v>
      </c>
      <c r="N15" s="28" t="str">
        <f t="shared" si="8"/>
        <v>B</v>
      </c>
      <c r="O15" s="36">
        <f t="shared" si="11"/>
        <v>2</v>
      </c>
      <c r="P15" s="28" t="str">
        <f t="shared" si="9"/>
        <v>Baik dalam penguasaan aplikasi vektor, operasi vektor, panjang vektor, sudut antar vektor dalam ruang berdimensi dua dan berdimensi tiga.</v>
      </c>
      <c r="Q15" s="39"/>
      <c r="R15" s="43" t="s">
        <v>9</v>
      </c>
      <c r="S15" s="18"/>
      <c r="T15" s="1"/>
      <c r="U15" s="1"/>
      <c r="V15" s="1">
        <v>77</v>
      </c>
      <c r="W15" s="1">
        <v>78</v>
      </c>
      <c r="X15" s="1"/>
      <c r="Y15" s="1"/>
      <c r="Z15" s="1"/>
      <c r="AA15" s="1"/>
      <c r="AB15" s="1"/>
      <c r="AC15" s="1"/>
      <c r="AD15" s="1"/>
      <c r="AE15" s="18"/>
      <c r="AF15" s="1"/>
      <c r="AG15" s="1"/>
      <c r="AH15" s="1">
        <v>80</v>
      </c>
      <c r="AI15" s="1">
        <v>79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7">
        <v>2</v>
      </c>
      <c r="FH15" s="80" t="s">
        <v>227</v>
      </c>
      <c r="FI15" s="80" t="s">
        <v>231</v>
      </c>
      <c r="FJ15" s="82">
        <v>60142</v>
      </c>
      <c r="FK15" s="82">
        <v>60152</v>
      </c>
    </row>
    <row r="16" spans="1:167" x14ac:dyDescent="0.25">
      <c r="A16" s="19">
        <v>6</v>
      </c>
      <c r="B16" s="19">
        <v>144609</v>
      </c>
      <c r="C16" s="19" t="s">
        <v>195</v>
      </c>
      <c r="D16" s="18"/>
      <c r="E16" s="28">
        <f t="shared" si="0"/>
        <v>75</v>
      </c>
      <c r="F16" s="28" t="str">
        <f t="shared" si="1"/>
        <v>C</v>
      </c>
      <c r="G16" s="28">
        <f t="shared" si="2"/>
        <v>75</v>
      </c>
      <c r="H16" s="28" t="str">
        <f t="shared" si="3"/>
        <v>C</v>
      </c>
      <c r="I16" s="36">
        <f t="shared" si="10"/>
        <v>3</v>
      </c>
      <c r="J16" s="28" t="str">
        <f t="shared" si="4"/>
        <v>Memiliki kemampuan Cukup dalam penguasaan konsep vektor, operasi vektor, panjang vektor, sudut antar vektor dalam ruang berdimensi dua dan berdimensi tiga.</v>
      </c>
      <c r="K16" s="28">
        <f t="shared" si="5"/>
        <v>77</v>
      </c>
      <c r="L16" s="28" t="str">
        <f t="shared" si="6"/>
        <v>B</v>
      </c>
      <c r="M16" s="28">
        <f t="shared" si="7"/>
        <v>77</v>
      </c>
      <c r="N16" s="28" t="str">
        <f t="shared" si="8"/>
        <v>B</v>
      </c>
      <c r="O16" s="36">
        <f t="shared" si="11"/>
        <v>2</v>
      </c>
      <c r="P16" s="28" t="str">
        <f t="shared" si="9"/>
        <v>Baik dalam penguasaan aplikasi vektor, operasi vektor, panjang vektor, sudut antar vektor dalam ruang berdimensi dua dan berdimensi tiga.</v>
      </c>
      <c r="Q16" s="39"/>
      <c r="R16" s="43" t="s">
        <v>9</v>
      </c>
      <c r="S16" s="18"/>
      <c r="T16" s="1"/>
      <c r="U16" s="1"/>
      <c r="V16" s="1">
        <v>75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/>
      <c r="AG16" s="1"/>
      <c r="AH16" s="1">
        <v>77</v>
      </c>
      <c r="AI16" s="1">
        <v>77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7"/>
      <c r="FH16" s="81"/>
      <c r="FI16" s="81"/>
      <c r="FJ16" s="82"/>
      <c r="FK16" s="82"/>
    </row>
    <row r="17" spans="1:167" x14ac:dyDescent="0.25">
      <c r="A17" s="19">
        <v>7</v>
      </c>
      <c r="B17" s="19">
        <v>144625</v>
      </c>
      <c r="C17" s="19" t="s">
        <v>196</v>
      </c>
      <c r="D17" s="18"/>
      <c r="E17" s="28">
        <f t="shared" si="0"/>
        <v>78</v>
      </c>
      <c r="F17" s="28" t="str">
        <f t="shared" si="1"/>
        <v>B</v>
      </c>
      <c r="G17" s="28">
        <f t="shared" si="2"/>
        <v>78</v>
      </c>
      <c r="H17" s="28" t="str">
        <f t="shared" si="3"/>
        <v>B</v>
      </c>
      <c r="I17" s="36">
        <f t="shared" si="10"/>
        <v>2</v>
      </c>
      <c r="J17" s="28" t="str">
        <f t="shared" si="4"/>
        <v>Memiliki kemampuan Baik dalam penguasaan konsep vektor, operasi vektor, panjang vektor, sudut antar vektor dalam ruang berdimensi dua dan berdimensi tiga.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f t="shared" si="11"/>
        <v>2</v>
      </c>
      <c r="P17" s="28" t="str">
        <f t="shared" si="9"/>
        <v>Baik dalam penguasaan aplikasi vektor, operasi vektor, panjang vektor, sudut antar vektor dalam ruang berdimensi dua dan berdimensi tiga.</v>
      </c>
      <c r="Q17" s="39"/>
      <c r="R17" s="43" t="s">
        <v>9</v>
      </c>
      <c r="S17" s="18"/>
      <c r="T17" s="1"/>
      <c r="U17" s="1"/>
      <c r="V17" s="1">
        <v>78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/>
      <c r="AG17" s="1"/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7">
        <v>3</v>
      </c>
      <c r="FH17" s="80" t="s">
        <v>228</v>
      </c>
      <c r="FI17" s="80" t="s">
        <v>233</v>
      </c>
      <c r="FJ17" s="82">
        <v>60143</v>
      </c>
      <c r="FK17" s="82">
        <v>60153</v>
      </c>
    </row>
    <row r="18" spans="1:167" x14ac:dyDescent="0.25">
      <c r="A18" s="19">
        <v>8</v>
      </c>
      <c r="B18" s="19">
        <v>144641</v>
      </c>
      <c r="C18" s="19" t="s">
        <v>197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f t="shared" si="10"/>
        <v>1</v>
      </c>
      <c r="J18" s="28" t="str">
        <f t="shared" si="4"/>
        <v>Memiliki kemampuan Sangat baik dalam penguasaan konsep vektor, operasi vektor, panjang vektor, sudut antar vektor dalam ruang berdimensi dua dan berdimensi tiga.</v>
      </c>
      <c r="K18" s="28">
        <f t="shared" si="5"/>
        <v>87</v>
      </c>
      <c r="L18" s="28" t="str">
        <f t="shared" si="6"/>
        <v>A</v>
      </c>
      <c r="M18" s="28">
        <f t="shared" si="7"/>
        <v>87</v>
      </c>
      <c r="N18" s="28" t="str">
        <f t="shared" si="8"/>
        <v>A</v>
      </c>
      <c r="O18" s="36">
        <f t="shared" si="11"/>
        <v>1</v>
      </c>
      <c r="P18" s="28" t="str">
        <f t="shared" si="9"/>
        <v>Sangat baik dalam penguasaan aplikasi vektor, operasi vektor, panjang vektor, sudut antar vektor dalam ruang berdimensi dua dan berdimensi tiga.</v>
      </c>
      <c r="Q18" s="39"/>
      <c r="R18" s="43" t="s">
        <v>9</v>
      </c>
      <c r="S18" s="18"/>
      <c r="T18" s="1"/>
      <c r="U18" s="1"/>
      <c r="V18" s="1">
        <v>85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/>
      <c r="AG18" s="1"/>
      <c r="AH18" s="1">
        <v>87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7"/>
      <c r="FH18" s="81"/>
      <c r="FI18" s="81"/>
      <c r="FJ18" s="82"/>
      <c r="FK18" s="82"/>
    </row>
    <row r="19" spans="1:167" x14ac:dyDescent="0.25">
      <c r="A19" s="19">
        <v>9</v>
      </c>
      <c r="B19" s="19">
        <v>144657</v>
      </c>
      <c r="C19" s="19" t="s">
        <v>198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f t="shared" si="10"/>
        <v>2</v>
      </c>
      <c r="J19" s="28" t="str">
        <f t="shared" si="4"/>
        <v>Memiliki kemampuan Baik dalam penguasaan konsep vektor, operasi vektor, panjang vektor, sudut antar vektor dalam ruang berdimensi dua dan berdimensi tiga.</v>
      </c>
      <c r="K19" s="28">
        <f t="shared" si="5"/>
        <v>78.5</v>
      </c>
      <c r="L19" s="28" t="str">
        <f t="shared" si="6"/>
        <v>B</v>
      </c>
      <c r="M19" s="28">
        <f t="shared" si="7"/>
        <v>78.5</v>
      </c>
      <c r="N19" s="28" t="str">
        <f t="shared" si="8"/>
        <v>B</v>
      </c>
      <c r="O19" s="36">
        <f t="shared" si="11"/>
        <v>2</v>
      </c>
      <c r="P19" s="28" t="str">
        <f t="shared" si="9"/>
        <v>Baik dalam penguasaan aplikasi vektor, operasi vektor, panjang vektor, sudut antar vektor dalam ruang berdimensi dua dan berdimensi tiga.</v>
      </c>
      <c r="Q19" s="39"/>
      <c r="R19" s="43" t="s">
        <v>9</v>
      </c>
      <c r="S19" s="18"/>
      <c r="T19" s="1"/>
      <c r="U19" s="1"/>
      <c r="V19" s="1">
        <v>76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/>
      <c r="AG19" s="1"/>
      <c r="AH19" s="1">
        <v>79</v>
      </c>
      <c r="AI19" s="1">
        <v>78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7">
        <v>4</v>
      </c>
      <c r="FH19" s="80" t="s">
        <v>229</v>
      </c>
      <c r="FI19" s="80" t="s">
        <v>232</v>
      </c>
      <c r="FJ19" s="82">
        <v>60144</v>
      </c>
      <c r="FK19" s="82">
        <v>60154</v>
      </c>
    </row>
    <row r="20" spans="1:167" x14ac:dyDescent="0.25">
      <c r="A20" s="19">
        <v>10</v>
      </c>
      <c r="B20" s="19">
        <v>144673</v>
      </c>
      <c r="C20" s="19" t="s">
        <v>199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f t="shared" si="10"/>
        <v>1</v>
      </c>
      <c r="J20" s="28" t="str">
        <f t="shared" si="4"/>
        <v>Memiliki kemampuan Sangat baik dalam penguasaan konsep vektor, operasi vektor, panjang vektor, sudut antar vektor dalam ruang berdimensi dua dan berdimensi tiga.</v>
      </c>
      <c r="K20" s="28">
        <f t="shared" si="5"/>
        <v>88.5</v>
      </c>
      <c r="L20" s="28" t="str">
        <f t="shared" si="6"/>
        <v>A</v>
      </c>
      <c r="M20" s="28">
        <f t="shared" si="7"/>
        <v>88.5</v>
      </c>
      <c r="N20" s="28" t="str">
        <f t="shared" si="8"/>
        <v>A</v>
      </c>
      <c r="O20" s="36">
        <f t="shared" si="11"/>
        <v>1</v>
      </c>
      <c r="P20" s="28" t="str">
        <f t="shared" si="9"/>
        <v>Sangat baik dalam penguasaan aplikasi vektor, operasi vektor, panjang vektor, sudut antar vektor dalam ruang berdimensi dua dan berdimensi tiga.</v>
      </c>
      <c r="Q20" s="39"/>
      <c r="R20" s="43" t="s">
        <v>8</v>
      </c>
      <c r="S20" s="18"/>
      <c r="T20" s="1"/>
      <c r="U20" s="1"/>
      <c r="V20" s="1">
        <v>86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/>
      <c r="AG20" s="1"/>
      <c r="AH20" s="1">
        <v>89</v>
      </c>
      <c r="AI20" s="1">
        <v>88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7"/>
      <c r="FH20" s="81"/>
      <c r="FI20" s="81"/>
      <c r="FJ20" s="82"/>
      <c r="FK20" s="82"/>
    </row>
    <row r="21" spans="1:167" x14ac:dyDescent="0.25">
      <c r="A21" s="19">
        <v>11</v>
      </c>
      <c r="B21" s="19">
        <v>144689</v>
      </c>
      <c r="C21" s="19" t="s">
        <v>200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f t="shared" si="10"/>
        <v>2</v>
      </c>
      <c r="J21" s="28" t="str">
        <f t="shared" si="4"/>
        <v>Memiliki kemampuan Baik dalam penguasaan konsep vektor, operasi vektor, panjang vektor, sudut antar vektor dalam ruang berdimensi dua dan berdimensi tiga.</v>
      </c>
      <c r="K21" s="28">
        <f t="shared" si="5"/>
        <v>79.5</v>
      </c>
      <c r="L21" s="28" t="str">
        <f t="shared" si="6"/>
        <v>B</v>
      </c>
      <c r="M21" s="28">
        <f t="shared" si="7"/>
        <v>79.5</v>
      </c>
      <c r="N21" s="28" t="str">
        <f t="shared" si="8"/>
        <v>B</v>
      </c>
      <c r="O21" s="36">
        <f t="shared" si="11"/>
        <v>2</v>
      </c>
      <c r="P21" s="28" t="str">
        <f t="shared" si="9"/>
        <v>Baik dalam penguasaan aplikasi vektor, operasi vektor, panjang vektor, sudut antar vektor dalam ruang berdimensi dua dan berdimensi tiga.</v>
      </c>
      <c r="Q21" s="39"/>
      <c r="R21" s="43" t="s">
        <v>9</v>
      </c>
      <c r="S21" s="18"/>
      <c r="T21" s="1"/>
      <c r="U21" s="1"/>
      <c r="V21" s="1">
        <v>77</v>
      </c>
      <c r="W21" s="1">
        <v>78</v>
      </c>
      <c r="X21" s="1"/>
      <c r="Y21" s="1"/>
      <c r="Z21" s="1"/>
      <c r="AA21" s="1"/>
      <c r="AB21" s="1"/>
      <c r="AC21" s="1"/>
      <c r="AD21" s="1"/>
      <c r="AE21" s="18"/>
      <c r="AF21" s="1"/>
      <c r="AG21" s="1"/>
      <c r="AH21" s="1">
        <v>80</v>
      </c>
      <c r="AI21" s="1">
        <v>79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7">
        <v>5</v>
      </c>
      <c r="FH21" s="79"/>
      <c r="FI21" s="79"/>
      <c r="FJ21" s="82">
        <v>60145</v>
      </c>
      <c r="FK21" s="82">
        <v>60155</v>
      </c>
    </row>
    <row r="22" spans="1:167" x14ac:dyDescent="0.25">
      <c r="A22" s="19">
        <v>12</v>
      </c>
      <c r="B22" s="19">
        <v>144705</v>
      </c>
      <c r="C22" s="19" t="s">
        <v>201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f t="shared" si="10"/>
        <v>1</v>
      </c>
      <c r="J22" s="28" t="str">
        <f t="shared" si="4"/>
        <v>Memiliki kemampuan Sangat baik dalam penguasaan konsep vektor, operasi vektor, panjang vektor, sudut antar vektor dalam ruang berdimensi dua dan berdimensi tiga.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f t="shared" si="11"/>
        <v>1</v>
      </c>
      <c r="P22" s="28" t="str">
        <f t="shared" si="9"/>
        <v>Sangat baik dalam penguasaan aplikasi vektor, operasi vektor, panjang vektor, sudut antar vektor dalam ruang berdimensi dua dan berdimensi tiga.</v>
      </c>
      <c r="Q22" s="39"/>
      <c r="R22" s="43" t="s">
        <v>8</v>
      </c>
      <c r="S22" s="18"/>
      <c r="T22" s="1"/>
      <c r="U22" s="1"/>
      <c r="V22" s="1">
        <v>85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>
        <v>88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7"/>
      <c r="FH22" s="79"/>
      <c r="FI22" s="79"/>
      <c r="FJ22" s="82"/>
      <c r="FK22" s="82"/>
    </row>
    <row r="23" spans="1:167" x14ac:dyDescent="0.25">
      <c r="A23" s="19">
        <v>13</v>
      </c>
      <c r="B23" s="19">
        <v>144721</v>
      </c>
      <c r="C23" s="19" t="s">
        <v>202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f t="shared" si="10"/>
        <v>1</v>
      </c>
      <c r="J23" s="28" t="str">
        <f t="shared" si="4"/>
        <v>Memiliki kemampuan Sangat baik dalam penguasaan konsep vektor, operasi vektor, panjang vektor, sudut antar vektor dalam ruang berdimensi dua dan berdimensi tiga.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f t="shared" si="11"/>
        <v>1</v>
      </c>
      <c r="P23" s="28" t="str">
        <f t="shared" si="9"/>
        <v>Sangat baik dalam penguasaan aplikasi vektor, operasi vektor, panjang vektor, sudut antar vektor dalam ruang berdimensi dua dan berdimensi tiga.</v>
      </c>
      <c r="Q23" s="39"/>
      <c r="R23" s="43" t="s">
        <v>8</v>
      </c>
      <c r="S23" s="18"/>
      <c r="T23" s="1"/>
      <c r="U23" s="1"/>
      <c r="V23" s="1">
        <v>85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>
        <v>88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7">
        <v>6</v>
      </c>
      <c r="FH23" s="79"/>
      <c r="FI23" s="79"/>
      <c r="FJ23" s="82">
        <v>60146</v>
      </c>
      <c r="FK23" s="82">
        <v>60156</v>
      </c>
    </row>
    <row r="24" spans="1:167" x14ac:dyDescent="0.25">
      <c r="A24" s="19">
        <v>14</v>
      </c>
      <c r="B24" s="19">
        <v>144737</v>
      </c>
      <c r="C24" s="19" t="s">
        <v>203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f t="shared" si="10"/>
        <v>1</v>
      </c>
      <c r="J24" s="28" t="str">
        <f t="shared" si="4"/>
        <v>Memiliki kemampuan Sangat baik dalam penguasaan konsep vektor, operasi vektor, panjang vektor, sudut antar vektor dalam ruang berdimensi dua dan berdimensi tiga.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f t="shared" si="11"/>
        <v>1</v>
      </c>
      <c r="P24" s="28" t="str">
        <f t="shared" si="9"/>
        <v>Sangat baik dalam penguasaan aplikasi vektor, operasi vektor, panjang vektor, sudut antar vektor dalam ruang berdimensi dua dan berdimensi tiga.</v>
      </c>
      <c r="Q24" s="39"/>
      <c r="R24" s="43" t="s">
        <v>8</v>
      </c>
      <c r="S24" s="18"/>
      <c r="T24" s="1"/>
      <c r="U24" s="1"/>
      <c r="V24" s="1">
        <v>86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>
        <v>88</v>
      </c>
      <c r="AI24" s="1">
        <v>88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7"/>
      <c r="FH24" s="79"/>
      <c r="FI24" s="79"/>
      <c r="FJ24" s="82"/>
      <c r="FK24" s="82"/>
    </row>
    <row r="25" spans="1:167" x14ac:dyDescent="0.25">
      <c r="A25" s="19">
        <v>15</v>
      </c>
      <c r="B25" s="19">
        <v>144753</v>
      </c>
      <c r="C25" s="19" t="s">
        <v>204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f t="shared" si="10"/>
        <v>2</v>
      </c>
      <c r="J25" s="28" t="str">
        <f t="shared" si="4"/>
        <v>Memiliki kemampuan Baik dalam penguasaan konsep vektor, operasi vektor, panjang vektor, sudut antar vektor dalam ruang berdimensi dua dan berdimensi tiga.</v>
      </c>
      <c r="K25" s="28">
        <f t="shared" si="5"/>
        <v>79.5</v>
      </c>
      <c r="L25" s="28" t="str">
        <f t="shared" si="6"/>
        <v>B</v>
      </c>
      <c r="M25" s="28">
        <f t="shared" si="7"/>
        <v>79.5</v>
      </c>
      <c r="N25" s="28" t="str">
        <f t="shared" si="8"/>
        <v>B</v>
      </c>
      <c r="O25" s="36">
        <f t="shared" si="11"/>
        <v>2</v>
      </c>
      <c r="P25" s="28" t="str">
        <f t="shared" si="9"/>
        <v>Baik dalam penguasaan aplikasi vektor, operasi vektor, panjang vektor, sudut antar vektor dalam ruang berdimensi dua dan berdimensi tiga.</v>
      </c>
      <c r="Q25" s="39"/>
      <c r="R25" s="43" t="s">
        <v>9</v>
      </c>
      <c r="S25" s="18"/>
      <c r="T25" s="1"/>
      <c r="U25" s="1"/>
      <c r="V25" s="1">
        <v>77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>
        <v>80</v>
      </c>
      <c r="AI25" s="1">
        <v>79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9" t="s">
        <v>80</v>
      </c>
      <c r="FD25" s="49"/>
      <c r="FE25" s="49"/>
      <c r="FG25" s="77">
        <v>7</v>
      </c>
      <c r="FH25" s="79"/>
      <c r="FI25" s="79"/>
      <c r="FJ25" s="82">
        <v>60147</v>
      </c>
      <c r="FK25" s="82">
        <v>60157</v>
      </c>
    </row>
    <row r="26" spans="1:167" x14ac:dyDescent="0.25">
      <c r="A26" s="19">
        <v>16</v>
      </c>
      <c r="B26" s="19">
        <v>144769</v>
      </c>
      <c r="C26" s="19" t="s">
        <v>205</v>
      </c>
      <c r="D26" s="18"/>
      <c r="E26" s="28">
        <f t="shared" si="0"/>
        <v>78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f t="shared" si="10"/>
        <v>2</v>
      </c>
      <c r="J26" s="28" t="str">
        <f t="shared" si="4"/>
        <v>Memiliki kemampuan Baik dalam penguasaan konsep vektor, operasi vektor, panjang vektor, sudut antar vektor dalam ruang berdimensi dua dan berdimensi tiga.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f t="shared" si="11"/>
        <v>2</v>
      </c>
      <c r="P26" s="28" t="str">
        <f t="shared" si="9"/>
        <v>Baik dalam penguasaan aplikasi vektor, operasi vektor, panjang vektor, sudut antar vektor dalam ruang berdimensi dua dan berdimensi tiga.</v>
      </c>
      <c r="Q26" s="39"/>
      <c r="R26" s="43" t="s">
        <v>9</v>
      </c>
      <c r="S26" s="18"/>
      <c r="T26" s="1"/>
      <c r="U26" s="1"/>
      <c r="V26" s="1">
        <v>78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7"/>
      <c r="FH26" s="79"/>
      <c r="FI26" s="79"/>
      <c r="FJ26" s="82"/>
      <c r="FK26" s="82"/>
    </row>
    <row r="27" spans="1:167" x14ac:dyDescent="0.25">
      <c r="A27" s="19">
        <v>17</v>
      </c>
      <c r="B27" s="19">
        <v>144785</v>
      </c>
      <c r="C27" s="19" t="s">
        <v>206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f t="shared" si="10"/>
        <v>2</v>
      </c>
      <c r="J27" s="28" t="str">
        <f t="shared" si="4"/>
        <v>Memiliki kemampuan Baik dalam penguasaan konsep vektor, operasi vektor, panjang vektor, sudut antar vektor dalam ruang berdimensi dua dan berdimensi tiga.</v>
      </c>
      <c r="K27" s="28">
        <f t="shared" si="5"/>
        <v>77.5</v>
      </c>
      <c r="L27" s="28" t="str">
        <f t="shared" si="6"/>
        <v>B</v>
      </c>
      <c r="M27" s="28">
        <f t="shared" si="7"/>
        <v>77.5</v>
      </c>
      <c r="N27" s="28" t="str">
        <f t="shared" si="8"/>
        <v>B</v>
      </c>
      <c r="O27" s="36">
        <f t="shared" si="11"/>
        <v>2</v>
      </c>
      <c r="P27" s="28" t="str">
        <f t="shared" si="9"/>
        <v>Baik dalam penguasaan aplikasi vektor, operasi vektor, panjang vektor, sudut antar vektor dalam ruang berdimensi dua dan berdimensi tiga.</v>
      </c>
      <c r="Q27" s="39"/>
      <c r="R27" s="43" t="s">
        <v>9</v>
      </c>
      <c r="S27" s="18"/>
      <c r="T27" s="1"/>
      <c r="U27" s="1"/>
      <c r="V27" s="1">
        <v>75</v>
      </c>
      <c r="W27" s="1">
        <v>76</v>
      </c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>
        <v>78</v>
      </c>
      <c r="AI27" s="1">
        <v>77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7">
        <v>8</v>
      </c>
      <c r="FH27" s="79"/>
      <c r="FI27" s="79"/>
      <c r="FJ27" s="82">
        <v>60148</v>
      </c>
      <c r="FK27" s="82">
        <v>60158</v>
      </c>
    </row>
    <row r="28" spans="1:167" x14ac:dyDescent="0.25">
      <c r="A28" s="19">
        <v>18</v>
      </c>
      <c r="B28" s="19">
        <v>144801</v>
      </c>
      <c r="C28" s="19" t="s">
        <v>207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f t="shared" si="10"/>
        <v>2</v>
      </c>
      <c r="J28" s="28" t="str">
        <f t="shared" si="4"/>
        <v>Memiliki kemampuan Baik dalam penguasaan konsep vektor, operasi vektor, panjang vektor, sudut antar vektor dalam ruang berdimensi dua dan berdimensi tiga.</v>
      </c>
      <c r="K28" s="28">
        <f t="shared" si="5"/>
        <v>81.5</v>
      </c>
      <c r="L28" s="28" t="str">
        <f t="shared" si="6"/>
        <v>B</v>
      </c>
      <c r="M28" s="28">
        <f t="shared" si="7"/>
        <v>81.5</v>
      </c>
      <c r="N28" s="28" t="str">
        <f t="shared" si="8"/>
        <v>B</v>
      </c>
      <c r="O28" s="36">
        <f t="shared" si="11"/>
        <v>2</v>
      </c>
      <c r="P28" s="28" t="str">
        <f t="shared" si="9"/>
        <v>Baik dalam penguasaan aplikasi vektor, operasi vektor, panjang vektor, sudut antar vektor dalam ruang berdimensi dua dan berdimensi tiga.</v>
      </c>
      <c r="Q28" s="39"/>
      <c r="R28" s="43" t="s">
        <v>9</v>
      </c>
      <c r="S28" s="18"/>
      <c r="T28" s="1"/>
      <c r="U28" s="1"/>
      <c r="V28" s="1">
        <v>79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>
        <v>82</v>
      </c>
      <c r="AI28" s="1">
        <v>81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7"/>
      <c r="FH28" s="79"/>
      <c r="FI28" s="79"/>
      <c r="FJ28" s="82"/>
      <c r="FK28" s="82"/>
    </row>
    <row r="29" spans="1:167" x14ac:dyDescent="0.25">
      <c r="A29" s="19">
        <v>19</v>
      </c>
      <c r="B29" s="19">
        <v>144817</v>
      </c>
      <c r="C29" s="19" t="s">
        <v>208</v>
      </c>
      <c r="D29" s="18"/>
      <c r="E29" s="28">
        <f t="shared" si="0"/>
        <v>70</v>
      </c>
      <c r="F29" s="28" t="str">
        <f t="shared" si="1"/>
        <v>C</v>
      </c>
      <c r="G29" s="28">
        <f t="shared" si="2"/>
        <v>70</v>
      </c>
      <c r="H29" s="28" t="str">
        <f t="shared" si="3"/>
        <v>C</v>
      </c>
      <c r="I29" s="36">
        <f t="shared" si="10"/>
        <v>3</v>
      </c>
      <c r="J29" s="28" t="str">
        <f t="shared" si="4"/>
        <v>Memiliki kemampuan Cukup dalam penguasaan konsep vektor, operasi vektor, panjang vektor, sudut antar vektor dalam ruang berdimensi dua dan berdimensi tiga.</v>
      </c>
      <c r="K29" s="28">
        <f t="shared" si="5"/>
        <v>72</v>
      </c>
      <c r="L29" s="28" t="str">
        <f t="shared" si="6"/>
        <v>C</v>
      </c>
      <c r="M29" s="28">
        <f t="shared" si="7"/>
        <v>72</v>
      </c>
      <c r="N29" s="28" t="str">
        <f t="shared" si="8"/>
        <v>C</v>
      </c>
      <c r="O29" s="36">
        <f t="shared" si="11"/>
        <v>3</v>
      </c>
      <c r="P29" s="28" t="str">
        <f t="shared" si="9"/>
        <v>Cukup dalam penguasaan aplikasi vektor, operasi vektor, panjang vektor, sudut antar vektor dalam ruang berdimensi dua dan berdimensi tiga.</v>
      </c>
      <c r="Q29" s="39"/>
      <c r="R29" s="43" t="s">
        <v>9</v>
      </c>
      <c r="S29" s="18"/>
      <c r="T29" s="1"/>
      <c r="U29" s="1"/>
      <c r="V29" s="1">
        <v>70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>
        <v>72</v>
      </c>
      <c r="AI29" s="1">
        <v>72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7">
        <v>9</v>
      </c>
      <c r="FH29" s="79"/>
      <c r="FI29" s="79"/>
      <c r="FJ29" s="82">
        <v>60149</v>
      </c>
      <c r="FK29" s="82">
        <v>60159</v>
      </c>
    </row>
    <row r="30" spans="1:167" x14ac:dyDescent="0.25">
      <c r="A30" s="19">
        <v>20</v>
      </c>
      <c r="B30" s="19">
        <v>144833</v>
      </c>
      <c r="C30" s="19" t="s">
        <v>209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f t="shared" si="10"/>
        <v>2</v>
      </c>
      <c r="J30" s="28" t="str">
        <f t="shared" si="4"/>
        <v>Memiliki kemampuan Baik dalam penguasaan konsep vektor, operasi vektor, panjang vektor, sudut antar vektor dalam ruang berdimensi dua dan berdimensi tiga.</v>
      </c>
      <c r="K30" s="28">
        <f t="shared" si="5"/>
        <v>77.5</v>
      </c>
      <c r="L30" s="28" t="str">
        <f t="shared" si="6"/>
        <v>B</v>
      </c>
      <c r="M30" s="28">
        <f t="shared" si="7"/>
        <v>77.5</v>
      </c>
      <c r="N30" s="28" t="str">
        <f t="shared" si="8"/>
        <v>B</v>
      </c>
      <c r="O30" s="36">
        <f t="shared" si="11"/>
        <v>2</v>
      </c>
      <c r="P30" s="28" t="str">
        <f t="shared" si="9"/>
        <v>Baik dalam penguasaan aplikasi vektor, operasi vektor, panjang vektor, sudut antar vektor dalam ruang berdimensi dua dan berdimensi tiga.</v>
      </c>
      <c r="Q30" s="39"/>
      <c r="R30" s="43" t="s">
        <v>9</v>
      </c>
      <c r="S30" s="18"/>
      <c r="T30" s="1"/>
      <c r="U30" s="1"/>
      <c r="V30" s="1">
        <v>75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>
        <v>78</v>
      </c>
      <c r="AI30" s="1">
        <v>77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7"/>
      <c r="FH30" s="79"/>
      <c r="FI30" s="79"/>
      <c r="FJ30" s="82"/>
      <c r="FK30" s="82"/>
    </row>
    <row r="31" spans="1:167" x14ac:dyDescent="0.25">
      <c r="A31" s="19">
        <v>21</v>
      </c>
      <c r="B31" s="19">
        <v>144849</v>
      </c>
      <c r="C31" s="19" t="s">
        <v>210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f t="shared" si="10"/>
        <v>2</v>
      </c>
      <c r="J31" s="28" t="str">
        <f t="shared" si="4"/>
        <v>Memiliki kemampuan Baik dalam penguasaan konsep vektor, operasi vektor, panjang vektor, sudut antar vektor dalam ruang berdimensi dua dan berdimensi tiga.</v>
      </c>
      <c r="K31" s="28">
        <f t="shared" si="5"/>
        <v>81.5</v>
      </c>
      <c r="L31" s="28" t="str">
        <f t="shared" si="6"/>
        <v>B</v>
      </c>
      <c r="M31" s="28">
        <f t="shared" si="7"/>
        <v>81.5</v>
      </c>
      <c r="N31" s="28" t="str">
        <f t="shared" si="8"/>
        <v>B</v>
      </c>
      <c r="O31" s="36">
        <f t="shared" si="11"/>
        <v>2</v>
      </c>
      <c r="P31" s="28" t="str">
        <f t="shared" si="9"/>
        <v>Baik dalam penguasaan aplikasi vektor, operasi vektor, panjang vektor, sudut antar vektor dalam ruang berdimensi dua dan berdimensi tiga.</v>
      </c>
      <c r="Q31" s="39"/>
      <c r="R31" s="43" t="s">
        <v>9</v>
      </c>
      <c r="S31" s="18"/>
      <c r="T31" s="1"/>
      <c r="U31" s="1"/>
      <c r="V31" s="1">
        <v>79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>
        <v>82</v>
      </c>
      <c r="AI31" s="1">
        <v>81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7">
        <v>10</v>
      </c>
      <c r="FH31" s="79"/>
      <c r="FI31" s="79"/>
      <c r="FJ31" s="82">
        <v>60150</v>
      </c>
      <c r="FK31" s="82">
        <v>60160</v>
      </c>
    </row>
    <row r="32" spans="1:167" x14ac:dyDescent="0.25">
      <c r="A32" s="19">
        <v>22</v>
      </c>
      <c r="B32" s="19">
        <v>144865</v>
      </c>
      <c r="C32" s="19" t="s">
        <v>211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f t="shared" si="10"/>
        <v>1</v>
      </c>
      <c r="J32" s="28" t="str">
        <f t="shared" si="4"/>
        <v>Memiliki kemampuan Sangat baik dalam penguasaan konsep vektor, operasi vektor, panjang vektor, sudut antar vektor dalam ruang berdimensi dua dan berdimensi tiga.</v>
      </c>
      <c r="K32" s="28">
        <f t="shared" si="5"/>
        <v>90.5</v>
      </c>
      <c r="L32" s="28" t="str">
        <f t="shared" si="6"/>
        <v>A</v>
      </c>
      <c r="M32" s="28">
        <f t="shared" si="7"/>
        <v>90.5</v>
      </c>
      <c r="N32" s="28" t="str">
        <f t="shared" si="8"/>
        <v>A</v>
      </c>
      <c r="O32" s="36">
        <f t="shared" si="11"/>
        <v>1</v>
      </c>
      <c r="P32" s="28" t="str">
        <f t="shared" si="9"/>
        <v>Sangat baik dalam penguasaan aplikasi vektor, operasi vektor, panjang vektor, sudut antar vektor dalam ruang berdimensi dua dan berdimensi tiga.</v>
      </c>
      <c r="Q32" s="39"/>
      <c r="R32" s="43" t="s">
        <v>8</v>
      </c>
      <c r="S32" s="18"/>
      <c r="T32" s="1"/>
      <c r="U32" s="1"/>
      <c r="V32" s="1">
        <v>88</v>
      </c>
      <c r="W32" s="1">
        <v>89</v>
      </c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>
        <v>91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7"/>
      <c r="FH32" s="82"/>
      <c r="FI32" s="82"/>
      <c r="FJ32" s="82"/>
      <c r="FK32" s="82"/>
    </row>
    <row r="33" spans="1:157" x14ac:dyDescent="0.25">
      <c r="A33" s="19">
        <v>23</v>
      </c>
      <c r="B33" s="19">
        <v>144881</v>
      </c>
      <c r="C33" s="19" t="s">
        <v>212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f t="shared" si="10"/>
        <v>1</v>
      </c>
      <c r="J33" s="28" t="str">
        <f t="shared" si="4"/>
        <v>Memiliki kemampuan Sangat baik dalam penguasaan konsep vektor, operasi vektor, panjang vektor, sudut antar vektor dalam ruang berdimensi dua dan berdimensi tiga.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f t="shared" si="11"/>
        <v>1</v>
      </c>
      <c r="P33" s="28" t="str">
        <f t="shared" si="9"/>
        <v>Sangat baik dalam penguasaan aplikasi vektor, operasi vektor, panjang vektor, sudut antar vektor dalam ruang berdimensi dua dan berdimensi tiga.</v>
      </c>
      <c r="Q33" s="39"/>
      <c r="R33" s="43" t="s">
        <v>9</v>
      </c>
      <c r="S33" s="18"/>
      <c r="T33" s="1"/>
      <c r="U33" s="1"/>
      <c r="V33" s="1">
        <v>86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>
        <v>88</v>
      </c>
      <c r="AI33" s="1">
        <v>88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144897</v>
      </c>
      <c r="C34" s="19" t="s">
        <v>213</v>
      </c>
      <c r="D34" s="18"/>
      <c r="E34" s="28">
        <f t="shared" si="0"/>
        <v>80</v>
      </c>
      <c r="F34" s="28" t="str">
        <f t="shared" si="1"/>
        <v>B</v>
      </c>
      <c r="G34" s="28">
        <f t="shared" si="2"/>
        <v>80</v>
      </c>
      <c r="H34" s="28" t="str">
        <f t="shared" si="3"/>
        <v>B</v>
      </c>
      <c r="I34" s="36">
        <f t="shared" si="10"/>
        <v>2</v>
      </c>
      <c r="J34" s="28" t="str">
        <f t="shared" si="4"/>
        <v>Memiliki kemampuan Baik dalam penguasaan konsep vektor, operasi vektor, panjang vektor, sudut antar vektor dalam ruang berdimensi dua dan berdimensi tiga.</v>
      </c>
      <c r="K34" s="28">
        <f t="shared" si="5"/>
        <v>82</v>
      </c>
      <c r="L34" s="28" t="str">
        <f t="shared" si="6"/>
        <v>B</v>
      </c>
      <c r="M34" s="28">
        <f t="shared" si="7"/>
        <v>82</v>
      </c>
      <c r="N34" s="28" t="str">
        <f t="shared" si="8"/>
        <v>B</v>
      </c>
      <c r="O34" s="36">
        <f t="shared" si="11"/>
        <v>2</v>
      </c>
      <c r="P34" s="28" t="str">
        <f t="shared" si="9"/>
        <v>Baik dalam penguasaan aplikasi vektor, operasi vektor, panjang vektor, sudut antar vektor dalam ruang berdimensi dua dan berdimensi tiga.</v>
      </c>
      <c r="Q34" s="39"/>
      <c r="R34" s="43" t="s">
        <v>9</v>
      </c>
      <c r="S34" s="18"/>
      <c r="T34" s="1"/>
      <c r="U34" s="1"/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>
        <v>82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144913</v>
      </c>
      <c r="C35" s="19" t="s">
        <v>214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f t="shared" si="10"/>
        <v>1</v>
      </c>
      <c r="J35" s="28" t="str">
        <f t="shared" si="4"/>
        <v>Memiliki kemampuan Sangat baik dalam penguasaan konsep vektor, operasi vektor, panjang vektor, sudut antar vektor dalam ruang berdimensi dua dan berdimensi tiga.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f t="shared" si="11"/>
        <v>1</v>
      </c>
      <c r="P35" s="28" t="str">
        <f t="shared" si="9"/>
        <v>Sangat baik dalam penguasaan aplikasi vektor, operasi vektor, panjang vektor, sudut antar vektor dalam ruang berdimensi dua dan berdimensi tiga.</v>
      </c>
      <c r="Q35" s="39"/>
      <c r="R35" s="43" t="s">
        <v>9</v>
      </c>
      <c r="S35" s="18"/>
      <c r="T35" s="1"/>
      <c r="U35" s="1"/>
      <c r="V35" s="1">
        <v>85</v>
      </c>
      <c r="W35" s="1">
        <v>86</v>
      </c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>
        <v>88</v>
      </c>
      <c r="AI35" s="1">
        <v>87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144929</v>
      </c>
      <c r="C36" s="19" t="s">
        <v>215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f t="shared" si="10"/>
        <v>2</v>
      </c>
      <c r="J36" s="28" t="str">
        <f t="shared" si="4"/>
        <v>Memiliki kemampuan Baik dalam penguasaan konsep vektor, operasi vektor, panjang vektor, sudut antar vektor dalam ruang berdimensi dua dan berdimensi tiga.</v>
      </c>
      <c r="K36" s="28">
        <f t="shared" si="5"/>
        <v>79</v>
      </c>
      <c r="L36" s="28" t="str">
        <f t="shared" si="6"/>
        <v>B</v>
      </c>
      <c r="M36" s="28">
        <f t="shared" si="7"/>
        <v>79</v>
      </c>
      <c r="N36" s="28" t="str">
        <f t="shared" si="8"/>
        <v>B</v>
      </c>
      <c r="O36" s="36">
        <f t="shared" si="11"/>
        <v>2</v>
      </c>
      <c r="P36" s="28" t="str">
        <f t="shared" si="9"/>
        <v>Baik dalam penguasaan aplikasi vektor, operasi vektor, panjang vektor, sudut antar vektor dalam ruang berdimensi dua dan berdimensi tiga.</v>
      </c>
      <c r="Q36" s="39"/>
      <c r="R36" s="43" t="s">
        <v>9</v>
      </c>
      <c r="S36" s="18"/>
      <c r="T36" s="1"/>
      <c r="U36" s="1"/>
      <c r="V36" s="1">
        <v>77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>
        <v>79</v>
      </c>
      <c r="AI36" s="1">
        <v>79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144945</v>
      </c>
      <c r="C37" s="19" t="s">
        <v>216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f t="shared" si="10"/>
        <v>1</v>
      </c>
      <c r="J37" s="28" t="str">
        <f t="shared" si="4"/>
        <v>Memiliki kemampuan Sangat baik dalam penguasaan konsep vektor, operasi vektor, panjang vektor, sudut antar vektor dalam ruang berdimensi dua dan berdimensi tiga.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f t="shared" si="11"/>
        <v>1</v>
      </c>
      <c r="P37" s="28" t="str">
        <f t="shared" si="9"/>
        <v>Sangat baik dalam penguasaan aplikasi vektor, operasi vektor, panjang vektor, sudut antar vektor dalam ruang berdimensi dua dan berdimensi tiga.</v>
      </c>
      <c r="Q37" s="39"/>
      <c r="R37" s="43" t="s">
        <v>8</v>
      </c>
      <c r="S37" s="18"/>
      <c r="T37" s="1"/>
      <c r="U37" s="1"/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>
        <v>87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149765</v>
      </c>
      <c r="C38" s="19" t="s">
        <v>217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f t="shared" si="10"/>
        <v>2</v>
      </c>
      <c r="J38" s="28" t="str">
        <f t="shared" si="4"/>
        <v>Memiliki kemampuan Baik dalam penguasaan konsep vektor, operasi vektor, panjang vektor, sudut antar vektor dalam ruang berdimensi dua dan berdimensi tiga.</v>
      </c>
      <c r="K38" s="28">
        <f t="shared" si="5"/>
        <v>77.5</v>
      </c>
      <c r="L38" s="28" t="str">
        <f t="shared" si="6"/>
        <v>B</v>
      </c>
      <c r="M38" s="28">
        <f t="shared" si="7"/>
        <v>77.5</v>
      </c>
      <c r="N38" s="28" t="str">
        <f t="shared" si="8"/>
        <v>B</v>
      </c>
      <c r="O38" s="36">
        <f t="shared" si="11"/>
        <v>2</v>
      </c>
      <c r="P38" s="28" t="str">
        <f t="shared" si="9"/>
        <v>Baik dalam penguasaan aplikasi vektor, operasi vektor, panjang vektor, sudut antar vektor dalam ruang berdimensi dua dan berdimensi tiga.</v>
      </c>
      <c r="Q38" s="39"/>
      <c r="R38" s="43" t="s">
        <v>9</v>
      </c>
      <c r="S38" s="18"/>
      <c r="T38" s="1"/>
      <c r="U38" s="1"/>
      <c r="V38" s="1">
        <v>75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>
        <v>78</v>
      </c>
      <c r="AI38" s="1">
        <v>77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144961</v>
      </c>
      <c r="C39" s="19" t="s">
        <v>218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f t="shared" si="10"/>
        <v>2</v>
      </c>
      <c r="J39" s="28" t="str">
        <f t="shared" si="4"/>
        <v>Memiliki kemampuan Baik dalam penguasaan konsep vektor, operasi vektor, panjang vektor, sudut antar vektor dalam ruang berdimensi dua dan berdimensi tiga.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f t="shared" si="11"/>
        <v>2</v>
      </c>
      <c r="P39" s="28" t="str">
        <f t="shared" si="9"/>
        <v>Baik dalam penguasaan aplikasi vektor, operasi vektor, panjang vektor, sudut antar vektor dalam ruang berdimensi dua dan berdimensi tiga.</v>
      </c>
      <c r="Q39" s="39"/>
      <c r="R39" s="43" t="s">
        <v>9</v>
      </c>
      <c r="S39" s="18"/>
      <c r="T39" s="1"/>
      <c r="U39" s="1"/>
      <c r="V39" s="1">
        <v>80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>
        <v>83</v>
      </c>
      <c r="AI39" s="1">
        <v>82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144977</v>
      </c>
      <c r="C40" s="19" t="s">
        <v>219</v>
      </c>
      <c r="D40" s="18"/>
      <c r="E40" s="28">
        <f t="shared" si="0"/>
        <v>81</v>
      </c>
      <c r="F40" s="28" t="str">
        <f t="shared" si="1"/>
        <v>B</v>
      </c>
      <c r="G40" s="28">
        <f t="shared" si="2"/>
        <v>81</v>
      </c>
      <c r="H40" s="28" t="str">
        <f t="shared" si="3"/>
        <v>B</v>
      </c>
      <c r="I40" s="36">
        <f t="shared" si="10"/>
        <v>2</v>
      </c>
      <c r="J40" s="28" t="str">
        <f t="shared" si="4"/>
        <v>Memiliki kemampuan Baik dalam penguasaan konsep vektor, operasi vektor, panjang vektor, sudut antar vektor dalam ruang berdimensi dua dan berdimensi tiga.</v>
      </c>
      <c r="K40" s="28">
        <f t="shared" si="5"/>
        <v>83</v>
      </c>
      <c r="L40" s="28" t="str">
        <f t="shared" si="6"/>
        <v>B</v>
      </c>
      <c r="M40" s="28">
        <f t="shared" si="7"/>
        <v>83</v>
      </c>
      <c r="N40" s="28" t="str">
        <f t="shared" si="8"/>
        <v>B</v>
      </c>
      <c r="O40" s="36">
        <f t="shared" si="11"/>
        <v>2</v>
      </c>
      <c r="P40" s="28" t="str">
        <f t="shared" si="9"/>
        <v>Baik dalam penguasaan aplikasi vektor, operasi vektor, panjang vektor, sudut antar vektor dalam ruang berdimensi dua dan berdimensi tiga.</v>
      </c>
      <c r="Q40" s="39"/>
      <c r="R40" s="43" t="s">
        <v>9</v>
      </c>
      <c r="S40" s="18"/>
      <c r="T40" s="1"/>
      <c r="U40" s="1"/>
      <c r="V40" s="1">
        <v>81</v>
      </c>
      <c r="W40" s="1">
        <v>81</v>
      </c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>
        <v>83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144993</v>
      </c>
      <c r="C41" s="19" t="s">
        <v>220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f t="shared" si="10"/>
        <v>2</v>
      </c>
      <c r="J41" s="28" t="str">
        <f t="shared" si="4"/>
        <v>Memiliki kemampuan Baik dalam penguasaan konsep vektor, operasi vektor, panjang vektor, sudut antar vektor dalam ruang berdimensi dua dan berdimensi tiga.</v>
      </c>
      <c r="K41" s="28">
        <f t="shared" si="5"/>
        <v>77.5</v>
      </c>
      <c r="L41" s="28" t="str">
        <f t="shared" si="6"/>
        <v>B</v>
      </c>
      <c r="M41" s="28">
        <f t="shared" si="7"/>
        <v>77.5</v>
      </c>
      <c r="N41" s="28" t="str">
        <f t="shared" si="8"/>
        <v>B</v>
      </c>
      <c r="O41" s="36">
        <f t="shared" si="11"/>
        <v>2</v>
      </c>
      <c r="P41" s="28" t="str">
        <f t="shared" si="9"/>
        <v>Baik dalam penguasaan aplikasi vektor, operasi vektor, panjang vektor, sudut antar vektor dalam ruang berdimensi dua dan berdimensi tiga.</v>
      </c>
      <c r="Q41" s="39"/>
      <c r="R41" s="43" t="s">
        <v>9</v>
      </c>
      <c r="S41" s="18"/>
      <c r="T41" s="1"/>
      <c r="U41" s="1"/>
      <c r="V41" s="1">
        <v>75</v>
      </c>
      <c r="W41" s="1">
        <v>76</v>
      </c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>
        <v>78</v>
      </c>
      <c r="AI41" s="1">
        <v>77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145009</v>
      </c>
      <c r="C42" s="19" t="s">
        <v>221</v>
      </c>
      <c r="D42" s="18"/>
      <c r="E42" s="28">
        <f t="shared" si="0"/>
        <v>70</v>
      </c>
      <c r="F42" s="28" t="str">
        <f t="shared" si="1"/>
        <v>C</v>
      </c>
      <c r="G42" s="28">
        <f t="shared" si="2"/>
        <v>70</v>
      </c>
      <c r="H42" s="28" t="str">
        <f t="shared" si="3"/>
        <v>C</v>
      </c>
      <c r="I42" s="36">
        <f t="shared" si="10"/>
        <v>3</v>
      </c>
      <c r="J42" s="28" t="str">
        <f t="shared" si="4"/>
        <v>Memiliki kemampuan Cukup dalam penguasaan konsep vektor, operasi vektor, panjang vektor, sudut antar vektor dalam ruang berdimensi dua dan berdimensi tiga.</v>
      </c>
      <c r="K42" s="28">
        <f t="shared" si="5"/>
        <v>72</v>
      </c>
      <c r="L42" s="28" t="str">
        <f t="shared" si="6"/>
        <v>C</v>
      </c>
      <c r="M42" s="28">
        <f t="shared" si="7"/>
        <v>72</v>
      </c>
      <c r="N42" s="28" t="str">
        <f t="shared" si="8"/>
        <v>C</v>
      </c>
      <c r="O42" s="36">
        <f t="shared" si="11"/>
        <v>3</v>
      </c>
      <c r="P42" s="28" t="str">
        <f t="shared" si="9"/>
        <v>Cukup dalam penguasaan aplikasi vektor, operasi vektor, panjang vektor, sudut antar vektor dalam ruang berdimensi dua dan berdimensi tiga.</v>
      </c>
      <c r="Q42" s="39"/>
      <c r="R42" s="43" t="s">
        <v>9</v>
      </c>
      <c r="S42" s="18"/>
      <c r="T42" s="1"/>
      <c r="U42" s="1"/>
      <c r="V42" s="1">
        <v>70</v>
      </c>
      <c r="W42" s="1">
        <v>70</v>
      </c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>
        <v>72</v>
      </c>
      <c r="AI42" s="1">
        <v>72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145025</v>
      </c>
      <c r="C43" s="19" t="s">
        <v>222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f t="shared" si="10"/>
        <v>2</v>
      </c>
      <c r="J43" s="28" t="str">
        <f t="shared" si="4"/>
        <v>Memiliki kemampuan Baik dalam penguasaan konsep vektor, operasi vektor, panjang vektor, sudut antar vektor dalam ruang berdimensi dua dan berdimensi tiga.</v>
      </c>
      <c r="K43" s="28">
        <f t="shared" si="5"/>
        <v>85.5</v>
      </c>
      <c r="L43" s="28" t="str">
        <f t="shared" si="6"/>
        <v>A</v>
      </c>
      <c r="M43" s="28">
        <f t="shared" si="7"/>
        <v>85.5</v>
      </c>
      <c r="N43" s="28" t="str">
        <f t="shared" si="8"/>
        <v>A</v>
      </c>
      <c r="O43" s="36">
        <f t="shared" si="11"/>
        <v>1</v>
      </c>
      <c r="P43" s="28" t="str">
        <f t="shared" si="9"/>
        <v>Sangat baik dalam penguasaan aplikasi vektor, operasi vektor, panjang vektor, sudut antar vektor dalam ruang berdimensi dua dan berdimensi tiga.</v>
      </c>
      <c r="Q43" s="39"/>
      <c r="R43" s="43" t="s">
        <v>9</v>
      </c>
      <c r="S43" s="18"/>
      <c r="T43" s="1"/>
      <c r="U43" s="1"/>
      <c r="V43" s="1">
        <v>83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>
        <v>86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145041</v>
      </c>
      <c r="C44" s="19" t="s">
        <v>223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f t="shared" si="10"/>
        <v>3</v>
      </c>
      <c r="J44" s="28" t="str">
        <f t="shared" si="4"/>
        <v>Memiliki kemampuan Cukup dalam penguasaan konsep vektor, operasi vektor, panjang vektor, sudut antar vektor dalam ruang berdimensi dua dan berdimensi tiga.</v>
      </c>
      <c r="K44" s="28">
        <f t="shared" si="5"/>
        <v>77</v>
      </c>
      <c r="L44" s="28" t="str">
        <f t="shared" si="6"/>
        <v>B</v>
      </c>
      <c r="M44" s="28">
        <f t="shared" si="7"/>
        <v>77</v>
      </c>
      <c r="N44" s="28" t="str">
        <f t="shared" si="8"/>
        <v>B</v>
      </c>
      <c r="O44" s="36">
        <f t="shared" si="11"/>
        <v>2</v>
      </c>
      <c r="P44" s="28" t="str">
        <f t="shared" si="9"/>
        <v>Baik dalam penguasaan aplikasi vektor, operasi vektor, panjang vektor, sudut antar vektor dalam ruang berdimensi dua dan berdimensi tiga.</v>
      </c>
      <c r="Q44" s="39"/>
      <c r="R44" s="43" t="s">
        <v>9</v>
      </c>
      <c r="S44" s="18"/>
      <c r="T44" s="1"/>
      <c r="U44" s="1"/>
      <c r="V44" s="1">
        <v>75</v>
      </c>
      <c r="W44" s="1">
        <v>75</v>
      </c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>
        <v>77</v>
      </c>
      <c r="AI44" s="1">
        <v>77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145057</v>
      </c>
      <c r="C45" s="19" t="s">
        <v>224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f t="shared" si="10"/>
        <v>2</v>
      </c>
      <c r="J45" s="28" t="str">
        <f t="shared" si="4"/>
        <v>Memiliki kemampuan Baik dalam penguasaan konsep vektor, operasi vektor, panjang vektor, sudut antar vektor dalam ruang berdimensi dua dan berdimensi tiga.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f t="shared" si="11"/>
        <v>1</v>
      </c>
      <c r="P45" s="28" t="str">
        <f t="shared" si="9"/>
        <v>Sangat baik dalam penguasaan aplikasi vektor, operasi vektor, panjang vektor, sudut antar vektor dalam ruang berdimensi dua dan berdimensi tiga.</v>
      </c>
      <c r="Q45" s="39"/>
      <c r="R45" s="43" t="s">
        <v>9</v>
      </c>
      <c r="S45" s="18"/>
      <c r="T45" s="1"/>
      <c r="U45" s="1"/>
      <c r="V45" s="1">
        <v>83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>
        <v>85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145073</v>
      </c>
      <c r="C46" s="19" t="s">
        <v>225</v>
      </c>
      <c r="D46" s="18"/>
      <c r="E46" s="28">
        <f t="shared" si="0"/>
        <v>80</v>
      </c>
      <c r="F46" s="28" t="str">
        <f t="shared" si="1"/>
        <v>B</v>
      </c>
      <c r="G46" s="28">
        <f t="shared" si="2"/>
        <v>80</v>
      </c>
      <c r="H46" s="28" t="str">
        <f t="shared" si="3"/>
        <v>B</v>
      </c>
      <c r="I46" s="36">
        <f t="shared" si="10"/>
        <v>2</v>
      </c>
      <c r="J46" s="28" t="str">
        <f t="shared" si="4"/>
        <v>Memiliki kemampuan Baik dalam penguasaan konsep vektor, operasi vektor, panjang vektor, sudut antar vektor dalam ruang berdimensi dua dan berdimensi tiga.</v>
      </c>
      <c r="K46" s="28">
        <f t="shared" si="5"/>
        <v>82</v>
      </c>
      <c r="L46" s="28" t="str">
        <f t="shared" si="6"/>
        <v>B</v>
      </c>
      <c r="M46" s="28">
        <f t="shared" si="7"/>
        <v>82</v>
      </c>
      <c r="N46" s="28" t="str">
        <f t="shared" si="8"/>
        <v>B</v>
      </c>
      <c r="O46" s="36">
        <f t="shared" si="11"/>
        <v>2</v>
      </c>
      <c r="P46" s="28" t="str">
        <f t="shared" si="9"/>
        <v>Baik dalam penguasaan aplikasi vektor, operasi vektor, panjang vektor, sudut antar vektor dalam ruang berdimensi dua dan berdimensi tiga.</v>
      </c>
      <c r="Q46" s="39"/>
      <c r="R46" s="43" t="s">
        <v>9</v>
      </c>
      <c r="S46" s="18"/>
      <c r="T46" s="1"/>
      <c r="U46" s="1"/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>
        <v>82</v>
      </c>
      <c r="AI46" s="1">
        <v>82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024" yWindow="246" count="402">
    <dataValidation type="custom" allowBlank="1" showDropDown="1" showInputMessage="1" showErrorMessage="1" errorTitle="Masukan salah" error="Isian Anda salah!" promptTitle="Input yg diisikan" prompt="HURUF _x000a_A / B / C / D / E" sqref="AQ11" xr:uid="{00000000-0002-0000-0300-00000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 xr:uid="{00000000-0002-0000-0300-00000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 xr:uid="{00000000-0002-0000-0300-00000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 xr:uid="{00000000-0002-0000-0300-00000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 xr:uid="{00000000-0002-0000-0300-00000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 xr:uid="{00000000-0002-0000-0300-00000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 xr:uid="{00000000-0002-0000-0300-00000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 xr:uid="{00000000-0002-0000-0300-00000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 xr:uid="{00000000-0002-0000-0300-00000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 xr:uid="{00000000-0002-0000-0300-00000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 xr:uid="{00000000-0002-0000-0300-00000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 xr:uid="{00000000-0002-0000-0300-00000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 xr:uid="{00000000-0002-0000-0300-00000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 xr:uid="{00000000-0002-0000-0300-00000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 xr:uid="{00000000-0002-0000-0300-00000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 xr:uid="{00000000-0002-0000-0300-00000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 xr:uid="{00000000-0002-0000-0300-00001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 xr:uid="{00000000-0002-0000-0300-00001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 xr:uid="{00000000-0002-0000-0300-00001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 xr:uid="{00000000-0002-0000-0300-00001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 xr:uid="{00000000-0002-0000-0300-00001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 xr:uid="{00000000-0002-0000-0300-00001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 xr:uid="{00000000-0002-0000-0300-00001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 xr:uid="{00000000-0002-0000-0300-00001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 xr:uid="{00000000-0002-0000-0300-00001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 xr:uid="{00000000-0002-0000-0300-00001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 xr:uid="{00000000-0002-0000-0300-00001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 xr:uid="{00000000-0002-0000-0300-00001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 xr:uid="{00000000-0002-0000-0300-00001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 xr:uid="{00000000-0002-0000-0300-00001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 xr:uid="{00000000-0002-0000-0300-00001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 xr:uid="{00000000-0002-0000-0300-00001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 xr:uid="{00000000-0002-0000-0300-00002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 xr:uid="{00000000-0002-0000-0300-00002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 xr:uid="{00000000-0002-0000-0300-00002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 xr:uid="{00000000-0002-0000-0300-00002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 xr:uid="{00000000-0002-0000-0300-00002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 xr:uid="{00000000-0002-0000-0300-00002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 xr:uid="{00000000-0002-0000-0300-00002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 xr:uid="{00000000-0002-0000-0300-00002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 xr:uid="{00000000-0002-0000-0300-00002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 xr:uid="{00000000-0002-0000-0300-00002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 xr:uid="{00000000-0002-0000-0300-00002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 xr:uid="{00000000-0002-0000-0300-00002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 xr:uid="{00000000-0002-0000-0300-00002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 xr:uid="{00000000-0002-0000-0300-00002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 xr:uid="{00000000-0002-0000-0300-00002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 xr:uid="{00000000-0002-0000-0300-00002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 xr:uid="{00000000-0002-0000-0300-00003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 xr:uid="{00000000-0002-0000-0300-00003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 xr:uid="{00000000-0002-0000-0300-00003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 xr:uid="{00000000-0002-0000-0300-00003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 xr:uid="{00000000-0002-0000-0300-00003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 xr:uid="{00000000-0002-0000-0300-00003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 xr:uid="{00000000-0002-0000-0300-00003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 xr:uid="{00000000-0002-0000-0300-00003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 xr:uid="{00000000-0002-0000-0300-00003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 xr:uid="{00000000-0002-0000-0300-00003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 xr:uid="{00000000-0002-0000-0300-00003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 xr:uid="{00000000-0002-0000-0300-00003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 xr:uid="{00000000-0002-0000-0300-00003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 xr:uid="{00000000-0002-0000-0300-00003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 xr:uid="{00000000-0002-0000-0300-00003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 xr:uid="{00000000-0002-0000-0300-00003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 xr:uid="{00000000-0002-0000-0300-00004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 xr:uid="{00000000-0002-0000-0300-00004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 xr:uid="{00000000-0002-0000-0300-00004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 xr:uid="{00000000-0002-0000-0300-00004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 xr:uid="{00000000-0002-0000-0300-00004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 xr:uid="{00000000-0002-0000-0300-00004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 xr:uid="{00000000-0002-0000-0300-00004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 xr:uid="{00000000-0002-0000-0300-00004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 xr:uid="{00000000-0002-0000-0300-00004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 xr:uid="{00000000-0002-0000-0300-00004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 xr:uid="{00000000-0002-0000-0300-00004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 xr:uid="{00000000-0002-0000-0300-00004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 xr:uid="{00000000-0002-0000-0300-00004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 xr:uid="{00000000-0002-0000-0300-00004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 xr:uid="{00000000-0002-0000-0300-00004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 xr:uid="{00000000-0002-0000-0300-00004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 xr:uid="{00000000-0002-0000-0300-00005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 xr:uid="{00000000-0002-0000-0300-00005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 xr:uid="{00000000-0002-0000-0300-00005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 xr:uid="{00000000-0002-0000-0300-00005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 xr:uid="{00000000-0002-0000-0300-00005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 xr:uid="{00000000-0002-0000-0300-00005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 xr:uid="{00000000-0002-0000-0300-00005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 xr:uid="{00000000-0002-0000-0300-00005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 xr:uid="{00000000-0002-0000-0300-00005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 xr:uid="{00000000-0002-0000-0300-00005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 xr:uid="{00000000-0002-0000-0300-00005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 xr:uid="{00000000-0002-0000-0300-00005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 xr:uid="{00000000-0002-0000-0300-00005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 xr:uid="{00000000-0002-0000-0300-00005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 xr:uid="{00000000-0002-0000-0300-00005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 xr:uid="{00000000-0002-0000-0300-00005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 xr:uid="{00000000-0002-0000-0300-00006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 xr:uid="{00000000-0002-0000-0300-00006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 xr:uid="{00000000-0002-0000-0300-00006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 xr:uid="{00000000-0002-0000-0300-00006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 xr:uid="{00000000-0002-0000-0300-00006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 xr:uid="{00000000-0002-0000-0300-00006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 xr:uid="{00000000-0002-0000-0300-00006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 xr:uid="{00000000-0002-0000-0300-00006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 xr:uid="{00000000-0002-0000-0300-00006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 xr:uid="{00000000-0002-0000-0300-00006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 xr:uid="{00000000-0002-0000-0300-00006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 xr:uid="{00000000-0002-0000-0300-00006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 xr:uid="{00000000-0002-0000-0300-00006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 xr:uid="{00000000-0002-0000-0300-00006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 xr:uid="{00000000-0002-0000-0300-00006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 xr:uid="{00000000-0002-0000-0300-00006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 xr:uid="{00000000-0002-0000-0300-00007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 xr:uid="{00000000-0002-0000-0300-00007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 xr:uid="{00000000-0002-0000-0300-00007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 xr:uid="{00000000-0002-0000-0300-00007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 xr:uid="{00000000-0002-0000-0300-00007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 xr:uid="{00000000-0002-0000-0300-00007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 xr:uid="{00000000-0002-0000-0300-00007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 xr:uid="{00000000-0002-0000-0300-00007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 xr:uid="{00000000-0002-0000-0300-00007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 xr:uid="{00000000-0002-0000-0300-00007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 xr:uid="{00000000-0002-0000-0300-00007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 xr:uid="{00000000-0002-0000-0300-00007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 xr:uid="{00000000-0002-0000-0300-00007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 xr:uid="{00000000-0002-0000-0300-00007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 xr:uid="{00000000-0002-0000-0300-00007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 xr:uid="{00000000-0002-0000-0300-00007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 xr:uid="{00000000-0002-0000-0300-00008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 xr:uid="{00000000-0002-0000-0300-00008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 xr:uid="{00000000-0002-0000-0300-00008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 xr:uid="{00000000-0002-0000-0300-00008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 xr:uid="{00000000-0002-0000-0300-00008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 xr:uid="{00000000-0002-0000-0300-00008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 xr:uid="{00000000-0002-0000-0300-00008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 xr:uid="{00000000-0002-0000-0300-00008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 xr:uid="{00000000-0002-0000-0300-00008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 xr:uid="{00000000-0002-0000-0300-00008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 xr:uid="{00000000-0002-0000-0300-00008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 xr:uid="{00000000-0002-0000-0300-00008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 xr:uid="{00000000-0002-0000-0300-00008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 xr:uid="{00000000-0002-0000-0300-00008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 xr:uid="{00000000-0002-0000-0300-00008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 xr:uid="{00000000-0002-0000-0300-00008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 xr:uid="{00000000-0002-0000-0300-00009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 xr:uid="{00000000-0002-0000-0300-00009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 xr:uid="{00000000-0002-0000-0300-00009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 xr:uid="{00000000-0002-0000-0300-00009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 xr:uid="{00000000-0002-0000-0300-00009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 xr:uid="{00000000-0002-0000-0300-00009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 xr:uid="{00000000-0002-0000-0300-00009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 xr:uid="{00000000-0002-0000-0300-00009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 xr:uid="{00000000-0002-0000-0300-00009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 xr:uid="{00000000-0002-0000-0300-00009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 xr:uid="{00000000-0002-0000-0300-00009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 xr:uid="{00000000-0002-0000-0300-00009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 xr:uid="{00000000-0002-0000-0300-00009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 xr:uid="{00000000-0002-0000-0300-00009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 xr:uid="{00000000-0002-0000-0300-00009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 xr:uid="{00000000-0002-0000-0300-00009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 xr:uid="{00000000-0002-0000-0300-0000A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 xr:uid="{00000000-0002-0000-0300-0000A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 xr:uid="{00000000-0002-0000-0300-0000A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 xr:uid="{00000000-0002-0000-0300-0000A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 xr:uid="{00000000-0002-0000-0300-0000A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 xr:uid="{00000000-0002-0000-0300-0000A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 xr:uid="{00000000-0002-0000-0300-0000A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 xr:uid="{00000000-0002-0000-0300-0000A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 xr:uid="{00000000-0002-0000-0300-0000A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 xr:uid="{00000000-0002-0000-0300-0000A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 xr:uid="{00000000-0002-0000-0300-0000A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 xr:uid="{00000000-0002-0000-0300-0000A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 xr:uid="{00000000-0002-0000-0300-0000A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 xr:uid="{00000000-0002-0000-0300-0000A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 xr:uid="{00000000-0002-0000-0300-0000A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 xr:uid="{00000000-0002-0000-0300-0000A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 xr:uid="{00000000-0002-0000-0300-0000B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 xr:uid="{00000000-0002-0000-0300-0000B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 xr:uid="{00000000-0002-0000-0300-0000B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 xr:uid="{00000000-0002-0000-0300-0000B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 xr:uid="{00000000-0002-0000-0300-0000B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 xr:uid="{00000000-0002-0000-0300-0000B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 xr:uid="{00000000-0002-0000-0300-0000B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 xr:uid="{00000000-0002-0000-0300-0000B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 xr:uid="{00000000-0002-0000-0300-0000B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 xr:uid="{00000000-0002-0000-0300-0000B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 xr:uid="{00000000-0002-0000-0300-0000B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 xr:uid="{00000000-0002-0000-0300-0000B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 xr:uid="{00000000-0002-0000-0300-0000B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 xr:uid="{00000000-0002-0000-0300-0000B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 xr:uid="{00000000-0002-0000-0300-0000B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 xr:uid="{00000000-0002-0000-0300-0000B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 xr:uid="{00000000-0002-0000-0300-0000C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 xr:uid="{00000000-0002-0000-0300-0000C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 xr:uid="{00000000-0002-0000-0300-0000C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 xr:uid="{00000000-0002-0000-0300-0000C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 xr:uid="{00000000-0002-0000-0300-0000C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 xr:uid="{00000000-0002-0000-0300-0000C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 xr:uid="{00000000-0002-0000-0300-0000C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 xr:uid="{00000000-0002-0000-0300-0000C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 xr:uid="{00000000-0002-0000-0300-0000C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 xr:uid="{00000000-0002-0000-0300-0000C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 xr:uid="{00000000-0002-0000-0300-0000C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 xr:uid="{00000000-0002-0000-0300-0000C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 xr:uid="{00000000-0002-0000-0300-0000C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 xr:uid="{00000000-0002-0000-0300-0000C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 xr:uid="{00000000-0002-0000-0300-0000C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 xr:uid="{00000000-0002-0000-0300-0000C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 xr:uid="{00000000-0002-0000-0300-0000D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 xr:uid="{00000000-0002-0000-0300-0000D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 xr:uid="{00000000-0002-0000-0300-0000D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 xr:uid="{00000000-0002-0000-0300-0000D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 xr:uid="{00000000-0002-0000-0300-0000D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 xr:uid="{00000000-0002-0000-0300-0000D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 xr:uid="{00000000-0002-0000-0300-0000D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 xr:uid="{00000000-0002-0000-0300-0000D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 xr:uid="{00000000-0002-0000-0300-0000D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 xr:uid="{00000000-0002-0000-0300-0000D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 xr:uid="{00000000-0002-0000-0300-0000D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 xr:uid="{00000000-0002-0000-0300-0000D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 xr:uid="{00000000-0002-0000-0300-0000D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 xr:uid="{00000000-0002-0000-0300-0000D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 xr:uid="{00000000-0002-0000-0300-0000D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 xr:uid="{00000000-0002-0000-0300-0000D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 xr:uid="{00000000-0002-0000-0300-0000E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 xr:uid="{00000000-0002-0000-0300-0000E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 xr:uid="{00000000-0002-0000-0300-0000E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 xr:uid="{00000000-0002-0000-0300-0000E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 xr:uid="{00000000-0002-0000-0300-0000E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 xr:uid="{00000000-0002-0000-0300-0000E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 xr:uid="{00000000-0002-0000-0300-0000E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 xr:uid="{00000000-0002-0000-0300-0000E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 xr:uid="{00000000-0002-0000-0300-0000E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 xr:uid="{00000000-0002-0000-0300-0000E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 xr:uid="{00000000-0002-0000-0300-0000E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 xr:uid="{00000000-0002-0000-0300-0000E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 xr:uid="{00000000-0002-0000-0300-0000E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 xr:uid="{00000000-0002-0000-0300-0000E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 xr:uid="{00000000-0002-0000-0300-0000E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 xr:uid="{00000000-0002-0000-0300-0000E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 xr:uid="{00000000-0002-0000-0300-0000F0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 xr:uid="{00000000-0002-0000-0300-0000F1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 xr:uid="{00000000-0002-0000-0300-0000F2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 xr:uid="{00000000-0002-0000-0300-0000F3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 xr:uid="{00000000-0002-0000-0300-0000F4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 xr:uid="{00000000-0002-0000-0300-0000F5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 xr:uid="{00000000-0002-0000-0300-0000F6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 xr:uid="{00000000-0002-0000-0300-0000F7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 xr:uid="{00000000-0002-0000-0300-0000F8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 xr:uid="{00000000-0002-0000-0300-0000F9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 xr:uid="{00000000-0002-0000-0300-0000FA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 xr:uid="{00000000-0002-0000-0300-0000FB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 xr:uid="{00000000-0002-0000-0300-0000FC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 xr:uid="{00000000-0002-0000-0300-0000FD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 xr:uid="{00000000-0002-0000-0300-0000FE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 xr:uid="{00000000-0002-0000-0300-0000FF00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 xr:uid="{00000000-0002-0000-0300-00000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 xr:uid="{00000000-0002-0000-0300-00000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 xr:uid="{00000000-0002-0000-0300-00000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 xr:uid="{00000000-0002-0000-0300-00000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 xr:uid="{00000000-0002-0000-0300-00000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 xr:uid="{00000000-0002-0000-0300-00000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 xr:uid="{00000000-0002-0000-0300-00000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 xr:uid="{00000000-0002-0000-0300-00000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 xr:uid="{00000000-0002-0000-0300-00000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 xr:uid="{00000000-0002-0000-0300-00000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 xr:uid="{00000000-0002-0000-0300-00000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 xr:uid="{00000000-0002-0000-0300-00000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 xr:uid="{00000000-0002-0000-0300-00000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 xr:uid="{00000000-0002-0000-0300-00000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 xr:uid="{00000000-0002-0000-0300-00000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 xr:uid="{00000000-0002-0000-0300-00000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 xr:uid="{00000000-0002-0000-0300-00001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 xr:uid="{00000000-0002-0000-0300-00001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 xr:uid="{00000000-0002-0000-0300-00001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 xr:uid="{00000000-0002-0000-0300-00001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 xr:uid="{00000000-0002-0000-0300-00001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 xr:uid="{00000000-0002-0000-0300-00001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 xr:uid="{00000000-0002-0000-0300-00001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 xr:uid="{00000000-0002-0000-0300-00001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 xr:uid="{00000000-0002-0000-0300-00001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 xr:uid="{00000000-0002-0000-0300-00001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 xr:uid="{00000000-0002-0000-0300-00001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 xr:uid="{00000000-0002-0000-0300-00001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 xr:uid="{00000000-0002-0000-0300-00001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 xr:uid="{00000000-0002-0000-0300-00001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 xr:uid="{00000000-0002-0000-0300-00001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 xr:uid="{00000000-0002-0000-0300-00001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 xr:uid="{00000000-0002-0000-0300-00002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 xr:uid="{00000000-0002-0000-0300-00002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 xr:uid="{00000000-0002-0000-0300-00002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 xr:uid="{00000000-0002-0000-0300-00002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 xr:uid="{00000000-0002-0000-0300-00002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 xr:uid="{00000000-0002-0000-0300-00002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 xr:uid="{00000000-0002-0000-0300-00002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 xr:uid="{00000000-0002-0000-0300-00002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 xr:uid="{00000000-0002-0000-0300-00002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 xr:uid="{00000000-0002-0000-0300-00002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 xr:uid="{00000000-0002-0000-0300-00002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 xr:uid="{00000000-0002-0000-0300-00002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 xr:uid="{00000000-0002-0000-0300-00002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 xr:uid="{00000000-0002-0000-0300-00002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 xr:uid="{00000000-0002-0000-0300-00002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 xr:uid="{00000000-0002-0000-0300-00002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 xr:uid="{00000000-0002-0000-0300-00003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 xr:uid="{00000000-0002-0000-0300-00003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 xr:uid="{00000000-0002-0000-0300-00003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 xr:uid="{00000000-0002-0000-0300-00003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 xr:uid="{00000000-0002-0000-0300-00003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 xr:uid="{00000000-0002-0000-0300-00003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 xr:uid="{00000000-0002-0000-0300-00003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 xr:uid="{00000000-0002-0000-0300-00003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 xr:uid="{00000000-0002-0000-0300-00003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 xr:uid="{00000000-0002-0000-0300-00003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 xr:uid="{00000000-0002-0000-0300-00003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 xr:uid="{00000000-0002-0000-0300-00003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 xr:uid="{00000000-0002-0000-0300-00003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 xr:uid="{00000000-0002-0000-0300-00003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 xr:uid="{00000000-0002-0000-0300-00003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 xr:uid="{00000000-0002-0000-0300-00003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 xr:uid="{00000000-0002-0000-0300-00004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 xr:uid="{00000000-0002-0000-0300-00004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 xr:uid="{00000000-0002-0000-0300-00004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 xr:uid="{00000000-0002-0000-0300-00004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 xr:uid="{00000000-0002-0000-0300-00004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 xr:uid="{00000000-0002-0000-0300-00004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 xr:uid="{00000000-0002-0000-0300-00004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 xr:uid="{00000000-0002-0000-0300-00004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 xr:uid="{00000000-0002-0000-0300-00004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 xr:uid="{00000000-0002-0000-0300-00004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 xr:uid="{00000000-0002-0000-0300-00004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 xr:uid="{00000000-0002-0000-0300-00004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 xr:uid="{00000000-0002-0000-0300-00004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 xr:uid="{00000000-0002-0000-0300-00004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 xr:uid="{00000000-0002-0000-0300-00004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 xr:uid="{00000000-0002-0000-0300-00004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 xr:uid="{00000000-0002-0000-0300-00005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 xr:uid="{00000000-0002-0000-0300-00005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 xr:uid="{00000000-0002-0000-0300-00005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 xr:uid="{00000000-0002-0000-0300-00005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 xr:uid="{00000000-0002-0000-0300-00005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 xr:uid="{00000000-0002-0000-0300-00005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 xr:uid="{00000000-0002-0000-0300-00005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 xr:uid="{00000000-0002-0000-0300-00005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 xr:uid="{00000000-0002-0000-0300-00005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 xr:uid="{00000000-0002-0000-0300-00005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 xr:uid="{00000000-0002-0000-0300-00005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 xr:uid="{00000000-0002-0000-0300-00005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 xr:uid="{00000000-0002-0000-0300-00005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 xr:uid="{00000000-0002-0000-0300-00005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 xr:uid="{00000000-0002-0000-0300-00005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 xr:uid="{00000000-0002-0000-0300-00005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 xr:uid="{00000000-0002-0000-0300-00006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 xr:uid="{00000000-0002-0000-0300-00006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 xr:uid="{00000000-0002-0000-0300-00006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 xr:uid="{00000000-0002-0000-0300-00006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 xr:uid="{00000000-0002-0000-0300-00006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 xr:uid="{00000000-0002-0000-0300-00006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 xr:uid="{00000000-0002-0000-0300-00006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 xr:uid="{00000000-0002-0000-0300-00006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 xr:uid="{00000000-0002-0000-0300-00006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 xr:uid="{00000000-0002-0000-0300-00006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 xr:uid="{00000000-0002-0000-0300-00006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 xr:uid="{00000000-0002-0000-0300-00006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 xr:uid="{00000000-0002-0000-0300-00006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 xr:uid="{00000000-0002-0000-0300-00006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 xr:uid="{00000000-0002-0000-0300-00006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 xr:uid="{00000000-0002-0000-0300-00006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 xr:uid="{00000000-0002-0000-0300-00007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 xr:uid="{00000000-0002-0000-0300-00007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 xr:uid="{00000000-0002-0000-0300-00007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 xr:uid="{00000000-0002-0000-0300-00007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 xr:uid="{00000000-0002-0000-0300-00007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 xr:uid="{00000000-0002-0000-0300-00007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 xr:uid="{00000000-0002-0000-0300-00007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 xr:uid="{00000000-0002-0000-0300-00007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 xr:uid="{00000000-0002-0000-0300-00007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 xr:uid="{00000000-0002-0000-0300-00007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 xr:uid="{00000000-0002-0000-0300-00007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 xr:uid="{00000000-0002-0000-0300-00007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 xr:uid="{00000000-0002-0000-0300-00007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 xr:uid="{00000000-0002-0000-0300-00007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 xr:uid="{00000000-0002-0000-0300-00007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 xr:uid="{00000000-0002-0000-0300-00007F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 xr:uid="{00000000-0002-0000-0300-000080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 xr:uid="{00000000-0002-0000-0300-000081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 xr:uid="{00000000-0002-0000-0300-000082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 xr:uid="{00000000-0002-0000-0300-000083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 xr:uid="{00000000-0002-0000-0300-000084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 xr:uid="{00000000-0002-0000-0300-000085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 xr:uid="{00000000-0002-0000-0300-000086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 xr:uid="{00000000-0002-0000-0300-000087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 xr:uid="{00000000-0002-0000-0300-000088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 xr:uid="{00000000-0002-0000-0300-000089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 xr:uid="{00000000-0002-0000-0300-00008A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 xr:uid="{00000000-0002-0000-0300-00008B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 xr:uid="{00000000-0002-0000-0300-00008C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 xr:uid="{00000000-0002-0000-0300-00008D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 xr:uid="{00000000-0002-0000-0300-00008E010000}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 xr:uid="{00000000-0002-0000-0300-00008F010000}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F11:AO50" xr:uid="{00000000-0002-0000-0300-000090010000}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:BA50" xr:uid="{00000000-0002-0000-0300-0000D804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2020-06-08T04:34:12Z</dcterms:modified>
  <cp:category/>
</cp:coreProperties>
</file>