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3" sheetId="1" r:id="rId1"/>
    <sheet name="X-MIPA 4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<sst xmlns="http://schemas.openxmlformats.org/spreadsheetml/2006/main" count="555" uniqueCount="194">
  <si>
    <t>DAFTAR NILAI SISWA SMAN 9 SEMARANG SEMESTER GASAL TAHUN PELAJARAN 2016/2017</t>
  </si>
  <si>
    <t>Guru :</t>
  </si>
  <si>
    <t>Kunarsih S.Pd</t>
  </si>
  <si>
    <t>Kelas X-MIPA 3</t>
  </si>
  <si>
    <t>Mapel :</t>
  </si>
  <si>
    <t>Ekonomi [ Lintas Minat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</si>
  <si>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</si>
  <si>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</si>
  <si>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</si>
  <si>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</si>
  <si>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</si>
  <si>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</si>
  <si>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</si>
  <si>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</si>
  <si>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</si>
  <si>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</si>
  <si>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</si>
  <si>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</si>
  <si>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</si>
  <si>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</si>
  <si>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</si>
  <si>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</si>
  <si>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</si>
  <si>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</si>
  <si>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</si>
  <si>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</si>
  <si>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</si>
  <si>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</si>
  <si>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</si>
  <si>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</si>
  <si>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</si>
  <si>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</si>
  <si>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</si>
  <si>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</si>
  <si>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</si>
  <si>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</si>
  <si>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</si>
  <si>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</si>
  <si>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</si>
  <si>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</si>
  <si>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</si>
  <si>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</si>
  <si>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</si>
  <si>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</si>
  <si>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</si>
  <si>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</si>
  <si>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</si>
  <si>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</si>
  <si>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</si>
  <si>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</si>
  <si>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</si>
  <si>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</si>
  <si>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</si>
  <si>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</si>
  <si>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</si>
  <si>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</si>
  <si>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</si>
  <si>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</si>
  <si>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</si>
  <si>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</si>
  <si>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</si>
  <si>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</si>
  <si>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</si>
  <si>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</si>
  <si>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</si>
  <si>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</si>
  <si>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Memiliki kemampuan memahami konsep permintaan dan penwaran.</t>
  </si>
  <si>
    <t>Memiliki ketrampilan menghitung fungsi permintaan dan penawaran.</t>
  </si>
  <si>
    <t>AMIRA CHAIRUNNISA FADLIN</t>
  </si>
  <si>
    <t>ANGGANA ASDI FIRMANA</t>
  </si>
  <si>
    <t>Memiliki kemampuan memahami konsep permintaan dan penwaran namun perlu peningkatan mendeskripsikan proses terbentuknya keseimbangan harga.</t>
  </si>
  <si>
    <t>Memiliki ketrampilan menghitung fungsi permintaan dan penawaran namun perlu peningkatan menghitung proses keseimbangan harga.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</si>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</sst>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1173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penwaran.</v>
      </c>
      <c r="K11" s="19">
        <f t="shared" ref="K11:K50" si="4">IF((COUNTA(AF11:AN11)&gt;0),AVERAGE(AF11:AN11),"")</f>
        <v>78.75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77</v>
      </c>
      <c r="V11" s="1">
        <v>77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1189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memahami konsep permintaan dan penwaran.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1</v>
      </c>
      <c r="P12" s="19" t="str">
        <f t="shared" si="8"/>
        <v>Memiliki ketrampilan menghitung fungsi permintaan dan penawaran.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76</v>
      </c>
      <c r="V12" s="1">
        <v>79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1205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konsep permintaan dan penwaran.</v>
      </c>
      <c r="K13" s="19">
        <f t="shared" si="4"/>
        <v>79.25</v>
      </c>
      <c r="L13" s="19" t="str">
        <f t="shared" si="5"/>
        <v>B</v>
      </c>
      <c r="M13" s="19">
        <f t="shared" si="6"/>
        <v>79.25</v>
      </c>
      <c r="N13" s="19" t="str">
        <f t="shared" si="7"/>
        <v>B</v>
      </c>
      <c r="O13" s="35">
        <v>1</v>
      </c>
      <c r="P13" s="19" t="str">
        <f t="shared" si="8"/>
        <v>Memiliki ketrampilan menghitung fungsi permintaan dan penawaran.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76</v>
      </c>
      <c r="V13" s="1">
        <v>79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77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1121</v>
      </c>
      <c r="FK13" s="39">
        <v>1131</v>
      </c>
    </row>
    <row r="14" spans="1:167" x14ac:dyDescent="0.25">
      <c r="A14" s="19">
        <v>4</v>
      </c>
      <c r="B14" s="19">
        <v>1221</v>
      </c>
      <c r="C14" s="19" t="s">
        <v>68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memahami konsep permintaan dan penwaran.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menghitung fungsi permintaan dan penawaran.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83</v>
      </c>
      <c r="V14" s="1">
        <v>79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1237</v>
      </c>
      <c r="C15" s="19" t="s">
        <v>69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Memiliki kemampuan memahami konsep permintaan dan penwaran.</v>
      </c>
      <c r="K15" s="19">
        <f t="shared" si="4"/>
        <v>78.75</v>
      </c>
      <c r="L15" s="19" t="str">
        <f t="shared" si="5"/>
        <v>B</v>
      </c>
      <c r="M15" s="19">
        <f t="shared" si="6"/>
        <v>78.75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penawaran.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75</v>
      </c>
      <c r="V15" s="1">
        <v>79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75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1122</v>
      </c>
      <c r="FK15" s="39">
        <v>1132</v>
      </c>
    </row>
    <row r="16" spans="1:167" x14ac:dyDescent="0.25">
      <c r="A16" s="19">
        <v>6</v>
      </c>
      <c r="B16" s="19">
        <v>1253</v>
      </c>
      <c r="C16" s="19" t="s">
        <v>72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konsep permintaan dan penwaran.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menghitung fungsi permintaan dan penawaran.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90</v>
      </c>
      <c r="V16" s="1">
        <v>80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1269</v>
      </c>
      <c r="C17" s="19" t="s">
        <v>73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konsep permintaan dan penwaran.</v>
      </c>
      <c r="K17" s="19">
        <f t="shared" si="4"/>
        <v>79.25</v>
      </c>
      <c r="L17" s="19" t="str">
        <f t="shared" si="5"/>
        <v>B</v>
      </c>
      <c r="M17" s="19">
        <f t="shared" si="6"/>
        <v>79.25</v>
      </c>
      <c r="N17" s="19" t="str">
        <f t="shared" si="7"/>
        <v>B</v>
      </c>
      <c r="O17" s="35">
        <v>1</v>
      </c>
      <c r="P17" s="19" t="str">
        <f t="shared" si="8"/>
        <v>Memiliki ketrampilan menghitung fungsi permintaan dan penawaran.</v>
      </c>
      <c r="Q17" s="19" t="str">
        <f t="shared" si="9"/>
        <v>B</v>
      </c>
      <c r="R17" s="19" t="str">
        <f t="shared" si="10"/>
        <v/>
      </c>
      <c r="S17" s="18"/>
      <c r="T17" s="1">
        <v>77</v>
      </c>
      <c r="U17" s="1">
        <v>76</v>
      </c>
      <c r="V17" s="1">
        <v>80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77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1123</v>
      </c>
      <c r="FK17" s="39">
        <v>1133</v>
      </c>
    </row>
    <row r="18" spans="1:167" x14ac:dyDescent="0.25">
      <c r="A18" s="19">
        <v>8</v>
      </c>
      <c r="B18" s="19">
        <v>1285</v>
      </c>
      <c r="C18" s="19" t="s">
        <v>74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memahami konsep permintaan dan penwaran.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penawaran.</v>
      </c>
      <c r="Q18" s="19" t="str">
        <f t="shared" si="9"/>
        <v>B</v>
      </c>
      <c r="R18" s="19" t="str">
        <f t="shared" si="10"/>
        <v/>
      </c>
      <c r="S18" s="18"/>
      <c r="T18" s="1">
        <v>90</v>
      </c>
      <c r="U18" s="1">
        <v>88</v>
      </c>
      <c r="V18" s="1">
        <v>77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1300</v>
      </c>
      <c r="C19" s="19" t="s">
        <v>75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>Memiliki kemampuan memahami konsep permintaan dan penwaran.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menghitung fungsi permintaan dan penawaran.</v>
      </c>
      <c r="Q19" s="19" t="str">
        <f t="shared" si="9"/>
        <v>A</v>
      </c>
      <c r="R19" s="19" t="str">
        <f t="shared" si="10"/>
        <v/>
      </c>
      <c r="S19" s="18"/>
      <c r="T19" s="1">
        <v>86</v>
      </c>
      <c r="U19" s="1">
        <v>75</v>
      </c>
      <c r="V19" s="1">
        <v>82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1124</v>
      </c>
      <c r="FK19" s="39">
        <v>1134</v>
      </c>
    </row>
    <row r="20" spans="1:167" x14ac:dyDescent="0.25">
      <c r="A20" s="19">
        <v>10</v>
      </c>
      <c r="B20" s="19">
        <v>1316</v>
      </c>
      <c r="C20" s="19" t="s">
        <v>76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konsep permintaan dan penwaran.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penawaran.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75</v>
      </c>
      <c r="V20" s="1">
        <v>80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81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1332</v>
      </c>
      <c r="C21" s="19" t="s">
        <v>77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penwaran.</v>
      </c>
      <c r="K21" s="19">
        <f t="shared" si="4"/>
        <v>78.75</v>
      </c>
      <c r="L21" s="19" t="str">
        <f t="shared" si="5"/>
        <v>B</v>
      </c>
      <c r="M21" s="19">
        <f t="shared" si="6"/>
        <v>78.75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penawaran.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75</v>
      </c>
      <c r="V21" s="1">
        <v>80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1125</v>
      </c>
      <c r="FK21" s="39">
        <v>1135</v>
      </c>
    </row>
    <row r="22" spans="1:167" x14ac:dyDescent="0.25">
      <c r="A22" s="19">
        <v>12</v>
      </c>
      <c r="B22" s="19">
        <v>1348</v>
      </c>
      <c r="C22" s="19" t="s">
        <v>78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konsep permintaan dan penwaran.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penawaran.</v>
      </c>
      <c r="Q22" s="19" t="str">
        <f t="shared" si="9"/>
        <v>B</v>
      </c>
      <c r="R22" s="19" t="str">
        <f t="shared" si="10"/>
        <v/>
      </c>
      <c r="S22" s="18"/>
      <c r="T22" s="1">
        <v>82</v>
      </c>
      <c r="U22" s="1">
        <v>75</v>
      </c>
      <c r="V22" s="1">
        <v>78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1748</v>
      </c>
      <c r="C23" s="19" t="s">
        <v>79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penwaran.</v>
      </c>
      <c r="K23" s="19">
        <f t="shared" si="4"/>
        <v>78.75</v>
      </c>
      <c r="L23" s="19" t="str">
        <f t="shared" si="5"/>
        <v>B</v>
      </c>
      <c r="M23" s="19">
        <f t="shared" si="6"/>
        <v>78.75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penawaran.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75</v>
      </c>
      <c r="V23" s="1">
        <v>77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1126</v>
      </c>
      <c r="FK23" s="39">
        <v>1136</v>
      </c>
    </row>
    <row r="24" spans="1:167" x14ac:dyDescent="0.25">
      <c r="A24" s="19">
        <v>14</v>
      </c>
      <c r="B24" s="19">
        <v>1364</v>
      </c>
      <c r="C24" s="19" t="s">
        <v>80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penwaran.</v>
      </c>
      <c r="K24" s="19">
        <f t="shared" si="4"/>
        <v>78.75</v>
      </c>
      <c r="L24" s="19" t="str">
        <f t="shared" si="5"/>
        <v>B</v>
      </c>
      <c r="M24" s="19">
        <f t="shared" si="6"/>
        <v>78.75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penawaran.</v>
      </c>
      <c r="Q24" s="19" t="str">
        <f t="shared" si="9"/>
        <v>B</v>
      </c>
      <c r="R24" s="19" t="str">
        <f t="shared" si="10"/>
        <v/>
      </c>
      <c r="S24" s="18"/>
      <c r="T24" s="1">
        <v>79</v>
      </c>
      <c r="U24" s="1">
        <v>81</v>
      </c>
      <c r="V24" s="1">
        <v>77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1380</v>
      </c>
      <c r="C25" s="19" t="s">
        <v>81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memahami konsep permintaan dan penwaran.</v>
      </c>
      <c r="K25" s="19">
        <f t="shared" si="4"/>
        <v>81.25</v>
      </c>
      <c r="L25" s="19" t="str">
        <f t="shared" si="5"/>
        <v>B</v>
      </c>
      <c r="M25" s="19">
        <f t="shared" si="6"/>
        <v>81.25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penawaran.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88</v>
      </c>
      <c r="V25" s="1">
        <v>79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82</v>
      </c>
      <c r="FD25" s="65"/>
      <c r="FE25" s="65"/>
      <c r="FG25" s="40">
        <v>7</v>
      </c>
      <c r="FH25" s="41"/>
      <c r="FI25" s="41"/>
      <c r="FJ25" s="39">
        <v>1127</v>
      </c>
      <c r="FK25" s="39">
        <v>1137</v>
      </c>
    </row>
    <row r="26" spans="1:167" x14ac:dyDescent="0.25">
      <c r="A26" s="19">
        <v>16</v>
      </c>
      <c r="B26" s="19">
        <v>1396</v>
      </c>
      <c r="C26" s="19" t="s">
        <v>83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konsep permintaan dan penwaran.</v>
      </c>
      <c r="K26" s="19">
        <f t="shared" si="4"/>
        <v>78.75</v>
      </c>
      <c r="L26" s="19" t="str">
        <f t="shared" si="5"/>
        <v>B</v>
      </c>
      <c r="M26" s="19">
        <f t="shared" si="6"/>
        <v>78.75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penawaran.</v>
      </c>
      <c r="Q26" s="19" t="str">
        <f t="shared" si="9"/>
        <v>B</v>
      </c>
      <c r="R26" s="19" t="str">
        <f t="shared" si="10"/>
        <v/>
      </c>
      <c r="S26" s="18"/>
      <c r="T26" s="1">
        <v>79</v>
      </c>
      <c r="U26" s="1">
        <v>75</v>
      </c>
      <c r="V26" s="1">
        <v>86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75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1412</v>
      </c>
      <c r="C27" s="19" t="s">
        <v>84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penwaran.</v>
      </c>
      <c r="K27" s="19">
        <f t="shared" si="4"/>
        <v>81.25</v>
      </c>
      <c r="L27" s="19" t="str">
        <f t="shared" si="5"/>
        <v>B</v>
      </c>
      <c r="M27" s="19">
        <f t="shared" si="6"/>
        <v>81.25</v>
      </c>
      <c r="N27" s="19" t="str">
        <f t="shared" si="7"/>
        <v>B</v>
      </c>
      <c r="O27" s="35">
        <v>1</v>
      </c>
      <c r="P27" s="19" t="str">
        <f t="shared" si="8"/>
        <v>Memiliki ketrampilan menghitung fungsi permintaan dan penawaran.</v>
      </c>
      <c r="Q27" s="19" t="str">
        <f t="shared" si="9"/>
        <v>B</v>
      </c>
      <c r="R27" s="19" t="str">
        <f t="shared" si="10"/>
        <v/>
      </c>
      <c r="S27" s="18"/>
      <c r="T27" s="1">
        <v>82</v>
      </c>
      <c r="U27" s="1">
        <v>80</v>
      </c>
      <c r="V27" s="1">
        <v>77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1128</v>
      </c>
      <c r="FK27" s="39">
        <v>1138</v>
      </c>
    </row>
    <row r="28" spans="1:167" x14ac:dyDescent="0.25">
      <c r="A28" s="19">
        <v>18</v>
      </c>
      <c r="B28" s="19">
        <v>1428</v>
      </c>
      <c r="C28" s="19" t="s">
        <v>85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Memiliki kemampuan memahami konsep permintaan dan penwaran.</v>
      </c>
      <c r="K28" s="19">
        <f t="shared" si="4"/>
        <v>79.25</v>
      </c>
      <c r="L28" s="19" t="str">
        <f t="shared" si="5"/>
        <v>B</v>
      </c>
      <c r="M28" s="19">
        <f t="shared" si="6"/>
        <v>79.25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penawaran.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1">
        <v>76</v>
      </c>
      <c r="V28" s="1">
        <v>77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77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1444</v>
      </c>
      <c r="C29" s="19" t="s">
        <v>86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penwaran.</v>
      </c>
      <c r="K29" s="19">
        <f t="shared" si="4"/>
        <v>77.75</v>
      </c>
      <c r="L29" s="19" t="str">
        <f t="shared" si="5"/>
        <v>B</v>
      </c>
      <c r="M29" s="19">
        <f t="shared" si="6"/>
        <v>77.75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penawaran.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75</v>
      </c>
      <c r="V29" s="1">
        <v>77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75</v>
      </c>
      <c r="AH29" s="1">
        <v>78</v>
      </c>
      <c r="AI29" s="1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1129</v>
      </c>
      <c r="FK29" s="39">
        <v>1139</v>
      </c>
    </row>
    <row r="30" spans="1:167" x14ac:dyDescent="0.25">
      <c r="A30" s="19">
        <v>20</v>
      </c>
      <c r="B30" s="19">
        <v>1460</v>
      </c>
      <c r="C30" s="19" t="s">
        <v>87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memahami konsep permintaan dan penwaran.</v>
      </c>
      <c r="K30" s="19">
        <f t="shared" si="4"/>
        <v>80.5</v>
      </c>
      <c r="L30" s="19" t="str">
        <f t="shared" si="5"/>
        <v>B</v>
      </c>
      <c r="M30" s="19">
        <f t="shared" si="6"/>
        <v>80.5</v>
      </c>
      <c r="N30" s="19" t="str">
        <f t="shared" si="7"/>
        <v>B</v>
      </c>
      <c r="O30" s="35">
        <v>1</v>
      </c>
      <c r="P30" s="19" t="str">
        <f t="shared" si="8"/>
        <v>Memiliki ketrampilan menghitung fungsi permintaan dan penawaran.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76</v>
      </c>
      <c r="V30" s="1">
        <v>90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77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1476</v>
      </c>
      <c r="C31" s="19" t="s">
        <v>88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memahami konsep permintaan dan penwaran.</v>
      </c>
      <c r="K31" s="19">
        <f t="shared" si="4"/>
        <v>78.75</v>
      </c>
      <c r="L31" s="19" t="str">
        <f t="shared" si="5"/>
        <v>B</v>
      </c>
      <c r="M31" s="19">
        <f t="shared" si="6"/>
        <v>78.75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penawaran.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75</v>
      </c>
      <c r="V31" s="1">
        <v>79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75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1130</v>
      </c>
      <c r="FK31" s="39">
        <v>1140</v>
      </c>
    </row>
    <row r="32" spans="1:167" x14ac:dyDescent="0.25">
      <c r="A32" s="19">
        <v>22</v>
      </c>
      <c r="B32" s="19">
        <v>1764</v>
      </c>
      <c r="C32" s="19" t="s">
        <v>89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penwaran.</v>
      </c>
      <c r="K32" s="19">
        <f t="shared" si="4"/>
        <v>75.25</v>
      </c>
      <c r="L32" s="19" t="str">
        <f t="shared" si="5"/>
        <v>B</v>
      </c>
      <c r="M32" s="19">
        <f t="shared" si="6"/>
        <v>75.25</v>
      </c>
      <c r="N32" s="19" t="str">
        <f t="shared" si="7"/>
        <v>B</v>
      </c>
      <c r="O32" s="35">
        <v>1</v>
      </c>
      <c r="P32" s="19" t="str">
        <f t="shared" si="8"/>
        <v>Memiliki ketrampilan menghitung fungsi permintaan dan penawaran.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75</v>
      </c>
      <c r="V32" s="1">
        <v>77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75</v>
      </c>
      <c r="AH32" s="1">
        <v>78</v>
      </c>
      <c r="AI32" s="1">
        <v>78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1492</v>
      </c>
      <c r="C33" s="19" t="s">
        <v>90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penwaran.</v>
      </c>
      <c r="K33" s="19">
        <f t="shared" si="4"/>
        <v>79.25</v>
      </c>
      <c r="L33" s="19" t="str">
        <f t="shared" si="5"/>
        <v>B</v>
      </c>
      <c r="M33" s="19">
        <f t="shared" si="6"/>
        <v>79.25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penawaran.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76</v>
      </c>
      <c r="V33" s="1">
        <v>78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77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1508</v>
      </c>
      <c r="C34" s="19" t="s">
        <v>91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konsep permintaan dan penwaran.</v>
      </c>
      <c r="K34" s="19">
        <f t="shared" si="4"/>
        <v>78.75</v>
      </c>
      <c r="L34" s="19" t="str">
        <f t="shared" si="5"/>
        <v>B</v>
      </c>
      <c r="M34" s="19">
        <f t="shared" si="6"/>
        <v>78.75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penawaran.</v>
      </c>
      <c r="Q34" s="19" t="str">
        <f t="shared" si="9"/>
        <v>B</v>
      </c>
      <c r="R34" s="19" t="str">
        <f t="shared" si="10"/>
        <v/>
      </c>
      <c r="S34" s="18"/>
      <c r="T34" s="1">
        <v>81</v>
      </c>
      <c r="U34" s="1">
        <v>75</v>
      </c>
      <c r="V34" s="1">
        <v>90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75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1524</v>
      </c>
      <c r="C35" s="19" t="s">
        <v>92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konsep permintaan dan penwaran.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1</v>
      </c>
      <c r="P35" s="19" t="str">
        <f t="shared" si="8"/>
        <v>Memiliki ketrampilan menghitung fungsi permintaan dan penawaran.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76</v>
      </c>
      <c r="V35" s="1">
        <v>80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77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1540</v>
      </c>
      <c r="C36" s="19" t="s">
        <v>93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Memiliki kemampuan memahami konsep permintaan dan penwaran.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penawaran.</v>
      </c>
      <c r="Q36" s="19" t="str">
        <f t="shared" si="9"/>
        <v>B</v>
      </c>
      <c r="R36" s="19" t="str">
        <f t="shared" si="10"/>
        <v/>
      </c>
      <c r="S36" s="18"/>
      <c r="T36" s="1">
        <v>77</v>
      </c>
      <c r="U36" s="1">
        <v>89</v>
      </c>
      <c r="V36" s="1">
        <v>79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1556</v>
      </c>
      <c r="C37" s="19" t="s">
        <v>94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penwaran.</v>
      </c>
      <c r="K37" s="19">
        <f t="shared" si="4"/>
        <v>78.75</v>
      </c>
      <c r="L37" s="19" t="str">
        <f t="shared" si="5"/>
        <v>B</v>
      </c>
      <c r="M37" s="19">
        <f t="shared" si="6"/>
        <v>78.75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penawaran.</v>
      </c>
      <c r="Q37" s="19" t="str">
        <f t="shared" si="9"/>
        <v>B</v>
      </c>
      <c r="R37" s="19" t="str">
        <f t="shared" si="10"/>
        <v/>
      </c>
      <c r="S37" s="18"/>
      <c r="T37" s="1">
        <v>86</v>
      </c>
      <c r="U37" s="1">
        <v>76</v>
      </c>
      <c r="V37" s="1">
        <v>80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1572</v>
      </c>
      <c r="C38" s="19" t="s">
        <v>95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penwaran.</v>
      </c>
      <c r="K38" s="19">
        <f t="shared" si="4"/>
        <v>78.75</v>
      </c>
      <c r="L38" s="19" t="str">
        <f t="shared" si="5"/>
        <v>B</v>
      </c>
      <c r="M38" s="19">
        <f t="shared" si="6"/>
        <v>78.75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penawaran.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75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75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1588</v>
      </c>
      <c r="C39" s="19" t="s">
        <v>96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memahami konsep permintaan dan penwaran.</v>
      </c>
      <c r="K39" s="19">
        <f t="shared" si="4"/>
        <v>79.25</v>
      </c>
      <c r="L39" s="19" t="str">
        <f t="shared" si="5"/>
        <v>B</v>
      </c>
      <c r="M39" s="19">
        <f t="shared" si="6"/>
        <v>79.25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penawaran.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76</v>
      </c>
      <c r="V39" s="1">
        <v>77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77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1604</v>
      </c>
      <c r="C40" s="19" t="s">
        <v>97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konsep permintaan dan penwaran.</v>
      </c>
      <c r="K40" s="19">
        <f t="shared" si="4"/>
        <v>78.75</v>
      </c>
      <c r="L40" s="19" t="str">
        <f t="shared" si="5"/>
        <v>B</v>
      </c>
      <c r="M40" s="19">
        <f t="shared" si="6"/>
        <v>78.75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penawaran.</v>
      </c>
      <c r="Q40" s="19" t="str">
        <f t="shared" si="9"/>
        <v>B</v>
      </c>
      <c r="R40" s="19" t="str">
        <f t="shared" si="10"/>
        <v/>
      </c>
      <c r="S40" s="18"/>
      <c r="T40" s="1">
        <v>77</v>
      </c>
      <c r="U40" s="1">
        <v>75</v>
      </c>
      <c r="V40" s="1">
        <v>79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75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1620</v>
      </c>
      <c r="C41" s="19" t="s">
        <v>98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penwaran.</v>
      </c>
      <c r="K41" s="19">
        <f t="shared" si="4"/>
        <v>78.75</v>
      </c>
      <c r="L41" s="19" t="str">
        <f t="shared" si="5"/>
        <v>B</v>
      </c>
      <c r="M41" s="19">
        <f t="shared" si="6"/>
        <v>78.75</v>
      </c>
      <c r="N41" s="19" t="str">
        <f t="shared" si="7"/>
        <v>B</v>
      </c>
      <c r="O41" s="35">
        <v>1</v>
      </c>
      <c r="P41" s="19" t="str">
        <f t="shared" si="8"/>
        <v>Memiliki ketrampilan menghitung fungsi permintaan dan penawaran.</v>
      </c>
      <c r="Q41" s="19" t="str">
        <f t="shared" si="9"/>
        <v>B</v>
      </c>
      <c r="R41" s="19" t="str">
        <f t="shared" si="10"/>
        <v/>
      </c>
      <c r="S41" s="18"/>
      <c r="T41" s="1">
        <v>77</v>
      </c>
      <c r="U41" s="1">
        <v>75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75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1636</v>
      </c>
      <c r="C42" s="19" t="s">
        <v>99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penwaran.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penawaran.</v>
      </c>
      <c r="Q42" s="19" t="str">
        <f t="shared" si="9"/>
        <v>B</v>
      </c>
      <c r="R42" s="19" t="str">
        <f t="shared" si="10"/>
        <v/>
      </c>
      <c r="S42" s="18"/>
      <c r="T42" s="1">
        <v>76</v>
      </c>
      <c r="U42" s="1">
        <v>80</v>
      </c>
      <c r="V42" s="1">
        <v>78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1652</v>
      </c>
      <c r="C43" s="19" t="s">
        <v>100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penwaran.</v>
      </c>
      <c r="K43" s="19">
        <f t="shared" si="4"/>
        <v>78.75</v>
      </c>
      <c r="L43" s="19" t="str">
        <f t="shared" si="5"/>
        <v>B</v>
      </c>
      <c r="M43" s="19">
        <f t="shared" si="6"/>
        <v>78.75</v>
      </c>
      <c r="N43" s="19" t="str">
        <f t="shared" si="7"/>
        <v>B</v>
      </c>
      <c r="O43" s="35">
        <v>1</v>
      </c>
      <c r="P43" s="19" t="str">
        <f t="shared" si="8"/>
        <v>Memiliki ketrampilan menghitung fungsi permintaan dan penawaran.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75</v>
      </c>
      <c r="V43" s="1">
        <v>77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75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1668</v>
      </c>
      <c r="C44" s="19" t="s">
        <v>101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memahami konsep permintaan dan penwaran.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menghitung fungsi permintaan dan penawaran.</v>
      </c>
      <c r="Q44" s="19" t="str">
        <f t="shared" si="9"/>
        <v>B</v>
      </c>
      <c r="R44" s="19" t="str">
        <f t="shared" si="10"/>
        <v/>
      </c>
      <c r="S44" s="18"/>
      <c r="T44" s="1">
        <v>77</v>
      </c>
      <c r="U44" s="1">
        <v>82</v>
      </c>
      <c r="V44" s="1">
        <v>80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1684</v>
      </c>
      <c r="C45" s="19" t="s">
        <v>102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penwaran.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penawaran.</v>
      </c>
      <c r="Q45" s="19" t="str">
        <f t="shared" si="9"/>
        <v>B</v>
      </c>
      <c r="R45" s="19" t="str">
        <f t="shared" si="10"/>
        <v/>
      </c>
      <c r="S45" s="18"/>
      <c r="T45" s="1">
        <v>77</v>
      </c>
      <c r="U45" s="1">
        <v>78</v>
      </c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75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1700</v>
      </c>
      <c r="C46" s="19" t="s">
        <v>103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memahami konsep permintaan dan penwaran.</v>
      </c>
      <c r="K46" s="19">
        <f t="shared" si="4"/>
        <v>80.25</v>
      </c>
      <c r="L46" s="19" t="str">
        <f t="shared" si="5"/>
        <v>B</v>
      </c>
      <c r="M46" s="19">
        <f t="shared" si="6"/>
        <v>80.25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penawaran.</v>
      </c>
      <c r="Q46" s="19" t="str">
        <f t="shared" si="9"/>
        <v>B</v>
      </c>
      <c r="R46" s="19" t="str">
        <f t="shared" si="10"/>
        <v/>
      </c>
      <c r="S46" s="18"/>
      <c r="T46" s="1">
        <v>81</v>
      </c>
      <c r="U46" s="1">
        <v>82</v>
      </c>
      <c r="V46" s="1">
        <v>78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1716</v>
      </c>
      <c r="C47" s="19" t="s">
        <v>104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Memiliki kemampuan memahami konsep permintaan dan penwaran.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menghitung fungsi permintaan dan penawaran.</v>
      </c>
      <c r="Q47" s="19" t="str">
        <f t="shared" si="9"/>
        <v>B</v>
      </c>
      <c r="R47" s="19" t="str">
        <f t="shared" si="10"/>
        <v/>
      </c>
      <c r="S47" s="18"/>
      <c r="T47" s="1">
        <v>79</v>
      </c>
      <c r="U47" s="1">
        <v>80</v>
      </c>
      <c r="V47" s="1">
        <v>77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1732</v>
      </c>
      <c r="C48" s="19" t="s">
        <v>105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1</v>
      </c>
      <c r="J48" s="19" t="str">
        <f t="shared" si="3"/>
        <v>Memiliki kemampuan memahami konsep permintaan dan penwaran.</v>
      </c>
      <c r="K48" s="19">
        <f t="shared" si="4"/>
        <v>79.5</v>
      </c>
      <c r="L48" s="19" t="str">
        <f t="shared" si="5"/>
        <v>B</v>
      </c>
      <c r="M48" s="19">
        <f t="shared" si="6"/>
        <v>79.5</v>
      </c>
      <c r="N48" s="19" t="str">
        <f t="shared" si="7"/>
        <v>B</v>
      </c>
      <c r="O48" s="35">
        <v>1</v>
      </c>
      <c r="P48" s="19" t="str">
        <f t="shared" si="8"/>
        <v>Memiliki ketrampilan menghitung fungsi permintaan dan penawaran.</v>
      </c>
      <c r="Q48" s="19" t="str">
        <f t="shared" si="9"/>
        <v>B</v>
      </c>
      <c r="R48" s="19" t="str">
        <f t="shared" si="10"/>
        <v/>
      </c>
      <c r="S48" s="18"/>
      <c r="T48" s="1">
        <v>75</v>
      </c>
      <c r="U48" s="1">
        <v>77</v>
      </c>
      <c r="V48" s="1">
        <v>79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78</v>
      </c>
      <c r="AH48" s="1">
        <v>80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I13" sqref="AI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1780</v>
      </c>
      <c r="C11" s="19" t="s">
        <v>120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penwaran.</v>
      </c>
      <c r="K11" s="19">
        <f t="shared" ref="K11:K50" si="4">IF((COUNTA(AF11:AN11)&gt;0),AVERAGE(AF11:AN11),"")</f>
        <v>86.25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79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1795</v>
      </c>
      <c r="C12" s="19" t="s">
        <v>121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2</v>
      </c>
      <c r="J12" s="19" t="str">
        <f t="shared" si="3"/>
        <v>Memiliki kemampuan memahami konsep permintaan dan penwaran namun perlu peningkatan mendeskripsikan proses terbentuknya keseimbangan harga.</v>
      </c>
      <c r="K12" s="19">
        <f t="shared" si="4"/>
        <v>75</v>
      </c>
      <c r="L12" s="19" t="str">
        <f t="shared" si="5"/>
        <v>C</v>
      </c>
      <c r="M12" s="19">
        <f t="shared" si="6"/>
        <v>75</v>
      </c>
      <c r="N12" s="19" t="str">
        <f t="shared" si="7"/>
        <v>C</v>
      </c>
      <c r="O12" s="35">
        <v>2</v>
      </c>
      <c r="P12" s="19" t="str">
        <f t="shared" si="8"/>
        <v>Memiliki ketrampilan menghitung fungsi permintaan dan penawaran namun perlu peningkatan menghitung proses keseimbangan harga.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75</v>
      </c>
      <c r="V12" s="1">
        <v>75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>
        <v>75</v>
      </c>
      <c r="AI12" s="1">
        <v>75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1811</v>
      </c>
      <c r="C13" s="19" t="s">
        <v>122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Memiliki kemampuan memahami konsep permintaan dan penwaran.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1</v>
      </c>
      <c r="P13" s="19" t="str">
        <f t="shared" si="8"/>
        <v>Memiliki ketrampilan menghitung fungsi permintaan dan penawaran.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77</v>
      </c>
      <c r="V13" s="1">
        <v>78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79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1141</v>
      </c>
      <c r="FK13" s="39">
        <v>1151</v>
      </c>
    </row>
    <row r="14" spans="1:167" x14ac:dyDescent="0.25">
      <c r="A14" s="19">
        <v>4</v>
      </c>
      <c r="B14" s="19">
        <v>1827</v>
      </c>
      <c r="C14" s="19" t="s">
        <v>123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memahami konsep permintaan dan penwaran.</v>
      </c>
      <c r="K14" s="19">
        <f t="shared" si="4"/>
        <v>85.25</v>
      </c>
      <c r="L14" s="19" t="str">
        <f t="shared" si="5"/>
        <v>A</v>
      </c>
      <c r="M14" s="19">
        <f t="shared" si="6"/>
        <v>85.25</v>
      </c>
      <c r="N14" s="19" t="str">
        <f t="shared" si="7"/>
        <v>A</v>
      </c>
      <c r="O14" s="35">
        <v>1</v>
      </c>
      <c r="P14" s="19" t="str">
        <f t="shared" si="8"/>
        <v>Memiliki ketrampilan menghitung fungsi permintaan dan penawaran.</v>
      </c>
      <c r="Q14" s="19" t="str">
        <f t="shared" si="9"/>
        <v>B</v>
      </c>
      <c r="R14" s="19" t="str">
        <f t="shared" si="10"/>
        <v/>
      </c>
      <c r="S14" s="18"/>
      <c r="T14" s="1">
        <v>87</v>
      </c>
      <c r="U14" s="1">
        <v>83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1843</v>
      </c>
      <c r="C15" s="19" t="s">
        <v>124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konsep permintaan dan penwaran.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penawaran.</v>
      </c>
      <c r="Q15" s="19" t="str">
        <f t="shared" si="9"/>
        <v>B</v>
      </c>
      <c r="R15" s="19" t="str">
        <f t="shared" si="10"/>
        <v/>
      </c>
      <c r="S15" s="18"/>
      <c r="T15" s="1">
        <v>87</v>
      </c>
      <c r="U15" s="1">
        <v>78</v>
      </c>
      <c r="V15" s="1">
        <v>79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1142</v>
      </c>
      <c r="FK15" s="39">
        <v>1152</v>
      </c>
    </row>
    <row r="16" spans="1:167" x14ac:dyDescent="0.25">
      <c r="A16" s="19">
        <v>6</v>
      </c>
      <c r="B16" s="19">
        <v>1859</v>
      </c>
      <c r="C16" s="19" t="s">
        <v>125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konsep permintaan dan penwaran.</v>
      </c>
      <c r="K16" s="19">
        <f t="shared" si="4"/>
        <v>82.75</v>
      </c>
      <c r="L16" s="19" t="str">
        <f t="shared" si="5"/>
        <v>B</v>
      </c>
      <c r="M16" s="19">
        <f t="shared" si="6"/>
        <v>82.75</v>
      </c>
      <c r="N16" s="19" t="str">
        <f t="shared" si="7"/>
        <v>B</v>
      </c>
      <c r="O16" s="35">
        <v>1</v>
      </c>
      <c r="P16" s="19" t="str">
        <f t="shared" si="8"/>
        <v>Memiliki ketrampilan menghitung fungsi permintaan dan penawaran.</v>
      </c>
      <c r="Q16" s="19" t="str">
        <f t="shared" si="9"/>
        <v>B</v>
      </c>
      <c r="R16" s="19" t="str">
        <f t="shared" si="10"/>
        <v/>
      </c>
      <c r="S16" s="18"/>
      <c r="T16" s="1">
        <v>88</v>
      </c>
      <c r="U16" s="1">
        <v>85</v>
      </c>
      <c r="V16" s="1">
        <v>80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1875</v>
      </c>
      <c r="C17" s="19" t="s">
        <v>126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memahami konsep permintaan dan penwaran.</v>
      </c>
      <c r="K17" s="19">
        <f t="shared" si="4"/>
        <v>80.75</v>
      </c>
      <c r="L17" s="19" t="str">
        <f t="shared" si="5"/>
        <v>B</v>
      </c>
      <c r="M17" s="19">
        <f t="shared" si="6"/>
        <v>80.75</v>
      </c>
      <c r="N17" s="19" t="str">
        <f t="shared" si="7"/>
        <v>B</v>
      </c>
      <c r="O17" s="35">
        <v>1</v>
      </c>
      <c r="P17" s="19" t="str">
        <f t="shared" si="8"/>
        <v>Memiliki ketrampilan menghitung fungsi permintaan dan penawaran.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79</v>
      </c>
      <c r="V17" s="1">
        <v>81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78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1143</v>
      </c>
      <c r="FK17" s="39">
        <v>1153</v>
      </c>
    </row>
    <row r="18" spans="1:167" x14ac:dyDescent="0.25">
      <c r="A18" s="19">
        <v>8</v>
      </c>
      <c r="B18" s="19">
        <v>1891</v>
      </c>
      <c r="C18" s="19" t="s">
        <v>127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konsep permintaan dan penwaran.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penawaran.</v>
      </c>
      <c r="Q18" s="19" t="str">
        <f t="shared" si="9"/>
        <v>B</v>
      </c>
      <c r="R18" s="19" t="str">
        <f t="shared" si="10"/>
        <v/>
      </c>
      <c r="S18" s="18"/>
      <c r="T18" s="1">
        <v>82</v>
      </c>
      <c r="U18" s="1">
        <v>77</v>
      </c>
      <c r="V18" s="1">
        <v>78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79</v>
      </c>
      <c r="AH18" s="1">
        <v>80</v>
      </c>
      <c r="AI18" s="1">
        <v>78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1907</v>
      </c>
      <c r="C19" s="19" t="s">
        <v>128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konsep permintaan dan penwaran.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1</v>
      </c>
      <c r="P19" s="19" t="str">
        <f t="shared" si="8"/>
        <v>Memiliki ketrampilan menghitung fungsi permintaan dan penawaran.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77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79</v>
      </c>
      <c r="AH19" s="1">
        <v>80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1144</v>
      </c>
      <c r="FK19" s="39">
        <v>1154</v>
      </c>
    </row>
    <row r="20" spans="1:167" x14ac:dyDescent="0.25">
      <c r="A20" s="19">
        <v>10</v>
      </c>
      <c r="B20" s="19">
        <v>1922</v>
      </c>
      <c r="C20" s="19" t="s">
        <v>129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memahami konsep permintaan dan penwaran.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penawaran.</v>
      </c>
      <c r="Q20" s="19" t="str">
        <f t="shared" si="9"/>
        <v>B</v>
      </c>
      <c r="R20" s="19" t="str">
        <f t="shared" si="10"/>
        <v/>
      </c>
      <c r="S20" s="18"/>
      <c r="T20" s="1">
        <v>77</v>
      </c>
      <c r="U20" s="1">
        <v>89</v>
      </c>
      <c r="V20" s="1">
        <v>78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80</v>
      </c>
      <c r="AI20" s="1">
        <v>79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1938</v>
      </c>
      <c r="C21" s="19" t="s">
        <v>130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penwaran.</v>
      </c>
      <c r="K21" s="19">
        <f t="shared" si="4"/>
        <v>83.75</v>
      </c>
      <c r="L21" s="19" t="str">
        <f t="shared" si="5"/>
        <v>B</v>
      </c>
      <c r="M21" s="19">
        <f t="shared" si="6"/>
        <v>83.75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penawaran.</v>
      </c>
      <c r="Q21" s="19" t="str">
        <f t="shared" si="9"/>
        <v>B</v>
      </c>
      <c r="R21" s="19" t="str">
        <f t="shared" si="10"/>
        <v/>
      </c>
      <c r="S21" s="18"/>
      <c r="T21" s="1">
        <v>77</v>
      </c>
      <c r="U21" s="1">
        <v>85</v>
      </c>
      <c r="V21" s="1">
        <v>77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85</v>
      </c>
      <c r="AI21" s="1">
        <v>79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1145</v>
      </c>
      <c r="FK21" s="39">
        <v>1155</v>
      </c>
    </row>
    <row r="22" spans="1:167" x14ac:dyDescent="0.25">
      <c r="A22" s="19">
        <v>12</v>
      </c>
      <c r="B22" s="19">
        <v>1954</v>
      </c>
      <c r="C22" s="19" t="s">
        <v>131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memahami konsep permintaan dan penwaran.</v>
      </c>
      <c r="K22" s="19">
        <f t="shared" si="4"/>
        <v>82.75</v>
      </c>
      <c r="L22" s="19" t="str">
        <f t="shared" si="5"/>
        <v>B</v>
      </c>
      <c r="M22" s="19">
        <f t="shared" si="6"/>
        <v>82.75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penawaran.</v>
      </c>
      <c r="Q22" s="19" t="str">
        <f t="shared" si="9"/>
        <v>B</v>
      </c>
      <c r="R22" s="19" t="str">
        <f t="shared" si="10"/>
        <v/>
      </c>
      <c r="S22" s="18"/>
      <c r="T22" s="1">
        <v>89</v>
      </c>
      <c r="U22" s="1">
        <v>87</v>
      </c>
      <c r="V22" s="1">
        <v>78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1969</v>
      </c>
      <c r="C23" s="19" t="s">
        <v>132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penwaran.</v>
      </c>
      <c r="K23" s="19">
        <f t="shared" si="4"/>
        <v>80.75</v>
      </c>
      <c r="L23" s="19" t="str">
        <f t="shared" si="5"/>
        <v>B</v>
      </c>
      <c r="M23" s="19">
        <f t="shared" si="6"/>
        <v>80.75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penawaran.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77</v>
      </c>
      <c r="V23" s="1">
        <v>79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79</v>
      </c>
      <c r="AH23" s="1">
        <v>80</v>
      </c>
      <c r="AI23" s="1">
        <v>79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1146</v>
      </c>
      <c r="FK23" s="39">
        <v>1156</v>
      </c>
    </row>
    <row r="24" spans="1:167" x14ac:dyDescent="0.25">
      <c r="A24" s="19">
        <v>14</v>
      </c>
      <c r="B24" s="19">
        <v>1985</v>
      </c>
      <c r="C24" s="19" t="s">
        <v>133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penwaran.</v>
      </c>
      <c r="K24" s="19">
        <f t="shared" si="4"/>
        <v>79.75</v>
      </c>
      <c r="L24" s="19" t="str">
        <f t="shared" si="5"/>
        <v>B</v>
      </c>
      <c r="M24" s="19">
        <f t="shared" si="6"/>
        <v>79.75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penawaran.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77</v>
      </c>
      <c r="V24" s="1">
        <v>78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79</v>
      </c>
      <c r="AH24" s="1">
        <v>78</v>
      </c>
      <c r="AI24" s="1">
        <v>77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2001</v>
      </c>
      <c r="C25" s="19" t="s">
        <v>134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konsep permintaan dan penwaran.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penawaran.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77</v>
      </c>
      <c r="V25" s="1">
        <v>77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79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82</v>
      </c>
      <c r="FD25" s="65"/>
      <c r="FE25" s="65"/>
      <c r="FG25" s="40">
        <v>7</v>
      </c>
      <c r="FH25" s="41"/>
      <c r="FI25" s="41"/>
      <c r="FJ25" s="39">
        <v>1147</v>
      </c>
      <c r="FK25" s="39">
        <v>1157</v>
      </c>
    </row>
    <row r="26" spans="1:167" x14ac:dyDescent="0.25">
      <c r="A26" s="19">
        <v>16</v>
      </c>
      <c r="B26" s="19">
        <v>2017</v>
      </c>
      <c r="C26" s="19" t="s">
        <v>135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Memiliki kemampuan memahami konsep permintaan dan penwaran.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penawaran.</v>
      </c>
      <c r="Q26" s="19" t="str">
        <f t="shared" si="9"/>
        <v>B</v>
      </c>
      <c r="R26" s="19" t="str">
        <f t="shared" si="10"/>
        <v/>
      </c>
      <c r="S26" s="18"/>
      <c r="T26" s="1">
        <v>91</v>
      </c>
      <c r="U26" s="1">
        <v>87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2033</v>
      </c>
      <c r="C27" s="19" t="s">
        <v>136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penwaran.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1</v>
      </c>
      <c r="P27" s="19" t="str">
        <f t="shared" si="8"/>
        <v>Memiliki ketrampilan menghitung fungsi permintaan dan penawaran.</v>
      </c>
      <c r="Q27" s="19" t="str">
        <f t="shared" si="9"/>
        <v>B</v>
      </c>
      <c r="R27" s="19" t="str">
        <f t="shared" si="10"/>
        <v/>
      </c>
      <c r="S27" s="18"/>
      <c r="T27" s="1">
        <v>89</v>
      </c>
      <c r="U27" s="1">
        <v>77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79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1148</v>
      </c>
      <c r="FK27" s="39">
        <v>1158</v>
      </c>
    </row>
    <row r="28" spans="1:167" x14ac:dyDescent="0.25">
      <c r="A28" s="19">
        <v>18</v>
      </c>
      <c r="B28" s="19">
        <v>2049</v>
      </c>
      <c r="C28" s="19" t="s">
        <v>137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memahami konsep permintaan dan penwaran.</v>
      </c>
      <c r="K28" s="19">
        <f t="shared" si="4"/>
        <v>82.75</v>
      </c>
      <c r="L28" s="19" t="str">
        <f t="shared" si="5"/>
        <v>B</v>
      </c>
      <c r="M28" s="19">
        <f t="shared" si="6"/>
        <v>82.75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penawaran.</v>
      </c>
      <c r="Q28" s="19" t="str">
        <f t="shared" si="9"/>
        <v>B</v>
      </c>
      <c r="R28" s="19" t="str">
        <f t="shared" si="10"/>
        <v/>
      </c>
      <c r="S28" s="18"/>
      <c r="T28" s="1">
        <v>90</v>
      </c>
      <c r="U28" s="1">
        <v>91</v>
      </c>
      <c r="V28" s="1">
        <v>78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2065</v>
      </c>
      <c r="C29" s="19" t="s">
        <v>138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penwaran.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penawaran.</v>
      </c>
      <c r="Q29" s="19" t="str">
        <f t="shared" si="9"/>
        <v>B</v>
      </c>
      <c r="R29" s="19" t="str">
        <f t="shared" si="10"/>
        <v/>
      </c>
      <c r="S29" s="18"/>
      <c r="T29" s="1">
        <v>75</v>
      </c>
      <c r="U29" s="1">
        <v>78</v>
      </c>
      <c r="V29" s="1">
        <v>77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1149</v>
      </c>
      <c r="FK29" s="39">
        <v>1159</v>
      </c>
    </row>
    <row r="30" spans="1:167" x14ac:dyDescent="0.25">
      <c r="A30" s="19">
        <v>20</v>
      </c>
      <c r="B30" s="19">
        <v>2081</v>
      </c>
      <c r="C30" s="19" t="s">
        <v>139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konsep permintaan dan penwaran.</v>
      </c>
      <c r="K30" s="19">
        <f t="shared" si="4"/>
        <v>80.75</v>
      </c>
      <c r="L30" s="19" t="str">
        <f t="shared" si="5"/>
        <v>B</v>
      </c>
      <c r="M30" s="19">
        <f t="shared" si="6"/>
        <v>80.75</v>
      </c>
      <c r="N30" s="19" t="str">
        <f t="shared" si="7"/>
        <v>B</v>
      </c>
      <c r="O30" s="35">
        <v>1</v>
      </c>
      <c r="P30" s="19" t="str">
        <f t="shared" si="8"/>
        <v>Memiliki ketrampilan menghitung fungsi permintaan dan penawaran.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79</v>
      </c>
      <c r="V30" s="1">
        <v>78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>
        <v>78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2097</v>
      </c>
      <c r="C31" s="19" t="s">
        <v>140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konsep permintaan dan penwaran.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penawaran.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78</v>
      </c>
      <c r="V31" s="1">
        <v>77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81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1150</v>
      </c>
      <c r="FK31" s="39">
        <v>1160</v>
      </c>
    </row>
    <row r="32" spans="1:167" x14ac:dyDescent="0.25">
      <c r="A32" s="19">
        <v>22</v>
      </c>
      <c r="B32" s="19">
        <v>2113</v>
      </c>
      <c r="C32" s="19" t="s">
        <v>141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penwaran.</v>
      </c>
      <c r="K32" s="19">
        <f t="shared" si="4"/>
        <v>85.25</v>
      </c>
      <c r="L32" s="19" t="str">
        <f t="shared" si="5"/>
        <v>A</v>
      </c>
      <c r="M32" s="19">
        <f t="shared" si="6"/>
        <v>85.25</v>
      </c>
      <c r="N32" s="19" t="str">
        <f t="shared" si="7"/>
        <v>A</v>
      </c>
      <c r="O32" s="35">
        <v>1</v>
      </c>
      <c r="P32" s="19" t="str">
        <f t="shared" si="8"/>
        <v>Memiliki ketrampilan menghitung fungsi permintaan dan penawaran.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87</v>
      </c>
      <c r="V32" s="1">
        <v>78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2129</v>
      </c>
      <c r="C33" s="19" t="s">
        <v>142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penwaran.</v>
      </c>
      <c r="K33" s="19">
        <f t="shared" si="4"/>
        <v>81.25</v>
      </c>
      <c r="L33" s="19" t="str">
        <f t="shared" si="5"/>
        <v>B</v>
      </c>
      <c r="M33" s="19">
        <f t="shared" si="6"/>
        <v>81.25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penawaran.</v>
      </c>
      <c r="Q33" s="19" t="str">
        <f t="shared" si="9"/>
        <v>B</v>
      </c>
      <c r="R33" s="19" t="str">
        <f t="shared" si="10"/>
        <v/>
      </c>
      <c r="S33" s="18"/>
      <c r="T33" s="1">
        <v>79</v>
      </c>
      <c r="U33" s="1">
        <v>79</v>
      </c>
      <c r="V33" s="1">
        <v>78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</v>
      </c>
      <c r="C34" s="19" t="s">
        <v>143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konsep permintaan dan penwaran.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penawaran.</v>
      </c>
      <c r="Q34" s="19" t="str">
        <f t="shared" si="9"/>
        <v>B</v>
      </c>
      <c r="R34" s="19" t="str">
        <f t="shared" si="10"/>
        <v/>
      </c>
      <c r="S34" s="18"/>
      <c r="T34" s="1">
        <v>81</v>
      </c>
      <c r="U34" s="1">
        <v>86</v>
      </c>
      <c r="V34" s="1">
        <v>79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2161</v>
      </c>
      <c r="C35" s="19" t="s">
        <v>144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konsep permintaan dan penwaran.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Memiliki ketrampilan menghitung fungsi permintaan dan penawaran.</v>
      </c>
      <c r="Q35" s="19" t="str">
        <f t="shared" si="9"/>
        <v>B</v>
      </c>
      <c r="R35" s="19" t="str">
        <f t="shared" si="10"/>
        <v/>
      </c>
      <c r="S35" s="18"/>
      <c r="T35" s="1">
        <v>84</v>
      </c>
      <c r="U35" s="1">
        <v>77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79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2177</v>
      </c>
      <c r="C36" s="19" t="s">
        <v>145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Memiliki kemampuan memahami konsep permintaan dan penwaran.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penawaran.</v>
      </c>
      <c r="Q36" s="19" t="str">
        <f t="shared" si="9"/>
        <v>B</v>
      </c>
      <c r="R36" s="19" t="str">
        <f t="shared" si="10"/>
        <v/>
      </c>
      <c r="S36" s="18"/>
      <c r="T36" s="1">
        <v>86</v>
      </c>
      <c r="U36" s="1">
        <v>79</v>
      </c>
      <c r="V36" s="1">
        <v>78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2193</v>
      </c>
      <c r="C37" s="19" t="s">
        <v>146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penwaran.</v>
      </c>
      <c r="K37" s="19">
        <f t="shared" si="4"/>
        <v>81.5</v>
      </c>
      <c r="L37" s="19" t="str">
        <f t="shared" si="5"/>
        <v>B</v>
      </c>
      <c r="M37" s="19">
        <f t="shared" si="6"/>
        <v>81.5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penawaran.</v>
      </c>
      <c r="Q37" s="19" t="str">
        <f t="shared" si="9"/>
        <v>B</v>
      </c>
      <c r="R37" s="19" t="str">
        <f t="shared" si="10"/>
        <v/>
      </c>
      <c r="S37" s="18"/>
      <c r="T37" s="1">
        <v>81</v>
      </c>
      <c r="U37" s="1">
        <v>78</v>
      </c>
      <c r="V37" s="1">
        <v>78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81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2208</v>
      </c>
      <c r="C38" s="19" t="s">
        <v>147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penwaran.</v>
      </c>
      <c r="K38" s="19">
        <f t="shared" si="4"/>
        <v>82.75</v>
      </c>
      <c r="L38" s="19" t="str">
        <f t="shared" si="5"/>
        <v>B</v>
      </c>
      <c r="M38" s="19">
        <f t="shared" si="6"/>
        <v>82.75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penawaran.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87</v>
      </c>
      <c r="V38" s="1">
        <v>78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2224</v>
      </c>
      <c r="C39" s="19" t="s">
        <v>148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memahami konsep permintaan dan penwaran.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penawaran.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76</v>
      </c>
      <c r="V39" s="1">
        <v>79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77</v>
      </c>
      <c r="AH39" s="1">
        <v>80</v>
      </c>
      <c r="AI39" s="1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2239</v>
      </c>
      <c r="C40" s="19" t="s">
        <v>149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konsep permintaan dan penwaran.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penawaran.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79</v>
      </c>
      <c r="V40" s="1">
        <v>81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79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2255</v>
      </c>
      <c r="C41" s="19" t="s">
        <v>150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penwaran.</v>
      </c>
      <c r="K41" s="19">
        <f t="shared" si="4"/>
        <v>80.75</v>
      </c>
      <c r="L41" s="19" t="str">
        <f t="shared" si="5"/>
        <v>B</v>
      </c>
      <c r="M41" s="19">
        <f t="shared" si="6"/>
        <v>80.75</v>
      </c>
      <c r="N41" s="19" t="str">
        <f t="shared" si="7"/>
        <v>B</v>
      </c>
      <c r="O41" s="35">
        <v>1</v>
      </c>
      <c r="P41" s="19" t="str">
        <f t="shared" si="8"/>
        <v>Memiliki ketrampilan menghitung fungsi permintaan dan penawaran.</v>
      </c>
      <c r="Q41" s="19" t="str">
        <f t="shared" si="9"/>
        <v>B</v>
      </c>
      <c r="R41" s="19" t="str">
        <f t="shared" si="10"/>
        <v/>
      </c>
      <c r="S41" s="18"/>
      <c r="T41" s="1">
        <v>77</v>
      </c>
      <c r="U41" s="1">
        <v>78</v>
      </c>
      <c r="V41" s="1">
        <v>78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2270</v>
      </c>
      <c r="C42" s="19" t="s">
        <v>151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penwaran.</v>
      </c>
      <c r="K42" s="19">
        <f t="shared" si="4"/>
        <v>82.25</v>
      </c>
      <c r="L42" s="19" t="str">
        <f t="shared" si="5"/>
        <v>B</v>
      </c>
      <c r="M42" s="19">
        <f t="shared" si="6"/>
        <v>82.25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penawaran.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86</v>
      </c>
      <c r="V42" s="1">
        <v>78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80</v>
      </c>
      <c r="AI42" s="1">
        <v>78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2285</v>
      </c>
      <c r="C43" s="19" t="s">
        <v>152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penwaran.</v>
      </c>
      <c r="K43" s="19">
        <f t="shared" si="4"/>
        <v>86.5</v>
      </c>
      <c r="L43" s="19" t="str">
        <f t="shared" si="5"/>
        <v>A</v>
      </c>
      <c r="M43" s="19">
        <f t="shared" si="6"/>
        <v>86.5</v>
      </c>
      <c r="N43" s="19" t="str">
        <f t="shared" si="7"/>
        <v>A</v>
      </c>
      <c r="O43" s="35">
        <v>1</v>
      </c>
      <c r="P43" s="19" t="str">
        <f t="shared" si="8"/>
        <v>Memiliki ketrampilan menghitung fungsi permintaan dan penawaran.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1">
        <v>83</v>
      </c>
      <c r="V43" s="1">
        <v>77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2301</v>
      </c>
      <c r="C44" s="19" t="s">
        <v>153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konsep permintaan dan penwaran.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1</v>
      </c>
      <c r="P44" s="19" t="str">
        <f t="shared" si="8"/>
        <v>Memiliki ketrampilan menghitung fungsi permintaan dan penawaran.</v>
      </c>
      <c r="Q44" s="19" t="str">
        <f t="shared" si="9"/>
        <v>B</v>
      </c>
      <c r="R44" s="19" t="str">
        <f t="shared" si="10"/>
        <v/>
      </c>
      <c r="S44" s="18"/>
      <c r="T44" s="1">
        <v>81</v>
      </c>
      <c r="U44" s="1">
        <v>77</v>
      </c>
      <c r="V44" s="1">
        <v>78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79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2317</v>
      </c>
      <c r="C45" s="19" t="s">
        <v>154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penwaran.</v>
      </c>
      <c r="K45" s="19">
        <f t="shared" si="4"/>
        <v>81.25</v>
      </c>
      <c r="L45" s="19" t="str">
        <f t="shared" si="5"/>
        <v>B</v>
      </c>
      <c r="M45" s="19">
        <f t="shared" si="6"/>
        <v>81.25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penawaran.</v>
      </c>
      <c r="Q45" s="19" t="str">
        <f t="shared" si="9"/>
        <v>B</v>
      </c>
      <c r="R45" s="19" t="str">
        <f t="shared" si="10"/>
        <v/>
      </c>
      <c r="S45" s="18"/>
      <c r="T45" s="1">
        <v>77</v>
      </c>
      <c r="U45" s="1">
        <v>79</v>
      </c>
      <c r="V45" s="1">
        <v>78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81</v>
      </c>
      <c r="AH45" s="1">
        <v>80</v>
      </c>
      <c r="AI45" s="1">
        <v>79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2332</v>
      </c>
      <c r="C46" s="19" t="s">
        <v>155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memahami konsep permintaan dan penwaran.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penawaran.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79</v>
      </c>
      <c r="V46" s="1">
        <v>79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2348</v>
      </c>
      <c r="C47" s="19" t="s">
        <v>156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memahami konsep permintaan dan penwaran.</v>
      </c>
      <c r="K47" s="19">
        <f t="shared" si="4"/>
        <v>80.5</v>
      </c>
      <c r="L47" s="19" t="str">
        <f t="shared" si="5"/>
        <v>B</v>
      </c>
      <c r="M47" s="19">
        <f t="shared" si="6"/>
        <v>80.5</v>
      </c>
      <c r="N47" s="19" t="str">
        <f t="shared" si="7"/>
        <v>B</v>
      </c>
      <c r="O47" s="35">
        <v>1</v>
      </c>
      <c r="P47" s="19" t="str">
        <f t="shared" si="8"/>
        <v>Memiliki ketrampilan menghitung fungsi permintaan dan penawaran.</v>
      </c>
      <c r="Q47" s="19" t="str">
        <f t="shared" si="9"/>
        <v>B</v>
      </c>
      <c r="R47" s="19" t="str">
        <f t="shared" si="10"/>
        <v/>
      </c>
      <c r="S47" s="18"/>
      <c r="T47" s="1">
        <v>81</v>
      </c>
      <c r="U47" s="1">
        <v>77</v>
      </c>
      <c r="V47" s="1">
        <v>77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79</v>
      </c>
      <c r="AH47" s="1">
        <v>80</v>
      </c>
      <c r="AI47" s="1">
        <v>78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2364</v>
      </c>
      <c r="C11" s="19" t="s">
        <v>158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penwaran.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77</v>
      </c>
      <c r="V11" s="1">
        <v>78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2380</v>
      </c>
      <c r="C12" s="19" t="s">
        <v>159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konsep permintaan dan penwaran.</v>
      </c>
      <c r="K12" s="19">
        <f t="shared" si="4"/>
        <v>83.75</v>
      </c>
      <c r="L12" s="19" t="str">
        <f t="shared" si="5"/>
        <v>B</v>
      </c>
      <c r="M12" s="19">
        <f t="shared" si="6"/>
        <v>83.75</v>
      </c>
      <c r="N12" s="19" t="str">
        <f t="shared" si="7"/>
        <v>B</v>
      </c>
      <c r="O12" s="35">
        <v>1</v>
      </c>
      <c r="P12" s="19" t="str">
        <f t="shared" si="8"/>
        <v>Memiliki ketrampilan menghitung fungsi permintaan dan penawaran.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89</v>
      </c>
      <c r="V12" s="1">
        <v>78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2396</v>
      </c>
      <c r="C13" s="19" t="s">
        <v>160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memahami konsep permintaan dan penwaran.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>Memiliki ketrampilan menghitung fungsi permintaan dan penawaran.</v>
      </c>
      <c r="Q13" s="19" t="str">
        <f t="shared" si="9"/>
        <v>A</v>
      </c>
      <c r="R13" s="19" t="str">
        <f t="shared" si="10"/>
        <v/>
      </c>
      <c r="S13" s="18"/>
      <c r="T13" s="1">
        <v>87</v>
      </c>
      <c r="U13" s="1">
        <v>83</v>
      </c>
      <c r="V13" s="1">
        <v>87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1161</v>
      </c>
      <c r="FK13" s="39">
        <v>1171</v>
      </c>
    </row>
    <row r="14" spans="1:167" x14ac:dyDescent="0.25">
      <c r="A14" s="19">
        <v>4</v>
      </c>
      <c r="B14" s="19">
        <v>2412</v>
      </c>
      <c r="C14" s="19" t="s">
        <v>161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memahami konsep permintaan dan penwaran.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1</v>
      </c>
      <c r="P14" s="19" t="str">
        <f t="shared" si="8"/>
        <v>Memiliki ketrampilan menghitung fungsi permintaan dan penawaran.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87</v>
      </c>
      <c r="V14" s="1">
        <v>82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2428</v>
      </c>
      <c r="C15" s="19" t="s">
        <v>162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konsep permintaan dan penwaran.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penawaran.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80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1162</v>
      </c>
      <c r="FK15" s="39">
        <v>1172</v>
      </c>
    </row>
    <row r="16" spans="1:167" x14ac:dyDescent="0.25">
      <c r="A16" s="19">
        <v>6</v>
      </c>
      <c r="B16" s="19">
        <v>2444</v>
      </c>
      <c r="C16" s="19" t="s">
        <v>163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memahami konsep permintaan dan penwaran.</v>
      </c>
      <c r="K16" s="19">
        <f t="shared" si="4"/>
        <v>84.75</v>
      </c>
      <c r="L16" s="19" t="str">
        <f t="shared" si="5"/>
        <v>A</v>
      </c>
      <c r="M16" s="19">
        <f t="shared" si="6"/>
        <v>84.75</v>
      </c>
      <c r="N16" s="19" t="str">
        <f t="shared" si="7"/>
        <v>A</v>
      </c>
      <c r="O16" s="35">
        <v>1</v>
      </c>
      <c r="P16" s="19" t="str">
        <f t="shared" si="8"/>
        <v>Memiliki ketrampilan menghitung fungsi permintaan dan penawaran.</v>
      </c>
      <c r="Q16" s="19" t="str">
        <f t="shared" si="9"/>
        <v>A</v>
      </c>
      <c r="R16" s="19" t="str">
        <f t="shared" si="10"/>
        <v/>
      </c>
      <c r="S16" s="18"/>
      <c r="T16" s="1">
        <v>79</v>
      </c>
      <c r="U16" s="1">
        <v>90</v>
      </c>
      <c r="V16" s="1">
        <v>78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2460</v>
      </c>
      <c r="C17" s="19" t="s">
        <v>164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konsep permintaan dan penwaran.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1</v>
      </c>
      <c r="P17" s="19" t="str">
        <f t="shared" si="8"/>
        <v>Memiliki ketrampilan menghitung fungsi permintaan dan penawaran.</v>
      </c>
      <c r="Q17" s="19" t="str">
        <f t="shared" si="9"/>
        <v>B</v>
      </c>
      <c r="R17" s="19" t="str">
        <f t="shared" si="10"/>
        <v/>
      </c>
      <c r="S17" s="18"/>
      <c r="T17" s="1">
        <v>79</v>
      </c>
      <c r="U17" s="1">
        <v>78</v>
      </c>
      <c r="V17" s="1">
        <v>79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1163</v>
      </c>
      <c r="FK17" s="39">
        <v>1173</v>
      </c>
    </row>
    <row r="18" spans="1:167" x14ac:dyDescent="0.25">
      <c r="A18" s="19">
        <v>8</v>
      </c>
      <c r="B18" s="19">
        <v>2492</v>
      </c>
      <c r="C18" s="19" t="s">
        <v>165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1</v>
      </c>
      <c r="J18" s="19" t="str">
        <f t="shared" si="3"/>
        <v>Memiliki kemampuan memahami konsep permintaan dan penwaran.</v>
      </c>
      <c r="K18" s="19">
        <f t="shared" si="4"/>
        <v>81.75</v>
      </c>
      <c r="L18" s="19" t="str">
        <f t="shared" si="5"/>
        <v>B</v>
      </c>
      <c r="M18" s="19">
        <f t="shared" si="6"/>
        <v>81.75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penawaran.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76</v>
      </c>
      <c r="V18" s="1">
        <v>80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77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2508</v>
      </c>
      <c r="C19" s="19" t="s">
        <v>166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konsep permintaan dan penwaran.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1</v>
      </c>
      <c r="P19" s="19" t="str">
        <f t="shared" si="8"/>
        <v>Memiliki ketrampilan menghitung fungsi permintaan dan penawaran.</v>
      </c>
      <c r="Q19" s="19" t="str">
        <f t="shared" si="9"/>
        <v>B</v>
      </c>
      <c r="R19" s="19" t="str">
        <f t="shared" si="10"/>
        <v/>
      </c>
      <c r="S19" s="18"/>
      <c r="T19" s="1">
        <v>85</v>
      </c>
      <c r="U19" s="1">
        <v>84</v>
      </c>
      <c r="V19" s="1">
        <v>78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1164</v>
      </c>
      <c r="FK19" s="39">
        <v>1174</v>
      </c>
    </row>
    <row r="20" spans="1:167" x14ac:dyDescent="0.25">
      <c r="A20" s="19">
        <v>10</v>
      </c>
      <c r="B20" s="19">
        <v>2524</v>
      </c>
      <c r="C20" s="19" t="s">
        <v>167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konsep permintaan dan penwaran.</v>
      </c>
      <c r="K20" s="19">
        <f t="shared" si="4"/>
        <v>81.75</v>
      </c>
      <c r="L20" s="19" t="str">
        <f t="shared" si="5"/>
        <v>B</v>
      </c>
      <c r="M20" s="19">
        <f t="shared" si="6"/>
        <v>81.75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penawaran.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76</v>
      </c>
      <c r="V20" s="1">
        <v>82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77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2540</v>
      </c>
      <c r="C21" s="19" t="s">
        <v>168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penwaran.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penawaran.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83</v>
      </c>
      <c r="V21" s="1">
        <v>80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1165</v>
      </c>
      <c r="FK21" s="39">
        <v>1175</v>
      </c>
    </row>
    <row r="22" spans="1:167" x14ac:dyDescent="0.25">
      <c r="A22" s="19">
        <v>12</v>
      </c>
      <c r="B22" s="19">
        <v>2556</v>
      </c>
      <c r="C22" s="19" t="s">
        <v>169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Memiliki kemampuan memahami konsep permintaan dan penwaran.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penawaran.</v>
      </c>
      <c r="Q22" s="19" t="str">
        <f t="shared" si="9"/>
        <v>B</v>
      </c>
      <c r="R22" s="19" t="str">
        <f t="shared" si="10"/>
        <v/>
      </c>
      <c r="S22" s="18"/>
      <c r="T22" s="1">
        <v>87</v>
      </c>
      <c r="U22" s="1">
        <v>83</v>
      </c>
      <c r="V22" s="1">
        <v>78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2572</v>
      </c>
      <c r="C23" s="19" t="s">
        <v>170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penwaran.</v>
      </c>
      <c r="K23" s="19">
        <f t="shared" si="4"/>
        <v>80.75</v>
      </c>
      <c r="L23" s="19" t="str">
        <f t="shared" si="5"/>
        <v>B</v>
      </c>
      <c r="M23" s="19">
        <f t="shared" si="6"/>
        <v>80.75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penawaran.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79</v>
      </c>
      <c r="V23" s="1">
        <v>79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1166</v>
      </c>
      <c r="FK23" s="39">
        <v>1176</v>
      </c>
    </row>
    <row r="24" spans="1:167" x14ac:dyDescent="0.25">
      <c r="A24" s="19">
        <v>14</v>
      </c>
      <c r="B24" s="19">
        <v>2588</v>
      </c>
      <c r="C24" s="19" t="s">
        <v>171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penwaran.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penawaran.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84</v>
      </c>
      <c r="V24" s="1">
        <v>78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2604</v>
      </c>
      <c r="C25" s="19" t="s">
        <v>172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konsep permintaan dan penwaran.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penawaran.</v>
      </c>
      <c r="Q25" s="19" t="str">
        <f t="shared" si="9"/>
        <v>B</v>
      </c>
      <c r="R25" s="19" t="str">
        <f t="shared" si="10"/>
        <v/>
      </c>
      <c r="S25" s="18"/>
      <c r="T25" s="1">
        <v>84</v>
      </c>
      <c r="U25" s="1">
        <v>85</v>
      </c>
      <c r="V25" s="1">
        <v>80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82</v>
      </c>
      <c r="FD25" s="65"/>
      <c r="FE25" s="65"/>
      <c r="FG25" s="40">
        <v>7</v>
      </c>
      <c r="FH25" s="41"/>
      <c r="FI25" s="41"/>
      <c r="FJ25" s="39">
        <v>1167</v>
      </c>
      <c r="FK25" s="39">
        <v>1177</v>
      </c>
    </row>
    <row r="26" spans="1:167" x14ac:dyDescent="0.25">
      <c r="A26" s="19">
        <v>16</v>
      </c>
      <c r="B26" s="19">
        <v>2620</v>
      </c>
      <c r="C26" s="19" t="s">
        <v>173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konsep permintaan dan penwaran.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penawaran.</v>
      </c>
      <c r="Q26" s="19" t="str">
        <f t="shared" si="9"/>
        <v>B</v>
      </c>
      <c r="R26" s="19" t="str">
        <f t="shared" si="10"/>
        <v/>
      </c>
      <c r="S26" s="18"/>
      <c r="T26" s="1">
        <v>87</v>
      </c>
      <c r="U26" s="1">
        <v>77</v>
      </c>
      <c r="V26" s="1">
        <v>78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2636</v>
      </c>
      <c r="C27" s="19" t="s">
        <v>174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penwaran.</v>
      </c>
      <c r="K27" s="19">
        <f t="shared" si="4"/>
        <v>81.75</v>
      </c>
      <c r="L27" s="19" t="str">
        <f t="shared" si="5"/>
        <v>B</v>
      </c>
      <c r="M27" s="19">
        <f t="shared" si="6"/>
        <v>81.75</v>
      </c>
      <c r="N27" s="19" t="str">
        <f t="shared" si="7"/>
        <v>B</v>
      </c>
      <c r="O27" s="35">
        <v>1</v>
      </c>
      <c r="P27" s="19" t="str">
        <f t="shared" si="8"/>
        <v>Memiliki ketrampilan menghitung fungsi permintaan dan penawaran.</v>
      </c>
      <c r="Q27" s="19" t="str">
        <f t="shared" si="9"/>
        <v>B</v>
      </c>
      <c r="R27" s="19" t="str">
        <f t="shared" si="10"/>
        <v/>
      </c>
      <c r="S27" s="18"/>
      <c r="T27" s="1">
        <v>78</v>
      </c>
      <c r="U27" s="1">
        <v>76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77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1168</v>
      </c>
      <c r="FK27" s="39">
        <v>1178</v>
      </c>
    </row>
    <row r="28" spans="1:167" x14ac:dyDescent="0.25">
      <c r="A28" s="19">
        <v>18</v>
      </c>
      <c r="B28" s="19">
        <v>2652</v>
      </c>
      <c r="C28" s="19" t="s">
        <v>175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konsep permintaan dan penwaran.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penawaran.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85</v>
      </c>
      <c r="V28" s="1">
        <v>78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2668</v>
      </c>
      <c r="C29" s="19" t="s">
        <v>176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penwaran.</v>
      </c>
      <c r="K29" s="19">
        <f t="shared" si="4"/>
        <v>81.75</v>
      </c>
      <c r="L29" s="19" t="str">
        <f t="shared" si="5"/>
        <v>B</v>
      </c>
      <c r="M29" s="19">
        <f t="shared" si="6"/>
        <v>81.75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penawaran.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76</v>
      </c>
      <c r="V29" s="1">
        <v>78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77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1169</v>
      </c>
      <c r="FK29" s="39">
        <v>1179</v>
      </c>
    </row>
    <row r="30" spans="1:167" x14ac:dyDescent="0.25">
      <c r="A30" s="19">
        <v>20</v>
      </c>
      <c r="B30" s="19">
        <v>2684</v>
      </c>
      <c r="C30" s="19" t="s">
        <v>177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konsep permintaan dan penwaran.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1</v>
      </c>
      <c r="P30" s="19" t="str">
        <f t="shared" si="8"/>
        <v>Memiliki ketrampilan menghitung fungsi permintaan dan penawaran.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77</v>
      </c>
      <c r="V30" s="1">
        <v>78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2700</v>
      </c>
      <c r="C31" s="19" t="s">
        <v>178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konsep permintaan dan penwaran.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penawaran.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80</v>
      </c>
      <c r="V31" s="1">
        <v>80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1170</v>
      </c>
      <c r="FK31" s="39">
        <v>1180</v>
      </c>
    </row>
    <row r="32" spans="1:167" x14ac:dyDescent="0.25">
      <c r="A32" s="19">
        <v>22</v>
      </c>
      <c r="B32" s="19">
        <v>2716</v>
      </c>
      <c r="C32" s="19" t="s">
        <v>179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penwaran.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1</v>
      </c>
      <c r="P32" s="19" t="str">
        <f t="shared" si="8"/>
        <v>Memiliki ketrampilan menghitung fungsi permintaan dan penawaran.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83</v>
      </c>
      <c r="V32" s="1">
        <v>79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2732</v>
      </c>
      <c r="C33" s="19" t="s">
        <v>180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penwaran.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penawaran.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80</v>
      </c>
      <c r="V33" s="1">
        <v>82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2748</v>
      </c>
      <c r="C34" s="19" t="s">
        <v>181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konsep permintaan dan penwaran.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penawaran.</v>
      </c>
      <c r="Q34" s="19" t="str">
        <f t="shared" si="9"/>
        <v>B</v>
      </c>
      <c r="R34" s="19" t="str">
        <f t="shared" si="10"/>
        <v/>
      </c>
      <c r="S34" s="18"/>
      <c r="T34" s="1">
        <v>81</v>
      </c>
      <c r="U34" s="1">
        <v>87</v>
      </c>
      <c r="V34" s="1">
        <v>84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2764</v>
      </c>
      <c r="C35" s="19" t="s">
        <v>182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konsep permintaan dan penwaran.</v>
      </c>
      <c r="K35" s="19">
        <f t="shared" si="4"/>
        <v>86.25</v>
      </c>
      <c r="L35" s="19" t="str">
        <f t="shared" si="5"/>
        <v>A</v>
      </c>
      <c r="M35" s="19">
        <f t="shared" si="6"/>
        <v>86.25</v>
      </c>
      <c r="N35" s="19" t="str">
        <f t="shared" si="7"/>
        <v>A</v>
      </c>
      <c r="O35" s="35">
        <v>1</v>
      </c>
      <c r="P35" s="19" t="str">
        <f t="shared" si="8"/>
        <v>Memiliki ketrampilan menghitung fungsi permintaan dan penawaran.</v>
      </c>
      <c r="Q35" s="19" t="str">
        <f t="shared" si="9"/>
        <v>A</v>
      </c>
      <c r="R35" s="19" t="str">
        <f t="shared" si="10"/>
        <v/>
      </c>
      <c r="S35" s="18"/>
      <c r="T35" s="1">
        <v>85</v>
      </c>
      <c r="U35" s="1">
        <v>89</v>
      </c>
      <c r="V35" s="1">
        <v>78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2780</v>
      </c>
      <c r="C36" s="19" t="s">
        <v>183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konsep permintaan dan penwaran.</v>
      </c>
      <c r="K36" s="19">
        <f t="shared" si="4"/>
        <v>82.25</v>
      </c>
      <c r="L36" s="19" t="str">
        <f t="shared" si="5"/>
        <v>B</v>
      </c>
      <c r="M36" s="19">
        <f t="shared" si="6"/>
        <v>82.25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penawaran.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77</v>
      </c>
      <c r="V36" s="1">
        <v>78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79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2796</v>
      </c>
      <c r="C37" s="19" t="s">
        <v>184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penwaran.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penawaran.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83</v>
      </c>
      <c r="V37" s="1">
        <v>79</v>
      </c>
      <c r="W37" s="1">
        <v>77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2812</v>
      </c>
      <c r="C38" s="19" t="s">
        <v>185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penwaran.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penawaran.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77</v>
      </c>
      <c r="V38" s="1">
        <v>78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2828</v>
      </c>
      <c r="C39" s="19" t="s">
        <v>186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konsep permintaan dan penwaran.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penawaran.</v>
      </c>
      <c r="Q39" s="19" t="str">
        <f t="shared" si="9"/>
        <v>B</v>
      </c>
      <c r="R39" s="19" t="str">
        <f t="shared" si="10"/>
        <v/>
      </c>
      <c r="S39" s="18"/>
      <c r="T39" s="1">
        <v>83</v>
      </c>
      <c r="U39" s="1">
        <v>84</v>
      </c>
      <c r="V39" s="1">
        <v>78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2844</v>
      </c>
      <c r="C40" s="19" t="s">
        <v>187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konsep permintaan dan penwaran.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77</v>
      </c>
      <c r="V40" s="1">
        <v>79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2860</v>
      </c>
      <c r="C41" s="19" t="s">
        <v>188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penwaran.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menghitung fungsi permintaan dan penawaran.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83</v>
      </c>
      <c r="V41" s="1">
        <v>80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2876</v>
      </c>
      <c r="C42" s="19" t="s">
        <v>189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penwaran.</v>
      </c>
      <c r="K42" s="19">
        <f t="shared" si="4"/>
        <v>82.25</v>
      </c>
      <c r="L42" s="19" t="str">
        <f t="shared" si="5"/>
        <v>B</v>
      </c>
      <c r="M42" s="19">
        <f t="shared" si="6"/>
        <v>82.25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penawaran.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77</v>
      </c>
      <c r="V42" s="1">
        <v>84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79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2892</v>
      </c>
      <c r="C43" s="19" t="s">
        <v>190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penwaran.</v>
      </c>
      <c r="K43" s="19">
        <f t="shared" si="4"/>
        <v>81.75</v>
      </c>
      <c r="L43" s="19" t="str">
        <f t="shared" si="5"/>
        <v>B</v>
      </c>
      <c r="M43" s="19">
        <f t="shared" si="6"/>
        <v>81.75</v>
      </c>
      <c r="N43" s="19" t="str">
        <f t="shared" si="7"/>
        <v>B</v>
      </c>
      <c r="O43" s="35">
        <v>1</v>
      </c>
      <c r="P43" s="19" t="str">
        <f t="shared" si="8"/>
        <v>Memiliki ketrampilan menghitung fungsi permintaan dan penawaran.</v>
      </c>
      <c r="Q43" s="19" t="str">
        <f t="shared" si="9"/>
        <v>B</v>
      </c>
      <c r="R43" s="19" t="str">
        <f t="shared" si="10"/>
        <v/>
      </c>
      <c r="S43" s="18"/>
      <c r="T43" s="1">
        <v>81</v>
      </c>
      <c r="U43" s="1">
        <v>85</v>
      </c>
      <c r="V43" s="1">
        <v>87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77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2908</v>
      </c>
      <c r="C44" s="19" t="s">
        <v>191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konsep permintaan dan penwaran.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1</v>
      </c>
      <c r="P44" s="19" t="str">
        <f t="shared" si="8"/>
        <v>Memiliki ketrampilan menghitung fungsi permintaan dan penawaran.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77</v>
      </c>
      <c r="V44" s="1">
        <v>79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2924</v>
      </c>
      <c r="C45" s="19" t="s">
        <v>192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penwaran.</v>
      </c>
      <c r="K45" s="19">
        <f t="shared" si="4"/>
        <v>81.75</v>
      </c>
      <c r="L45" s="19" t="str">
        <f t="shared" si="5"/>
        <v>B</v>
      </c>
      <c r="M45" s="19">
        <f t="shared" si="6"/>
        <v>81.75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penawaran.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76</v>
      </c>
      <c r="V45" s="1">
        <v>80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77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2940</v>
      </c>
      <c r="C46" s="19" t="s">
        <v>193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konsep permintaan dan penwaran.</v>
      </c>
      <c r="K46" s="19">
        <f t="shared" si="4"/>
        <v>81.75</v>
      </c>
      <c r="L46" s="19" t="str">
        <f t="shared" si="5"/>
        <v>B</v>
      </c>
      <c r="M46" s="19">
        <f t="shared" si="6"/>
        <v>81.75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penawaran.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76</v>
      </c>
      <c r="V46" s="1">
        <v>79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77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2016-12-28T02:33:01Z</dcterms:modified>
  <cp:category/>
</cp:coreProperties>
</file>