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4"/>
  </bookViews>
  <sheets>
    <sheet name="XII-IPA 1" sheetId="1" r:id="rId1"/>
    <sheet name="XII-IPA 2" sheetId="2" r:id="rId2"/>
    <sheet name="XII-IPA 3" sheetId="3" r:id="rId3"/>
    <sheet name="XII-IPA 4" sheetId="4" r:id="rId4"/>
    <sheet name="XII-IPA 5" sheetId="5" r:id="rId5"/>
  </sheets>
  <calcPr calcId="144525"/>
</workbook>
</file>

<file path=xl/calcChain.xml><?xml version="1.0" encoding="utf-8"?>
<calcChain xmlns="http://schemas.openxmlformats.org/spreadsheetml/2006/main">
  <c r="I55" i="5" l="1"/>
  <c r="AY50" i="5"/>
  <c r="AR50" i="5"/>
  <c r="AI50" i="5"/>
  <c r="AF50" i="5"/>
  <c r="AK50" i="5" s="1"/>
  <c r="AC50" i="5"/>
  <c r="AJ50" i="5" s="1"/>
  <c r="Z50" i="5"/>
  <c r="W50" i="5"/>
  <c r="AH50" i="5" s="1"/>
  <c r="T50" i="5"/>
  <c r="AG50" i="5" s="1"/>
  <c r="N50" i="5"/>
  <c r="K50" i="5"/>
  <c r="J50" i="5"/>
  <c r="I50" i="5"/>
  <c r="AY49" i="5"/>
  <c r="AR49" i="5"/>
  <c r="AI49" i="5"/>
  <c r="AF49" i="5"/>
  <c r="AK49" i="5" s="1"/>
  <c r="AC49" i="5"/>
  <c r="AJ49" i="5" s="1"/>
  <c r="Z49" i="5"/>
  <c r="W49" i="5"/>
  <c r="AH49" i="5" s="1"/>
  <c r="T49" i="5"/>
  <c r="AG49" i="5" s="1"/>
  <c r="AL49" i="5" s="1"/>
  <c r="N49" i="5"/>
  <c r="K49" i="5"/>
  <c r="J49" i="5"/>
  <c r="I49" i="5"/>
  <c r="AY48" i="5"/>
  <c r="AR48" i="5"/>
  <c r="AI48" i="5"/>
  <c r="AF48" i="5"/>
  <c r="AK48" i="5" s="1"/>
  <c r="AC48" i="5"/>
  <c r="AJ48" i="5" s="1"/>
  <c r="Z48" i="5"/>
  <c r="W48" i="5"/>
  <c r="AH48" i="5" s="1"/>
  <c r="T48" i="5"/>
  <c r="AG48" i="5" s="1"/>
  <c r="AL48" i="5" s="1"/>
  <c r="N48" i="5"/>
  <c r="K48" i="5"/>
  <c r="J48" i="5"/>
  <c r="H48" i="5"/>
  <c r="E48" i="5" s="1"/>
  <c r="AY47" i="5"/>
  <c r="AR47" i="5"/>
  <c r="AI47" i="5"/>
  <c r="AF47" i="5"/>
  <c r="AK47" i="5" s="1"/>
  <c r="AC47" i="5"/>
  <c r="AJ47" i="5" s="1"/>
  <c r="Z47" i="5"/>
  <c r="W47" i="5"/>
  <c r="AH47" i="5" s="1"/>
  <c r="T47" i="5"/>
  <c r="AG47" i="5" s="1"/>
  <c r="AL47" i="5" s="1"/>
  <c r="N47" i="5"/>
  <c r="K47" i="5"/>
  <c r="J47" i="5"/>
  <c r="H47" i="5"/>
  <c r="E47" i="5" s="1"/>
  <c r="AY46" i="5"/>
  <c r="AR46" i="5"/>
  <c r="AI46" i="5"/>
  <c r="AF46" i="5"/>
  <c r="AK46" i="5" s="1"/>
  <c r="AC46" i="5"/>
  <c r="AJ46" i="5" s="1"/>
  <c r="Z46" i="5"/>
  <c r="W46" i="5"/>
  <c r="AH46" i="5" s="1"/>
  <c r="T46" i="5"/>
  <c r="AG46" i="5" s="1"/>
  <c r="AL46" i="5" s="1"/>
  <c r="N46" i="5"/>
  <c r="K46" i="5"/>
  <c r="J46" i="5"/>
  <c r="H46" i="5"/>
  <c r="E46" i="5" s="1"/>
  <c r="AY45" i="5"/>
  <c r="AR45" i="5"/>
  <c r="AI45" i="5"/>
  <c r="AF45" i="5"/>
  <c r="AK45" i="5" s="1"/>
  <c r="AC45" i="5"/>
  <c r="AJ45" i="5" s="1"/>
  <c r="Z45" i="5"/>
  <c r="W45" i="5"/>
  <c r="AH45" i="5" s="1"/>
  <c r="T45" i="5"/>
  <c r="AG45" i="5" s="1"/>
  <c r="AL45" i="5" s="1"/>
  <c r="N45" i="5"/>
  <c r="K45" i="5"/>
  <c r="J45" i="5"/>
  <c r="H45" i="5"/>
  <c r="E45" i="5" s="1"/>
  <c r="AY44" i="5"/>
  <c r="AR44" i="5"/>
  <c r="AI44" i="5"/>
  <c r="AF44" i="5"/>
  <c r="AK44" i="5" s="1"/>
  <c r="AC44" i="5"/>
  <c r="AJ44" i="5" s="1"/>
  <c r="Z44" i="5"/>
  <c r="W44" i="5"/>
  <c r="AH44" i="5" s="1"/>
  <c r="T44" i="5"/>
  <c r="AG44" i="5" s="1"/>
  <c r="AL44" i="5" s="1"/>
  <c r="N44" i="5"/>
  <c r="K44" i="5"/>
  <c r="J44" i="5"/>
  <c r="H44" i="5"/>
  <c r="E44" i="5" s="1"/>
  <c r="AY43" i="5"/>
  <c r="AR43" i="5"/>
  <c r="AI43" i="5"/>
  <c r="AF43" i="5"/>
  <c r="AK43" i="5" s="1"/>
  <c r="AC43" i="5"/>
  <c r="AJ43" i="5" s="1"/>
  <c r="Z43" i="5"/>
  <c r="W43" i="5"/>
  <c r="AH43" i="5" s="1"/>
  <c r="T43" i="5"/>
  <c r="AG43" i="5" s="1"/>
  <c r="AL43" i="5" s="1"/>
  <c r="N43" i="5"/>
  <c r="K43" i="5"/>
  <c r="J43" i="5"/>
  <c r="H43" i="5"/>
  <c r="E43" i="5" s="1"/>
  <c r="AY42" i="5"/>
  <c r="AR42" i="5"/>
  <c r="AI42" i="5"/>
  <c r="AF42" i="5"/>
  <c r="AK42" i="5" s="1"/>
  <c r="AC42" i="5"/>
  <c r="AJ42" i="5" s="1"/>
  <c r="Z42" i="5"/>
  <c r="W42" i="5"/>
  <c r="AH42" i="5" s="1"/>
  <c r="T42" i="5"/>
  <c r="AG42" i="5" s="1"/>
  <c r="AL42" i="5" s="1"/>
  <c r="N42" i="5"/>
  <c r="K42" i="5"/>
  <c r="J42" i="5"/>
  <c r="H42" i="5"/>
  <c r="E42" i="5" s="1"/>
  <c r="AY41" i="5"/>
  <c r="AR41" i="5"/>
  <c r="AI41" i="5"/>
  <c r="AF41" i="5"/>
  <c r="AK41" i="5" s="1"/>
  <c r="AC41" i="5"/>
  <c r="AJ41" i="5" s="1"/>
  <c r="Z41" i="5"/>
  <c r="W41" i="5"/>
  <c r="AH41" i="5" s="1"/>
  <c r="T41" i="5"/>
  <c r="AG41" i="5" s="1"/>
  <c r="AL41" i="5" s="1"/>
  <c r="N41" i="5"/>
  <c r="K41" i="5"/>
  <c r="J41" i="5"/>
  <c r="H41" i="5"/>
  <c r="E41" i="5" s="1"/>
  <c r="AY40" i="5"/>
  <c r="AR40" i="5"/>
  <c r="AI40" i="5"/>
  <c r="AF40" i="5"/>
  <c r="AK40" i="5" s="1"/>
  <c r="AC40" i="5"/>
  <c r="AJ40" i="5" s="1"/>
  <c r="Z40" i="5"/>
  <c r="W40" i="5"/>
  <c r="AH40" i="5" s="1"/>
  <c r="T40" i="5"/>
  <c r="AG40" i="5" s="1"/>
  <c r="AL40" i="5" s="1"/>
  <c r="N40" i="5"/>
  <c r="K40" i="5"/>
  <c r="J40" i="5"/>
  <c r="H40" i="5"/>
  <c r="E40" i="5" s="1"/>
  <c r="AY39" i="5"/>
  <c r="AR39" i="5"/>
  <c r="AI39" i="5"/>
  <c r="AF39" i="5"/>
  <c r="AK39" i="5" s="1"/>
  <c r="AC39" i="5"/>
  <c r="AJ39" i="5" s="1"/>
  <c r="Z39" i="5"/>
  <c r="W39" i="5"/>
  <c r="AH39" i="5" s="1"/>
  <c r="T39" i="5"/>
  <c r="AG39" i="5" s="1"/>
  <c r="AL39" i="5" s="1"/>
  <c r="N39" i="5"/>
  <c r="K39" i="5"/>
  <c r="J39" i="5"/>
  <c r="H39" i="5"/>
  <c r="E39" i="5" s="1"/>
  <c r="AY38" i="5"/>
  <c r="AR38" i="5"/>
  <c r="AI38" i="5"/>
  <c r="AF38" i="5"/>
  <c r="AK38" i="5" s="1"/>
  <c r="AC38" i="5"/>
  <c r="AJ38" i="5" s="1"/>
  <c r="Z38" i="5"/>
  <c r="W38" i="5"/>
  <c r="AH38" i="5" s="1"/>
  <c r="T38" i="5"/>
  <c r="AG38" i="5" s="1"/>
  <c r="AL38" i="5" s="1"/>
  <c r="N38" i="5"/>
  <c r="K38" i="5"/>
  <c r="J38" i="5"/>
  <c r="H38" i="5"/>
  <c r="E38" i="5" s="1"/>
  <c r="AY37" i="5"/>
  <c r="AR37" i="5"/>
  <c r="AI37" i="5"/>
  <c r="AF37" i="5"/>
  <c r="AK37" i="5" s="1"/>
  <c r="AC37" i="5"/>
  <c r="AJ37" i="5" s="1"/>
  <c r="Z37" i="5"/>
  <c r="W37" i="5"/>
  <c r="AH37" i="5" s="1"/>
  <c r="T37" i="5"/>
  <c r="AG37" i="5" s="1"/>
  <c r="AL37" i="5" s="1"/>
  <c r="N37" i="5"/>
  <c r="K37" i="5"/>
  <c r="J37" i="5"/>
  <c r="H37" i="5"/>
  <c r="E37" i="5" s="1"/>
  <c r="AY36" i="5"/>
  <c r="AR36" i="5"/>
  <c r="AI36" i="5"/>
  <c r="AF36" i="5"/>
  <c r="AK36" i="5" s="1"/>
  <c r="AC36" i="5"/>
  <c r="AJ36" i="5" s="1"/>
  <c r="Z36" i="5"/>
  <c r="W36" i="5"/>
  <c r="AH36" i="5" s="1"/>
  <c r="T36" i="5"/>
  <c r="AG36" i="5" s="1"/>
  <c r="AL36" i="5" s="1"/>
  <c r="N36" i="5"/>
  <c r="K36" i="5"/>
  <c r="J36" i="5"/>
  <c r="H36" i="5"/>
  <c r="E36" i="5" s="1"/>
  <c r="AY35" i="5"/>
  <c r="AR35" i="5"/>
  <c r="AI35" i="5"/>
  <c r="AF35" i="5"/>
  <c r="AK35" i="5" s="1"/>
  <c r="AC35" i="5"/>
  <c r="AJ35" i="5" s="1"/>
  <c r="Z35" i="5"/>
  <c r="W35" i="5"/>
  <c r="AH35" i="5" s="1"/>
  <c r="T35" i="5"/>
  <c r="AG35" i="5" s="1"/>
  <c r="AL35" i="5" s="1"/>
  <c r="N35" i="5"/>
  <c r="K35" i="5"/>
  <c r="J35" i="5"/>
  <c r="H35" i="5"/>
  <c r="E35" i="5" s="1"/>
  <c r="AY34" i="5"/>
  <c r="AR34" i="5"/>
  <c r="AI34" i="5"/>
  <c r="AF34" i="5"/>
  <c r="AK34" i="5" s="1"/>
  <c r="AC34" i="5"/>
  <c r="AJ34" i="5" s="1"/>
  <c r="Z34" i="5"/>
  <c r="W34" i="5"/>
  <c r="AH34" i="5" s="1"/>
  <c r="T34" i="5"/>
  <c r="AG34" i="5" s="1"/>
  <c r="AL34" i="5" s="1"/>
  <c r="N34" i="5"/>
  <c r="K34" i="5"/>
  <c r="J34" i="5"/>
  <c r="H34" i="5"/>
  <c r="E34" i="5" s="1"/>
  <c r="AY33" i="5"/>
  <c r="AR33" i="5"/>
  <c r="AI33" i="5"/>
  <c r="AF33" i="5"/>
  <c r="AK33" i="5" s="1"/>
  <c r="AC33" i="5"/>
  <c r="AJ33" i="5" s="1"/>
  <c r="Z33" i="5"/>
  <c r="W33" i="5"/>
  <c r="AH33" i="5" s="1"/>
  <c r="T33" i="5"/>
  <c r="AG33" i="5" s="1"/>
  <c r="AL33" i="5" s="1"/>
  <c r="N33" i="5"/>
  <c r="K33" i="5"/>
  <c r="J33" i="5"/>
  <c r="H33" i="5"/>
  <c r="E33" i="5" s="1"/>
  <c r="AY32" i="5"/>
  <c r="AR32" i="5"/>
  <c r="AI32" i="5"/>
  <c r="AF32" i="5"/>
  <c r="AK32" i="5" s="1"/>
  <c r="AC32" i="5"/>
  <c r="AJ32" i="5" s="1"/>
  <c r="Z32" i="5"/>
  <c r="W32" i="5"/>
  <c r="AH32" i="5" s="1"/>
  <c r="T32" i="5"/>
  <c r="AG32" i="5" s="1"/>
  <c r="AL32" i="5" s="1"/>
  <c r="N32" i="5"/>
  <c r="K32" i="5"/>
  <c r="J32" i="5"/>
  <c r="H32" i="5"/>
  <c r="E32" i="5" s="1"/>
  <c r="AY31" i="5"/>
  <c r="AR31" i="5"/>
  <c r="AI31" i="5"/>
  <c r="AF31" i="5"/>
  <c r="AK31" i="5" s="1"/>
  <c r="AC31" i="5"/>
  <c r="AJ31" i="5" s="1"/>
  <c r="Z31" i="5"/>
  <c r="W31" i="5"/>
  <c r="AH31" i="5" s="1"/>
  <c r="T31" i="5"/>
  <c r="AG31" i="5" s="1"/>
  <c r="AL31" i="5" s="1"/>
  <c r="N31" i="5"/>
  <c r="K31" i="5"/>
  <c r="J31" i="5"/>
  <c r="H31" i="5"/>
  <c r="E31" i="5" s="1"/>
  <c r="AY30" i="5"/>
  <c r="AR30" i="5"/>
  <c r="AI30" i="5"/>
  <c r="AF30" i="5"/>
  <c r="AK30" i="5" s="1"/>
  <c r="AC30" i="5"/>
  <c r="AJ30" i="5" s="1"/>
  <c r="Z30" i="5"/>
  <c r="W30" i="5"/>
  <c r="AH30" i="5" s="1"/>
  <c r="T30" i="5"/>
  <c r="AG30" i="5" s="1"/>
  <c r="AL30" i="5" s="1"/>
  <c r="N30" i="5"/>
  <c r="K30" i="5"/>
  <c r="J30" i="5"/>
  <c r="H30" i="5"/>
  <c r="E30" i="5" s="1"/>
  <c r="AY29" i="5"/>
  <c r="AR29" i="5"/>
  <c r="AF29" i="5"/>
  <c r="AK29" i="5" s="1"/>
  <c r="AC29" i="5"/>
  <c r="AJ29" i="5" s="1"/>
  <c r="Z29" i="5"/>
  <c r="AI29" i="5" s="1"/>
  <c r="W29" i="5"/>
  <c r="AH29" i="5" s="1"/>
  <c r="T29" i="5"/>
  <c r="AG29" i="5" s="1"/>
  <c r="N29" i="5"/>
  <c r="K29" i="5"/>
  <c r="J29" i="5"/>
  <c r="AY28" i="5"/>
  <c r="AR28" i="5"/>
  <c r="AI28" i="5"/>
  <c r="AG28" i="5"/>
  <c r="AF28" i="5"/>
  <c r="AK28" i="5" s="1"/>
  <c r="AC28" i="5"/>
  <c r="AJ28" i="5" s="1"/>
  <c r="Z28" i="5"/>
  <c r="W28" i="5"/>
  <c r="AH28" i="5" s="1"/>
  <c r="T28" i="5"/>
  <c r="N28" i="5"/>
  <c r="K28" i="5"/>
  <c r="J28" i="5"/>
  <c r="AY27" i="5"/>
  <c r="AR27" i="5"/>
  <c r="AI27" i="5"/>
  <c r="AG27" i="5"/>
  <c r="AF27" i="5"/>
  <c r="AK27" i="5" s="1"/>
  <c r="AC27" i="5"/>
  <c r="AJ27" i="5" s="1"/>
  <c r="Z27" i="5"/>
  <c r="W27" i="5"/>
  <c r="AH27" i="5" s="1"/>
  <c r="T27" i="5"/>
  <c r="N27" i="5"/>
  <c r="K27" i="5"/>
  <c r="J27" i="5"/>
  <c r="AY26" i="5"/>
  <c r="AR26" i="5"/>
  <c r="AI26" i="5"/>
  <c r="AF26" i="5"/>
  <c r="AK26" i="5" s="1"/>
  <c r="AC26" i="5"/>
  <c r="AJ26" i="5" s="1"/>
  <c r="Z26" i="5"/>
  <c r="W26" i="5"/>
  <c r="AH26" i="5" s="1"/>
  <c r="T26" i="5"/>
  <c r="AG26" i="5" s="1"/>
  <c r="N26" i="5"/>
  <c r="K26" i="5"/>
  <c r="J26" i="5"/>
  <c r="AY25" i="5"/>
  <c r="AR25" i="5"/>
  <c r="AK25" i="5"/>
  <c r="AI25" i="5"/>
  <c r="AF25" i="5"/>
  <c r="AC25" i="5"/>
  <c r="AJ25" i="5" s="1"/>
  <c r="Z25" i="5"/>
  <c r="W25" i="5"/>
  <c r="AH25" i="5" s="1"/>
  <c r="T25" i="5"/>
  <c r="AG25" i="5" s="1"/>
  <c r="N25" i="5"/>
  <c r="K25" i="5"/>
  <c r="J25" i="5"/>
  <c r="AY24" i="5"/>
  <c r="AR24" i="5"/>
  <c r="AI24" i="5"/>
  <c r="AG24" i="5"/>
  <c r="AF24" i="5"/>
  <c r="AK24" i="5" s="1"/>
  <c r="AC24" i="5"/>
  <c r="AJ24" i="5" s="1"/>
  <c r="Z24" i="5"/>
  <c r="W24" i="5"/>
  <c r="AH24" i="5" s="1"/>
  <c r="T24" i="5"/>
  <c r="N24" i="5"/>
  <c r="K24" i="5"/>
  <c r="J24" i="5"/>
  <c r="AY23" i="5"/>
  <c r="AR23" i="5"/>
  <c r="AI23" i="5"/>
  <c r="AG23" i="5"/>
  <c r="AF23" i="5"/>
  <c r="AK23" i="5" s="1"/>
  <c r="AC23" i="5"/>
  <c r="AJ23" i="5" s="1"/>
  <c r="Z23" i="5"/>
  <c r="W23" i="5"/>
  <c r="AH23" i="5" s="1"/>
  <c r="T23" i="5"/>
  <c r="N23" i="5"/>
  <c r="K23" i="5"/>
  <c r="J23" i="5"/>
  <c r="AY22" i="5"/>
  <c r="AR22" i="5"/>
  <c r="AK22" i="5"/>
  <c r="AJ22" i="5"/>
  <c r="AG22" i="5"/>
  <c r="AF22" i="5"/>
  <c r="AC22" i="5"/>
  <c r="Z22" i="5"/>
  <c r="AI22" i="5" s="1"/>
  <c r="W22" i="5"/>
  <c r="AH22" i="5" s="1"/>
  <c r="T22" i="5"/>
  <c r="N22" i="5"/>
  <c r="K22" i="5"/>
  <c r="J22" i="5"/>
  <c r="AY21" i="5"/>
  <c r="AR21" i="5"/>
  <c r="AK21" i="5"/>
  <c r="AJ21" i="5"/>
  <c r="AG21" i="5"/>
  <c r="AF21" i="5"/>
  <c r="AC21" i="5"/>
  <c r="Z21" i="5"/>
  <c r="AI21" i="5" s="1"/>
  <c r="W21" i="5"/>
  <c r="AH21" i="5" s="1"/>
  <c r="T21" i="5"/>
  <c r="N21" i="5"/>
  <c r="K21" i="5"/>
  <c r="J21" i="5"/>
  <c r="AY20" i="5"/>
  <c r="AR20" i="5"/>
  <c r="AK20" i="5"/>
  <c r="AJ20" i="5"/>
  <c r="AG20" i="5"/>
  <c r="AF20" i="5"/>
  <c r="AC20" i="5"/>
  <c r="Z20" i="5"/>
  <c r="AI20" i="5" s="1"/>
  <c r="W20" i="5"/>
  <c r="AH20" i="5" s="1"/>
  <c r="T20" i="5"/>
  <c r="N20" i="5"/>
  <c r="K20" i="5"/>
  <c r="J20" i="5"/>
  <c r="AY19" i="5"/>
  <c r="AR19" i="5"/>
  <c r="AK19" i="5"/>
  <c r="AJ19" i="5"/>
  <c r="AG19" i="5"/>
  <c r="AF19" i="5"/>
  <c r="AC19" i="5"/>
  <c r="Z19" i="5"/>
  <c r="AI19" i="5" s="1"/>
  <c r="W19" i="5"/>
  <c r="AH19" i="5" s="1"/>
  <c r="T19" i="5"/>
  <c r="N19" i="5"/>
  <c r="K19" i="5"/>
  <c r="J19" i="5"/>
  <c r="AY18" i="5"/>
  <c r="AR18" i="5"/>
  <c r="AK18" i="5"/>
  <c r="AJ18" i="5"/>
  <c r="AG18" i="5"/>
  <c r="AF18" i="5"/>
  <c r="AC18" i="5"/>
  <c r="Z18" i="5"/>
  <c r="AI18" i="5" s="1"/>
  <c r="W18" i="5"/>
  <c r="AH18" i="5" s="1"/>
  <c r="T18" i="5"/>
  <c r="N18" i="5"/>
  <c r="K18" i="5"/>
  <c r="J18" i="5"/>
  <c r="AY17" i="5"/>
  <c r="AR17" i="5"/>
  <c r="AK17" i="5"/>
  <c r="AJ17" i="5"/>
  <c r="AG17" i="5"/>
  <c r="AF17" i="5"/>
  <c r="AC17" i="5"/>
  <c r="Z17" i="5"/>
  <c r="AI17" i="5" s="1"/>
  <c r="W17" i="5"/>
  <c r="AH17" i="5" s="1"/>
  <c r="T17" i="5"/>
  <c r="N17" i="5"/>
  <c r="K17" i="5"/>
  <c r="J17" i="5"/>
  <c r="AY16" i="5"/>
  <c r="AR16" i="5"/>
  <c r="AK16" i="5"/>
  <c r="AJ16" i="5"/>
  <c r="AG16" i="5"/>
  <c r="AF16" i="5"/>
  <c r="AC16" i="5"/>
  <c r="Z16" i="5"/>
  <c r="AI16" i="5" s="1"/>
  <c r="W16" i="5"/>
  <c r="AH16" i="5" s="1"/>
  <c r="T16" i="5"/>
  <c r="N16" i="5"/>
  <c r="K16" i="5"/>
  <c r="J16" i="5"/>
  <c r="AY15" i="5"/>
  <c r="AR15" i="5"/>
  <c r="AK15" i="5"/>
  <c r="AJ15" i="5"/>
  <c r="AG15" i="5"/>
  <c r="AF15" i="5"/>
  <c r="AC15" i="5"/>
  <c r="Z15" i="5"/>
  <c r="AI15" i="5" s="1"/>
  <c r="W15" i="5"/>
  <c r="AH15" i="5" s="1"/>
  <c r="T15" i="5"/>
  <c r="N15" i="5"/>
  <c r="K15" i="5"/>
  <c r="J15" i="5"/>
  <c r="AY14" i="5"/>
  <c r="AR14" i="5"/>
  <c r="AK14" i="5"/>
  <c r="AJ14" i="5"/>
  <c r="AG14" i="5"/>
  <c r="AF14" i="5"/>
  <c r="AC14" i="5"/>
  <c r="Z14" i="5"/>
  <c r="AI14" i="5" s="1"/>
  <c r="W14" i="5"/>
  <c r="AH14" i="5" s="1"/>
  <c r="T14" i="5"/>
  <c r="N14" i="5"/>
  <c r="K14" i="5"/>
  <c r="J14" i="5"/>
  <c r="AY13" i="5"/>
  <c r="AR13" i="5"/>
  <c r="AK13" i="5"/>
  <c r="AJ13" i="5"/>
  <c r="AG13" i="5"/>
  <c r="AF13" i="5"/>
  <c r="AC13" i="5"/>
  <c r="Z13" i="5"/>
  <c r="AI13" i="5" s="1"/>
  <c r="W13" i="5"/>
  <c r="AH13" i="5" s="1"/>
  <c r="T13" i="5"/>
  <c r="N13" i="5"/>
  <c r="K13" i="5"/>
  <c r="J13" i="5"/>
  <c r="AY12" i="5"/>
  <c r="AR12" i="5"/>
  <c r="AK12" i="5"/>
  <c r="AJ12" i="5"/>
  <c r="AG12" i="5"/>
  <c r="AF12" i="5"/>
  <c r="AC12" i="5"/>
  <c r="Z12" i="5"/>
  <c r="AI12" i="5" s="1"/>
  <c r="W12" i="5"/>
  <c r="AH12" i="5" s="1"/>
  <c r="T12" i="5"/>
  <c r="N12" i="5"/>
  <c r="K12" i="5"/>
  <c r="J12" i="5"/>
  <c r="AY11" i="5"/>
  <c r="AR11" i="5"/>
  <c r="AK11" i="5"/>
  <c r="AJ11" i="5"/>
  <c r="AG11" i="5"/>
  <c r="AF11" i="5"/>
  <c r="AC11" i="5"/>
  <c r="Z11" i="5"/>
  <c r="AI11" i="5" s="1"/>
  <c r="W11" i="5"/>
  <c r="AH11" i="5" s="1"/>
  <c r="T11" i="5"/>
  <c r="N11" i="5"/>
  <c r="K11" i="5"/>
  <c r="J11" i="5"/>
  <c r="I55" i="4"/>
  <c r="AY50" i="4"/>
  <c r="AR50" i="4"/>
  <c r="AJ50" i="4"/>
  <c r="AF50" i="4"/>
  <c r="AK50" i="4" s="1"/>
  <c r="AC50" i="4"/>
  <c r="Z50" i="4"/>
  <c r="AI50" i="4" s="1"/>
  <c r="W50" i="4"/>
  <c r="AH50" i="4" s="1"/>
  <c r="T50" i="4"/>
  <c r="AG50" i="4" s="1"/>
  <c r="AL50" i="4" s="1"/>
  <c r="N50" i="4"/>
  <c r="K50" i="4"/>
  <c r="J50" i="4"/>
  <c r="I50" i="4"/>
  <c r="AY49" i="4"/>
  <c r="AR49" i="4"/>
  <c r="AK49" i="4"/>
  <c r="AJ49" i="4"/>
  <c r="AG49" i="4"/>
  <c r="AF49" i="4"/>
  <c r="AC49" i="4"/>
  <c r="Z49" i="4"/>
  <c r="AI49" i="4" s="1"/>
  <c r="W49" i="4"/>
  <c r="AH49" i="4" s="1"/>
  <c r="T49" i="4"/>
  <c r="N49" i="4"/>
  <c r="K49" i="4"/>
  <c r="J49" i="4"/>
  <c r="I49" i="4"/>
  <c r="AY48" i="4"/>
  <c r="AR48" i="4"/>
  <c r="AJ48" i="4"/>
  <c r="AF48" i="4"/>
  <c r="AK48" i="4" s="1"/>
  <c r="AC48" i="4"/>
  <c r="Z48" i="4"/>
  <c r="AI48" i="4" s="1"/>
  <c r="W48" i="4"/>
  <c r="AH48" i="4" s="1"/>
  <c r="T48" i="4"/>
  <c r="AG48" i="4" s="1"/>
  <c r="AL48" i="4" s="1"/>
  <c r="N48" i="4"/>
  <c r="K48" i="4"/>
  <c r="J48" i="4"/>
  <c r="I48" i="4"/>
  <c r="AY47" i="4"/>
  <c r="AR47" i="4"/>
  <c r="AK47" i="4"/>
  <c r="AJ47" i="4"/>
  <c r="AG47" i="4"/>
  <c r="AF47" i="4"/>
  <c r="AC47" i="4"/>
  <c r="Z47" i="4"/>
  <c r="AI47" i="4" s="1"/>
  <c r="W47" i="4"/>
  <c r="AH47" i="4" s="1"/>
  <c r="T47" i="4"/>
  <c r="N47" i="4"/>
  <c r="K47" i="4"/>
  <c r="J47" i="4"/>
  <c r="I47" i="4"/>
  <c r="AY46" i="4"/>
  <c r="AR46" i="4"/>
  <c r="AJ46" i="4"/>
  <c r="AI46" i="4"/>
  <c r="AG46" i="4"/>
  <c r="AF46" i="4"/>
  <c r="AK46" i="4" s="1"/>
  <c r="AC46" i="4"/>
  <c r="Z46" i="4"/>
  <c r="W46" i="4"/>
  <c r="AH46" i="4" s="1"/>
  <c r="T46" i="4"/>
  <c r="N46" i="4"/>
  <c r="K46" i="4"/>
  <c r="J46" i="4"/>
  <c r="I46" i="4"/>
  <c r="AY45" i="4"/>
  <c r="AR45" i="4"/>
  <c r="AJ45" i="4"/>
  <c r="AI45" i="4"/>
  <c r="AG45" i="4"/>
  <c r="AF45" i="4"/>
  <c r="AK45" i="4" s="1"/>
  <c r="AC45" i="4"/>
  <c r="Z45" i="4"/>
  <c r="W45" i="4"/>
  <c r="AH45" i="4" s="1"/>
  <c r="T45" i="4"/>
  <c r="N45" i="4"/>
  <c r="K45" i="4"/>
  <c r="J45" i="4"/>
  <c r="I45" i="4"/>
  <c r="AY44" i="4"/>
  <c r="AR44" i="4"/>
  <c r="AJ44" i="4"/>
  <c r="AI44" i="4"/>
  <c r="AG44" i="4"/>
  <c r="AF44" i="4"/>
  <c r="AK44" i="4" s="1"/>
  <c r="AC44" i="4"/>
  <c r="Z44" i="4"/>
  <c r="W44" i="4"/>
  <c r="AH44" i="4" s="1"/>
  <c r="T44" i="4"/>
  <c r="N44" i="4"/>
  <c r="K44" i="4"/>
  <c r="J44" i="4"/>
  <c r="I44" i="4"/>
  <c r="AY43" i="4"/>
  <c r="AR43" i="4"/>
  <c r="AJ43" i="4"/>
  <c r="AI43" i="4"/>
  <c r="AG43" i="4"/>
  <c r="AF43" i="4"/>
  <c r="AK43" i="4" s="1"/>
  <c r="AC43" i="4"/>
  <c r="Z43" i="4"/>
  <c r="W43" i="4"/>
  <c r="AH43" i="4" s="1"/>
  <c r="T43" i="4"/>
  <c r="N43" i="4"/>
  <c r="K43" i="4"/>
  <c r="J43" i="4"/>
  <c r="I43" i="4"/>
  <c r="AY42" i="4"/>
  <c r="AR42" i="4"/>
  <c r="AJ42" i="4"/>
  <c r="AI42" i="4"/>
  <c r="AG42" i="4"/>
  <c r="AF42" i="4"/>
  <c r="AK42" i="4" s="1"/>
  <c r="AC42" i="4"/>
  <c r="Z42" i="4"/>
  <c r="W42" i="4"/>
  <c r="AH42" i="4" s="1"/>
  <c r="T42" i="4"/>
  <c r="N42" i="4"/>
  <c r="K42" i="4"/>
  <c r="J42" i="4"/>
  <c r="AY41" i="4"/>
  <c r="AR41" i="4"/>
  <c r="AJ41" i="4"/>
  <c r="AI41" i="4"/>
  <c r="AG41" i="4"/>
  <c r="AF41" i="4"/>
  <c r="AK41" i="4" s="1"/>
  <c r="AC41" i="4"/>
  <c r="Z41" i="4"/>
  <c r="W41" i="4"/>
  <c r="AH41" i="4" s="1"/>
  <c r="T41" i="4"/>
  <c r="N41" i="4"/>
  <c r="K41" i="4"/>
  <c r="J41" i="4"/>
  <c r="AY40" i="4"/>
  <c r="AR40" i="4"/>
  <c r="AI40" i="4"/>
  <c r="AG40" i="4"/>
  <c r="AF40" i="4"/>
  <c r="AK40" i="4" s="1"/>
  <c r="AC40" i="4"/>
  <c r="AJ40" i="4" s="1"/>
  <c r="Z40" i="4"/>
  <c r="W40" i="4"/>
  <c r="AH40" i="4" s="1"/>
  <c r="T40" i="4"/>
  <c r="N40" i="4"/>
  <c r="K40" i="4"/>
  <c r="J40" i="4"/>
  <c r="AY39" i="4"/>
  <c r="AR39" i="4"/>
  <c r="AI39" i="4"/>
  <c r="AF39" i="4"/>
  <c r="AK39" i="4" s="1"/>
  <c r="AC39" i="4"/>
  <c r="AJ39" i="4" s="1"/>
  <c r="Z39" i="4"/>
  <c r="W39" i="4"/>
  <c r="AH39" i="4" s="1"/>
  <c r="T39" i="4"/>
  <c r="AG39" i="4" s="1"/>
  <c r="N39" i="4"/>
  <c r="K39" i="4"/>
  <c r="J39" i="4"/>
  <c r="AY38" i="4"/>
  <c r="AR38" i="4"/>
  <c r="AJ38" i="4"/>
  <c r="AG38" i="4"/>
  <c r="AF38" i="4"/>
  <c r="AK38" i="4" s="1"/>
  <c r="AC38" i="4"/>
  <c r="Z38" i="4"/>
  <c r="AI38" i="4" s="1"/>
  <c r="W38" i="4"/>
  <c r="AH38" i="4" s="1"/>
  <c r="T38" i="4"/>
  <c r="N38" i="4"/>
  <c r="K38" i="4"/>
  <c r="J38" i="4"/>
  <c r="AY37" i="4"/>
  <c r="AR37" i="4"/>
  <c r="AK37" i="4"/>
  <c r="AI37" i="4"/>
  <c r="AG37" i="4"/>
  <c r="AF37" i="4"/>
  <c r="AC37" i="4"/>
  <c r="AJ37" i="4" s="1"/>
  <c r="Z37" i="4"/>
  <c r="W37" i="4"/>
  <c r="AH37" i="4" s="1"/>
  <c r="T37" i="4"/>
  <c r="N37" i="4"/>
  <c r="K37" i="4"/>
  <c r="J37" i="4"/>
  <c r="AY36" i="4"/>
  <c r="AR36" i="4"/>
  <c r="AK36" i="4"/>
  <c r="AI36" i="4"/>
  <c r="AG36" i="4"/>
  <c r="AF36" i="4"/>
  <c r="AC36" i="4"/>
  <c r="AJ36" i="4" s="1"/>
  <c r="Z36" i="4"/>
  <c r="W36" i="4"/>
  <c r="AH36" i="4" s="1"/>
  <c r="T36" i="4"/>
  <c r="N36" i="4"/>
  <c r="K36" i="4"/>
  <c r="J36" i="4"/>
  <c r="AY35" i="4"/>
  <c r="AR35" i="4"/>
  <c r="AK35" i="4"/>
  <c r="AI35" i="4"/>
  <c r="AG35" i="4"/>
  <c r="AF35" i="4"/>
  <c r="AC35" i="4"/>
  <c r="AJ35" i="4" s="1"/>
  <c r="Z35" i="4"/>
  <c r="W35" i="4"/>
  <c r="AH35" i="4" s="1"/>
  <c r="T35" i="4"/>
  <c r="N35" i="4"/>
  <c r="K35" i="4"/>
  <c r="J35" i="4"/>
  <c r="AY34" i="4"/>
  <c r="AR34" i="4"/>
  <c r="AK34" i="4"/>
  <c r="AI34" i="4"/>
  <c r="AG34" i="4"/>
  <c r="AF34" i="4"/>
  <c r="AC34" i="4"/>
  <c r="AJ34" i="4" s="1"/>
  <c r="Z34" i="4"/>
  <c r="W34" i="4"/>
  <c r="AH34" i="4" s="1"/>
  <c r="T34" i="4"/>
  <c r="N34" i="4"/>
  <c r="K34" i="4"/>
  <c r="J34" i="4"/>
  <c r="AY33" i="4"/>
  <c r="AR33" i="4"/>
  <c r="AK33" i="4"/>
  <c r="AI33" i="4"/>
  <c r="AG33" i="4"/>
  <c r="AF33" i="4"/>
  <c r="AC33" i="4"/>
  <c r="AJ33" i="4" s="1"/>
  <c r="Z33" i="4"/>
  <c r="W33" i="4"/>
  <c r="AH33" i="4" s="1"/>
  <c r="T33" i="4"/>
  <c r="N33" i="4"/>
  <c r="K33" i="4"/>
  <c r="J33" i="4"/>
  <c r="AY32" i="4"/>
  <c r="AR32" i="4"/>
  <c r="AK32" i="4"/>
  <c r="AI32" i="4"/>
  <c r="AG32" i="4"/>
  <c r="AF32" i="4"/>
  <c r="AC32" i="4"/>
  <c r="AJ32" i="4" s="1"/>
  <c r="Z32" i="4"/>
  <c r="W32" i="4"/>
  <c r="AH32" i="4" s="1"/>
  <c r="T32" i="4"/>
  <c r="N32" i="4"/>
  <c r="K32" i="4"/>
  <c r="J32" i="4"/>
  <c r="AY31" i="4"/>
  <c r="AR31" i="4"/>
  <c r="AK31" i="4"/>
  <c r="AI31" i="4"/>
  <c r="AG31" i="4"/>
  <c r="AF31" i="4"/>
  <c r="AC31" i="4"/>
  <c r="AJ31" i="4" s="1"/>
  <c r="Z31" i="4"/>
  <c r="W31" i="4"/>
  <c r="AH31" i="4" s="1"/>
  <c r="T31" i="4"/>
  <c r="N31" i="4"/>
  <c r="K31" i="4"/>
  <c r="J31" i="4"/>
  <c r="AY30" i="4"/>
  <c r="AR30" i="4"/>
  <c r="AK30" i="4"/>
  <c r="AI30" i="4"/>
  <c r="AG30" i="4"/>
  <c r="AF30" i="4"/>
  <c r="AC30" i="4"/>
  <c r="AJ30" i="4" s="1"/>
  <c r="Z30" i="4"/>
  <c r="W30" i="4"/>
  <c r="AH30" i="4" s="1"/>
  <c r="T30" i="4"/>
  <c r="N30" i="4"/>
  <c r="K30" i="4"/>
  <c r="J30" i="4"/>
  <c r="AY29" i="4"/>
  <c r="AR29" i="4"/>
  <c r="AK29" i="4"/>
  <c r="AI29" i="4"/>
  <c r="AG29" i="4"/>
  <c r="AF29" i="4"/>
  <c r="AC29" i="4"/>
  <c r="AJ29" i="4" s="1"/>
  <c r="Z29" i="4"/>
  <c r="W29" i="4"/>
  <c r="AH29" i="4" s="1"/>
  <c r="T29" i="4"/>
  <c r="N29" i="4"/>
  <c r="K29" i="4"/>
  <c r="J29" i="4"/>
  <c r="AY28" i="4"/>
  <c r="AR28" i="4"/>
  <c r="AK28" i="4"/>
  <c r="AI28" i="4"/>
  <c r="AG28" i="4"/>
  <c r="AF28" i="4"/>
  <c r="AC28" i="4"/>
  <c r="AJ28" i="4" s="1"/>
  <c r="Z28" i="4"/>
  <c r="W28" i="4"/>
  <c r="AH28" i="4" s="1"/>
  <c r="T28" i="4"/>
  <c r="N28" i="4"/>
  <c r="K28" i="4"/>
  <c r="J28" i="4"/>
  <c r="AY27" i="4"/>
  <c r="AR27" i="4"/>
  <c r="AK27" i="4"/>
  <c r="AI27" i="4"/>
  <c r="AG27" i="4"/>
  <c r="AF27" i="4"/>
  <c r="AC27" i="4"/>
  <c r="AJ27" i="4" s="1"/>
  <c r="Z27" i="4"/>
  <c r="W27" i="4"/>
  <c r="AH27" i="4" s="1"/>
  <c r="T27" i="4"/>
  <c r="N27" i="4"/>
  <c r="K27" i="4"/>
  <c r="J27" i="4"/>
  <c r="AY26" i="4"/>
  <c r="AR26" i="4"/>
  <c r="AK26" i="4"/>
  <c r="AI26" i="4"/>
  <c r="AG26" i="4"/>
  <c r="AF26" i="4"/>
  <c r="AC26" i="4"/>
  <c r="AJ26" i="4" s="1"/>
  <c r="Z26" i="4"/>
  <c r="W26" i="4"/>
  <c r="AH26" i="4" s="1"/>
  <c r="T26" i="4"/>
  <c r="N26" i="4"/>
  <c r="K26" i="4"/>
  <c r="J26" i="4"/>
  <c r="AY25" i="4"/>
  <c r="AR25" i="4"/>
  <c r="AK25" i="4"/>
  <c r="AI25" i="4"/>
  <c r="AG25" i="4"/>
  <c r="AF25" i="4"/>
  <c r="AC25" i="4"/>
  <c r="AJ25" i="4" s="1"/>
  <c r="Z25" i="4"/>
  <c r="W25" i="4"/>
  <c r="AH25" i="4" s="1"/>
  <c r="T25" i="4"/>
  <c r="N25" i="4"/>
  <c r="K25" i="4"/>
  <c r="J25" i="4"/>
  <c r="AY24" i="4"/>
  <c r="AR24" i="4"/>
  <c r="AK24" i="4"/>
  <c r="AI24" i="4"/>
  <c r="AG24" i="4"/>
  <c r="AF24" i="4"/>
  <c r="AC24" i="4"/>
  <c r="AJ24" i="4" s="1"/>
  <c r="Z24" i="4"/>
  <c r="W24" i="4"/>
  <c r="AH24" i="4" s="1"/>
  <c r="T24" i="4"/>
  <c r="N24" i="4"/>
  <c r="K24" i="4"/>
  <c r="J24" i="4"/>
  <c r="AY23" i="4"/>
  <c r="AR23" i="4"/>
  <c r="AK23" i="4"/>
  <c r="AI23" i="4"/>
  <c r="AG23" i="4"/>
  <c r="AF23" i="4"/>
  <c r="AC23" i="4"/>
  <c r="AJ23" i="4" s="1"/>
  <c r="Z23" i="4"/>
  <c r="W23" i="4"/>
  <c r="AH23" i="4" s="1"/>
  <c r="T23" i="4"/>
  <c r="N23" i="4"/>
  <c r="K23" i="4"/>
  <c r="J23" i="4"/>
  <c r="AY22" i="4"/>
  <c r="AR22" i="4"/>
  <c r="AK22" i="4"/>
  <c r="AI22" i="4"/>
  <c r="AG22" i="4"/>
  <c r="AF22" i="4"/>
  <c r="AC22" i="4"/>
  <c r="AJ22" i="4" s="1"/>
  <c r="Z22" i="4"/>
  <c r="W22" i="4"/>
  <c r="AH22" i="4" s="1"/>
  <c r="T22" i="4"/>
  <c r="N22" i="4"/>
  <c r="K22" i="4"/>
  <c r="J22" i="4"/>
  <c r="AY21" i="4"/>
  <c r="AR21" i="4"/>
  <c r="AK21" i="4"/>
  <c r="AI21" i="4"/>
  <c r="AG21" i="4"/>
  <c r="AF21" i="4"/>
  <c r="AC21" i="4"/>
  <c r="AJ21" i="4" s="1"/>
  <c r="Z21" i="4"/>
  <c r="W21" i="4"/>
  <c r="AH21" i="4" s="1"/>
  <c r="T21" i="4"/>
  <c r="N21" i="4"/>
  <c r="K21" i="4"/>
  <c r="J21" i="4"/>
  <c r="AY20" i="4"/>
  <c r="AR20" i="4"/>
  <c r="AK20" i="4"/>
  <c r="AI20" i="4"/>
  <c r="AG20" i="4"/>
  <c r="AF20" i="4"/>
  <c r="AC20" i="4"/>
  <c r="AJ20" i="4" s="1"/>
  <c r="Z20" i="4"/>
  <c r="W20" i="4"/>
  <c r="AH20" i="4" s="1"/>
  <c r="T20" i="4"/>
  <c r="N20" i="4"/>
  <c r="K20" i="4"/>
  <c r="J20" i="4"/>
  <c r="AY19" i="4"/>
  <c r="AR19" i="4"/>
  <c r="AK19" i="4"/>
  <c r="AI19" i="4"/>
  <c r="AG19" i="4"/>
  <c r="AF19" i="4"/>
  <c r="AC19" i="4"/>
  <c r="AJ19" i="4" s="1"/>
  <c r="Z19" i="4"/>
  <c r="W19" i="4"/>
  <c r="AH19" i="4" s="1"/>
  <c r="T19" i="4"/>
  <c r="N19" i="4"/>
  <c r="K19" i="4"/>
  <c r="J19" i="4"/>
  <c r="AY18" i="4"/>
  <c r="AR18" i="4"/>
  <c r="AK18" i="4"/>
  <c r="AI18" i="4"/>
  <c r="AG18" i="4"/>
  <c r="AF18" i="4"/>
  <c r="AC18" i="4"/>
  <c r="AJ18" i="4" s="1"/>
  <c r="Z18" i="4"/>
  <c r="W18" i="4"/>
  <c r="AH18" i="4" s="1"/>
  <c r="T18" i="4"/>
  <c r="N18" i="4"/>
  <c r="K18" i="4"/>
  <c r="J18" i="4"/>
  <c r="AY17" i="4"/>
  <c r="AR17" i="4"/>
  <c r="AK17" i="4"/>
  <c r="AI17" i="4"/>
  <c r="AG17" i="4"/>
  <c r="AF17" i="4"/>
  <c r="AC17" i="4"/>
  <c r="AJ17" i="4" s="1"/>
  <c r="Z17" i="4"/>
  <c r="W17" i="4"/>
  <c r="AH17" i="4" s="1"/>
  <c r="T17" i="4"/>
  <c r="N17" i="4"/>
  <c r="K17" i="4"/>
  <c r="J17" i="4"/>
  <c r="AY16" i="4"/>
  <c r="AR16" i="4"/>
  <c r="AK16" i="4"/>
  <c r="AI16" i="4"/>
  <c r="AG16" i="4"/>
  <c r="AF16" i="4"/>
  <c r="AC16" i="4"/>
  <c r="AJ16" i="4" s="1"/>
  <c r="Z16" i="4"/>
  <c r="W16" i="4"/>
  <c r="AH16" i="4" s="1"/>
  <c r="T16" i="4"/>
  <c r="N16" i="4"/>
  <c r="K16" i="4"/>
  <c r="J16" i="4"/>
  <c r="AY15" i="4"/>
  <c r="AR15" i="4"/>
  <c r="AK15" i="4"/>
  <c r="AI15" i="4"/>
  <c r="AG15" i="4"/>
  <c r="AF15" i="4"/>
  <c r="AC15" i="4"/>
  <c r="AJ15" i="4" s="1"/>
  <c r="Z15" i="4"/>
  <c r="W15" i="4"/>
  <c r="AH15" i="4" s="1"/>
  <c r="T15" i="4"/>
  <c r="N15" i="4"/>
  <c r="K15" i="4"/>
  <c r="J15" i="4"/>
  <c r="AY14" i="4"/>
  <c r="AR14" i="4"/>
  <c r="AK14" i="4"/>
  <c r="AI14" i="4"/>
  <c r="AG14" i="4"/>
  <c r="AF14" i="4"/>
  <c r="AC14" i="4"/>
  <c r="AJ14" i="4" s="1"/>
  <c r="Z14" i="4"/>
  <c r="W14" i="4"/>
  <c r="AH14" i="4" s="1"/>
  <c r="T14" i="4"/>
  <c r="N14" i="4"/>
  <c r="K14" i="4"/>
  <c r="J14" i="4"/>
  <c r="AY13" i="4"/>
  <c r="AR13" i="4"/>
  <c r="AK13" i="4"/>
  <c r="AI13" i="4"/>
  <c r="AG13" i="4"/>
  <c r="AF13" i="4"/>
  <c r="AC13" i="4"/>
  <c r="AJ13" i="4" s="1"/>
  <c r="Z13" i="4"/>
  <c r="W13" i="4"/>
  <c r="AH13" i="4" s="1"/>
  <c r="T13" i="4"/>
  <c r="N13" i="4"/>
  <c r="K13" i="4"/>
  <c r="J13" i="4"/>
  <c r="AY12" i="4"/>
  <c r="AR12" i="4"/>
  <c r="AK12" i="4"/>
  <c r="AI12" i="4"/>
  <c r="AG12" i="4"/>
  <c r="AF12" i="4"/>
  <c r="AC12" i="4"/>
  <c r="AJ12" i="4" s="1"/>
  <c r="Z12" i="4"/>
  <c r="W12" i="4"/>
  <c r="AH12" i="4" s="1"/>
  <c r="T12" i="4"/>
  <c r="N12" i="4"/>
  <c r="K12" i="4"/>
  <c r="J12" i="4"/>
  <c r="AY11" i="4"/>
  <c r="AR11" i="4"/>
  <c r="AK11" i="4"/>
  <c r="AI11" i="4"/>
  <c r="AG11" i="4"/>
  <c r="AF11" i="4"/>
  <c r="AC11" i="4"/>
  <c r="AJ11" i="4" s="1"/>
  <c r="Z11" i="4"/>
  <c r="W11" i="4"/>
  <c r="AH11" i="4" s="1"/>
  <c r="T11" i="4"/>
  <c r="N11" i="4"/>
  <c r="K11" i="4"/>
  <c r="J11" i="4"/>
  <c r="I55" i="3"/>
  <c r="AY50" i="3"/>
  <c r="AR50" i="3"/>
  <c r="AK50" i="3"/>
  <c r="AI50" i="3"/>
  <c r="AG50" i="3"/>
  <c r="AF50" i="3"/>
  <c r="AC50" i="3"/>
  <c r="AJ50" i="3" s="1"/>
  <c r="Z50" i="3"/>
  <c r="W50" i="3"/>
  <c r="AH50" i="3" s="1"/>
  <c r="T50" i="3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J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J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J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J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J44" i="3"/>
  <c r="AY43" i="3"/>
  <c r="AR43" i="3"/>
  <c r="AI43" i="3"/>
  <c r="AG43" i="3"/>
  <c r="AF43" i="3"/>
  <c r="AK43" i="3" s="1"/>
  <c r="AC43" i="3"/>
  <c r="AJ43" i="3" s="1"/>
  <c r="Z43" i="3"/>
  <c r="W43" i="3"/>
  <c r="AH43" i="3" s="1"/>
  <c r="T43" i="3"/>
  <c r="N43" i="3"/>
  <c r="K43" i="3"/>
  <c r="J43" i="3"/>
  <c r="AY42" i="3"/>
  <c r="AR42" i="3"/>
  <c r="AI42" i="3"/>
  <c r="AF42" i="3"/>
  <c r="AK42" i="3" s="1"/>
  <c r="AC42" i="3"/>
  <c r="AJ42" i="3" s="1"/>
  <c r="Z42" i="3"/>
  <c r="W42" i="3"/>
  <c r="AH42" i="3" s="1"/>
  <c r="T42" i="3"/>
  <c r="AG42" i="3" s="1"/>
  <c r="AL42" i="3" s="1"/>
  <c r="N42" i="3"/>
  <c r="K42" i="3"/>
  <c r="J42" i="3"/>
  <c r="AY41" i="3"/>
  <c r="AR41" i="3"/>
  <c r="AI41" i="3"/>
  <c r="AF41" i="3"/>
  <c r="AK41" i="3" s="1"/>
  <c r="AC41" i="3"/>
  <c r="AJ41" i="3" s="1"/>
  <c r="Z41" i="3"/>
  <c r="W41" i="3"/>
  <c r="AH41" i="3" s="1"/>
  <c r="T41" i="3"/>
  <c r="AG41" i="3" s="1"/>
  <c r="N41" i="3"/>
  <c r="K41" i="3"/>
  <c r="J41" i="3"/>
  <c r="AY40" i="3"/>
  <c r="AR40" i="3"/>
  <c r="AK40" i="3"/>
  <c r="AI40" i="3"/>
  <c r="AF40" i="3"/>
  <c r="AC40" i="3"/>
  <c r="AJ40" i="3" s="1"/>
  <c r="Z40" i="3"/>
  <c r="W40" i="3"/>
  <c r="AH40" i="3" s="1"/>
  <c r="T40" i="3"/>
  <c r="AG40" i="3" s="1"/>
  <c r="N40" i="3"/>
  <c r="K40" i="3"/>
  <c r="J40" i="3"/>
  <c r="AY39" i="3"/>
  <c r="AR39" i="3"/>
  <c r="AI39" i="3"/>
  <c r="AG39" i="3"/>
  <c r="AF39" i="3"/>
  <c r="AK39" i="3" s="1"/>
  <c r="AC39" i="3"/>
  <c r="AJ39" i="3" s="1"/>
  <c r="Z39" i="3"/>
  <c r="W39" i="3"/>
  <c r="AH39" i="3" s="1"/>
  <c r="T39" i="3"/>
  <c r="N39" i="3"/>
  <c r="K39" i="3"/>
  <c r="J39" i="3"/>
  <c r="AY38" i="3"/>
  <c r="AR38" i="3"/>
  <c r="AI38" i="3"/>
  <c r="AF38" i="3"/>
  <c r="AK38" i="3" s="1"/>
  <c r="AC38" i="3"/>
  <c r="AJ38" i="3" s="1"/>
  <c r="Z38" i="3"/>
  <c r="W38" i="3"/>
  <c r="AH38" i="3" s="1"/>
  <c r="T38" i="3"/>
  <c r="AG38" i="3" s="1"/>
  <c r="AL38" i="3" s="1"/>
  <c r="N38" i="3"/>
  <c r="K38" i="3"/>
  <c r="J38" i="3"/>
  <c r="AY37" i="3"/>
  <c r="AR37" i="3"/>
  <c r="AI37" i="3"/>
  <c r="AF37" i="3"/>
  <c r="AK37" i="3" s="1"/>
  <c r="AC37" i="3"/>
  <c r="AJ37" i="3" s="1"/>
  <c r="Z37" i="3"/>
  <c r="W37" i="3"/>
  <c r="AH37" i="3" s="1"/>
  <c r="T37" i="3"/>
  <c r="AG37" i="3" s="1"/>
  <c r="N37" i="3"/>
  <c r="K37" i="3"/>
  <c r="J37" i="3"/>
  <c r="AY36" i="3"/>
  <c r="AR36" i="3"/>
  <c r="AI36" i="3"/>
  <c r="AF36" i="3"/>
  <c r="AK36" i="3" s="1"/>
  <c r="AC36" i="3"/>
  <c r="AJ36" i="3" s="1"/>
  <c r="Z36" i="3"/>
  <c r="W36" i="3"/>
  <c r="AH36" i="3" s="1"/>
  <c r="T36" i="3"/>
  <c r="AG36" i="3" s="1"/>
  <c r="N36" i="3"/>
  <c r="K36" i="3"/>
  <c r="J36" i="3"/>
  <c r="AY35" i="3"/>
  <c r="AR35" i="3"/>
  <c r="AI35" i="3"/>
  <c r="AG35" i="3"/>
  <c r="AF35" i="3"/>
  <c r="AK35" i="3" s="1"/>
  <c r="AC35" i="3"/>
  <c r="AJ35" i="3" s="1"/>
  <c r="Z35" i="3"/>
  <c r="W35" i="3"/>
  <c r="AH35" i="3" s="1"/>
  <c r="T35" i="3"/>
  <c r="N35" i="3"/>
  <c r="K35" i="3"/>
  <c r="J35" i="3"/>
  <c r="AY34" i="3"/>
  <c r="AR34" i="3"/>
  <c r="AI34" i="3"/>
  <c r="AF34" i="3"/>
  <c r="AK34" i="3" s="1"/>
  <c r="AC34" i="3"/>
  <c r="AJ34" i="3" s="1"/>
  <c r="Z34" i="3"/>
  <c r="W34" i="3"/>
  <c r="AH34" i="3" s="1"/>
  <c r="T34" i="3"/>
  <c r="AG34" i="3" s="1"/>
  <c r="AL34" i="3" s="1"/>
  <c r="N34" i="3"/>
  <c r="K34" i="3"/>
  <c r="J34" i="3"/>
  <c r="AY33" i="3"/>
  <c r="AR33" i="3"/>
  <c r="AI33" i="3"/>
  <c r="AF33" i="3"/>
  <c r="AK33" i="3" s="1"/>
  <c r="AC33" i="3"/>
  <c r="AJ33" i="3" s="1"/>
  <c r="Z33" i="3"/>
  <c r="W33" i="3"/>
  <c r="AH33" i="3" s="1"/>
  <c r="T33" i="3"/>
  <c r="AG33" i="3" s="1"/>
  <c r="N33" i="3"/>
  <c r="K33" i="3"/>
  <c r="J33" i="3"/>
  <c r="AY32" i="3"/>
  <c r="AR32" i="3"/>
  <c r="AK32" i="3"/>
  <c r="AI32" i="3"/>
  <c r="AF32" i="3"/>
  <c r="AC32" i="3"/>
  <c r="AJ32" i="3" s="1"/>
  <c r="Z32" i="3"/>
  <c r="W32" i="3"/>
  <c r="AH32" i="3" s="1"/>
  <c r="T32" i="3"/>
  <c r="AG32" i="3" s="1"/>
  <c r="N32" i="3"/>
  <c r="K32" i="3"/>
  <c r="J32" i="3"/>
  <c r="AY31" i="3"/>
  <c r="AR31" i="3"/>
  <c r="H31" i="3" s="1"/>
  <c r="E31" i="3" s="1"/>
  <c r="AI31" i="3"/>
  <c r="AF31" i="3"/>
  <c r="AK31" i="3" s="1"/>
  <c r="AC31" i="3"/>
  <c r="AJ31" i="3" s="1"/>
  <c r="Z31" i="3"/>
  <c r="W31" i="3"/>
  <c r="AH31" i="3" s="1"/>
  <c r="T31" i="3"/>
  <c r="AG31" i="3" s="1"/>
  <c r="AL31" i="3" s="1"/>
  <c r="N31" i="3"/>
  <c r="K31" i="3"/>
  <c r="J31" i="3"/>
  <c r="AY30" i="3"/>
  <c r="AR30" i="3"/>
  <c r="AI30" i="3"/>
  <c r="AF30" i="3"/>
  <c r="AK30" i="3" s="1"/>
  <c r="AC30" i="3"/>
  <c r="AJ30" i="3" s="1"/>
  <c r="Z30" i="3"/>
  <c r="W30" i="3"/>
  <c r="AH30" i="3" s="1"/>
  <c r="T30" i="3"/>
  <c r="AG30" i="3" s="1"/>
  <c r="AL30" i="3" s="1"/>
  <c r="N30" i="3"/>
  <c r="K30" i="3"/>
  <c r="J30" i="3"/>
  <c r="H30" i="3"/>
  <c r="E30" i="3" s="1"/>
  <c r="AY29" i="3"/>
  <c r="AR29" i="3"/>
  <c r="AI29" i="3"/>
  <c r="AF29" i="3"/>
  <c r="AK29" i="3" s="1"/>
  <c r="AC29" i="3"/>
  <c r="AJ29" i="3" s="1"/>
  <c r="Z29" i="3"/>
  <c r="W29" i="3"/>
  <c r="AH29" i="3" s="1"/>
  <c r="T29" i="3"/>
  <c r="AG29" i="3" s="1"/>
  <c r="AL29" i="3" s="1"/>
  <c r="N29" i="3"/>
  <c r="K29" i="3"/>
  <c r="J29" i="3"/>
  <c r="H29" i="3"/>
  <c r="E29" i="3" s="1"/>
  <c r="AY28" i="3"/>
  <c r="AR28" i="3"/>
  <c r="AI28" i="3"/>
  <c r="AF28" i="3"/>
  <c r="AK28" i="3" s="1"/>
  <c r="AC28" i="3"/>
  <c r="AJ28" i="3" s="1"/>
  <c r="Z28" i="3"/>
  <c r="W28" i="3"/>
  <c r="AH28" i="3" s="1"/>
  <c r="T28" i="3"/>
  <c r="AG28" i="3" s="1"/>
  <c r="AL28" i="3" s="1"/>
  <c r="N28" i="3"/>
  <c r="K28" i="3"/>
  <c r="J28" i="3"/>
  <c r="H28" i="3"/>
  <c r="E28" i="3" s="1"/>
  <c r="AY27" i="3"/>
  <c r="AR27" i="3"/>
  <c r="AI27" i="3"/>
  <c r="AF27" i="3"/>
  <c r="AK27" i="3" s="1"/>
  <c r="AC27" i="3"/>
  <c r="AJ27" i="3" s="1"/>
  <c r="Z27" i="3"/>
  <c r="W27" i="3"/>
  <c r="AH27" i="3" s="1"/>
  <c r="T27" i="3"/>
  <c r="AG27" i="3" s="1"/>
  <c r="AL27" i="3" s="1"/>
  <c r="N27" i="3"/>
  <c r="K27" i="3"/>
  <c r="J27" i="3"/>
  <c r="H27" i="3"/>
  <c r="E27" i="3" s="1"/>
  <c r="AY26" i="3"/>
  <c r="AR26" i="3"/>
  <c r="AI26" i="3"/>
  <c r="AF26" i="3"/>
  <c r="AK26" i="3" s="1"/>
  <c r="AC26" i="3"/>
  <c r="AJ26" i="3" s="1"/>
  <c r="Z26" i="3"/>
  <c r="W26" i="3"/>
  <c r="AH26" i="3" s="1"/>
  <c r="T26" i="3"/>
  <c r="AG26" i="3" s="1"/>
  <c r="AL26" i="3" s="1"/>
  <c r="N26" i="3"/>
  <c r="K26" i="3"/>
  <c r="J26" i="3"/>
  <c r="H26" i="3"/>
  <c r="E26" i="3" s="1"/>
  <c r="AY25" i="3"/>
  <c r="AR25" i="3"/>
  <c r="AI25" i="3"/>
  <c r="AF25" i="3"/>
  <c r="AK25" i="3" s="1"/>
  <c r="AC25" i="3"/>
  <c r="AJ25" i="3" s="1"/>
  <c r="Z25" i="3"/>
  <c r="W25" i="3"/>
  <c r="AH25" i="3" s="1"/>
  <c r="T25" i="3"/>
  <c r="AG25" i="3" s="1"/>
  <c r="AL25" i="3" s="1"/>
  <c r="N25" i="3"/>
  <c r="K25" i="3"/>
  <c r="J25" i="3"/>
  <c r="H25" i="3"/>
  <c r="E25" i="3" s="1"/>
  <c r="AY24" i="3"/>
  <c r="AR24" i="3"/>
  <c r="AI24" i="3"/>
  <c r="AF24" i="3"/>
  <c r="AK24" i="3" s="1"/>
  <c r="AC24" i="3"/>
  <c r="AJ24" i="3" s="1"/>
  <c r="Z24" i="3"/>
  <c r="W24" i="3"/>
  <c r="AH24" i="3" s="1"/>
  <c r="T24" i="3"/>
  <c r="AG24" i="3" s="1"/>
  <c r="AL24" i="3" s="1"/>
  <c r="N24" i="3"/>
  <c r="K24" i="3"/>
  <c r="J24" i="3"/>
  <c r="H24" i="3"/>
  <c r="E24" i="3" s="1"/>
  <c r="AY23" i="3"/>
  <c r="AR23" i="3"/>
  <c r="AI23" i="3"/>
  <c r="AF23" i="3"/>
  <c r="AK23" i="3" s="1"/>
  <c r="AC23" i="3"/>
  <c r="AJ23" i="3" s="1"/>
  <c r="Z23" i="3"/>
  <c r="W23" i="3"/>
  <c r="AH23" i="3" s="1"/>
  <c r="T23" i="3"/>
  <c r="AG23" i="3" s="1"/>
  <c r="AL23" i="3" s="1"/>
  <c r="N23" i="3"/>
  <c r="K23" i="3"/>
  <c r="J23" i="3"/>
  <c r="H23" i="3"/>
  <c r="E23" i="3" s="1"/>
  <c r="AY22" i="3"/>
  <c r="AR22" i="3"/>
  <c r="AI22" i="3"/>
  <c r="AF22" i="3"/>
  <c r="AK22" i="3" s="1"/>
  <c r="AC22" i="3"/>
  <c r="AJ22" i="3" s="1"/>
  <c r="Z22" i="3"/>
  <c r="W22" i="3"/>
  <c r="AH22" i="3" s="1"/>
  <c r="T22" i="3"/>
  <c r="AG22" i="3" s="1"/>
  <c r="AL22" i="3" s="1"/>
  <c r="N22" i="3"/>
  <c r="K22" i="3"/>
  <c r="J22" i="3"/>
  <c r="H22" i="3"/>
  <c r="E22" i="3" s="1"/>
  <c r="AY21" i="3"/>
  <c r="AR21" i="3"/>
  <c r="AI21" i="3"/>
  <c r="AF21" i="3"/>
  <c r="AK21" i="3" s="1"/>
  <c r="AC21" i="3"/>
  <c r="AJ21" i="3" s="1"/>
  <c r="Z21" i="3"/>
  <c r="W21" i="3"/>
  <c r="AH21" i="3" s="1"/>
  <c r="T21" i="3"/>
  <c r="AG21" i="3" s="1"/>
  <c r="AL21" i="3" s="1"/>
  <c r="N21" i="3"/>
  <c r="K21" i="3"/>
  <c r="J21" i="3"/>
  <c r="H21" i="3"/>
  <c r="E21" i="3" s="1"/>
  <c r="AY20" i="3"/>
  <c r="AR20" i="3"/>
  <c r="AI20" i="3"/>
  <c r="AF20" i="3"/>
  <c r="AK20" i="3" s="1"/>
  <c r="AC20" i="3"/>
  <c r="AJ20" i="3" s="1"/>
  <c r="Z20" i="3"/>
  <c r="W20" i="3"/>
  <c r="AH20" i="3" s="1"/>
  <c r="T20" i="3"/>
  <c r="AG20" i="3" s="1"/>
  <c r="AL20" i="3" s="1"/>
  <c r="N20" i="3"/>
  <c r="K20" i="3"/>
  <c r="J20" i="3"/>
  <c r="H20" i="3"/>
  <c r="E20" i="3" s="1"/>
  <c r="AY19" i="3"/>
  <c r="AR19" i="3"/>
  <c r="AI19" i="3"/>
  <c r="AF19" i="3"/>
  <c r="AK19" i="3" s="1"/>
  <c r="AC19" i="3"/>
  <c r="AJ19" i="3" s="1"/>
  <c r="Z19" i="3"/>
  <c r="W19" i="3"/>
  <c r="AH19" i="3" s="1"/>
  <c r="T19" i="3"/>
  <c r="AG19" i="3" s="1"/>
  <c r="AL19" i="3" s="1"/>
  <c r="G19" i="3" s="1"/>
  <c r="N19" i="3"/>
  <c r="K19" i="3"/>
  <c r="J19" i="3"/>
  <c r="I19" i="3"/>
  <c r="AY18" i="3"/>
  <c r="AR18" i="3"/>
  <c r="AJ18" i="3"/>
  <c r="AI18" i="3"/>
  <c r="AF18" i="3"/>
  <c r="AK18" i="3" s="1"/>
  <c r="AC18" i="3"/>
  <c r="Z18" i="3"/>
  <c r="W18" i="3"/>
  <c r="AH18" i="3" s="1"/>
  <c r="T18" i="3"/>
  <c r="AG18" i="3" s="1"/>
  <c r="N18" i="3"/>
  <c r="K18" i="3"/>
  <c r="J18" i="3"/>
  <c r="AY17" i="3"/>
  <c r="AR17" i="3"/>
  <c r="AJ17" i="3"/>
  <c r="AI17" i="3"/>
  <c r="AF17" i="3"/>
  <c r="AK17" i="3" s="1"/>
  <c r="AC17" i="3"/>
  <c r="Z17" i="3"/>
  <c r="W17" i="3"/>
  <c r="AH17" i="3" s="1"/>
  <c r="T17" i="3"/>
  <c r="AG17" i="3" s="1"/>
  <c r="AL17" i="3" s="1"/>
  <c r="G17" i="3" s="1"/>
  <c r="N17" i="3"/>
  <c r="K17" i="3"/>
  <c r="J17" i="3"/>
  <c r="I17" i="3"/>
  <c r="AY16" i="3"/>
  <c r="AR16" i="3"/>
  <c r="AI16" i="3"/>
  <c r="AG16" i="3"/>
  <c r="AF16" i="3"/>
  <c r="AK16" i="3" s="1"/>
  <c r="AC16" i="3"/>
  <c r="AJ16" i="3" s="1"/>
  <c r="Z16" i="3"/>
  <c r="W16" i="3"/>
  <c r="AH16" i="3" s="1"/>
  <c r="T16" i="3"/>
  <c r="N16" i="3"/>
  <c r="K16" i="3"/>
  <c r="J16" i="3"/>
  <c r="AY15" i="3"/>
  <c r="AR15" i="3"/>
  <c r="AI15" i="3"/>
  <c r="AF15" i="3"/>
  <c r="AK15" i="3" s="1"/>
  <c r="AC15" i="3"/>
  <c r="AJ15" i="3" s="1"/>
  <c r="Z15" i="3"/>
  <c r="W15" i="3"/>
  <c r="AH15" i="3" s="1"/>
  <c r="T15" i="3"/>
  <c r="AG15" i="3" s="1"/>
  <c r="N15" i="3"/>
  <c r="K15" i="3"/>
  <c r="J15" i="3"/>
  <c r="AY14" i="3"/>
  <c r="AR14" i="3"/>
  <c r="AI14" i="3"/>
  <c r="AG14" i="3"/>
  <c r="AF14" i="3"/>
  <c r="AK14" i="3" s="1"/>
  <c r="AC14" i="3"/>
  <c r="AJ14" i="3" s="1"/>
  <c r="Z14" i="3"/>
  <c r="W14" i="3"/>
  <c r="AH14" i="3" s="1"/>
  <c r="T14" i="3"/>
  <c r="N14" i="3"/>
  <c r="K14" i="3"/>
  <c r="J14" i="3"/>
  <c r="AY13" i="3"/>
  <c r="AR13" i="3"/>
  <c r="AI13" i="3"/>
  <c r="AF13" i="3"/>
  <c r="AK13" i="3" s="1"/>
  <c r="AC13" i="3"/>
  <c r="AJ13" i="3" s="1"/>
  <c r="Z13" i="3"/>
  <c r="W13" i="3"/>
  <c r="AH13" i="3" s="1"/>
  <c r="T13" i="3"/>
  <c r="AG13" i="3" s="1"/>
  <c r="AL13" i="3" s="1"/>
  <c r="N13" i="3"/>
  <c r="K13" i="3"/>
  <c r="J13" i="3"/>
  <c r="AY12" i="3"/>
  <c r="AR12" i="3"/>
  <c r="AI12" i="3"/>
  <c r="AG12" i="3"/>
  <c r="AF12" i="3"/>
  <c r="AK12" i="3" s="1"/>
  <c r="AC12" i="3"/>
  <c r="AJ12" i="3" s="1"/>
  <c r="Z12" i="3"/>
  <c r="W12" i="3"/>
  <c r="AH12" i="3" s="1"/>
  <c r="T12" i="3"/>
  <c r="N12" i="3"/>
  <c r="K12" i="3"/>
  <c r="J12" i="3"/>
  <c r="AY11" i="3"/>
  <c r="AR11" i="3"/>
  <c r="AI11" i="3"/>
  <c r="AF11" i="3"/>
  <c r="AK11" i="3" s="1"/>
  <c r="AC11" i="3"/>
  <c r="AJ11" i="3" s="1"/>
  <c r="Z11" i="3"/>
  <c r="W11" i="3"/>
  <c r="AH11" i="3" s="1"/>
  <c r="T11" i="3"/>
  <c r="AG11" i="3" s="1"/>
  <c r="AL11" i="3" s="1"/>
  <c r="N11" i="3"/>
  <c r="K11" i="3"/>
  <c r="J11" i="3"/>
  <c r="I55" i="2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J48" i="2"/>
  <c r="AH48" i="2"/>
  <c r="AF48" i="2"/>
  <c r="AK48" i="2" s="1"/>
  <c r="AC48" i="2"/>
  <c r="Z48" i="2"/>
  <c r="AI48" i="2" s="1"/>
  <c r="W48" i="2"/>
  <c r="T48" i="2"/>
  <c r="AG48" i="2" s="1"/>
  <c r="AL48" i="2" s="1"/>
  <c r="N48" i="2"/>
  <c r="K48" i="2"/>
  <c r="J48" i="2"/>
  <c r="I48" i="2"/>
  <c r="AY47" i="2"/>
  <c r="AR47" i="2"/>
  <c r="AJ47" i="2"/>
  <c r="AH47" i="2"/>
  <c r="AF47" i="2"/>
  <c r="AK47" i="2" s="1"/>
  <c r="AC47" i="2"/>
  <c r="Z47" i="2"/>
  <c r="AI47" i="2" s="1"/>
  <c r="W47" i="2"/>
  <c r="T47" i="2"/>
  <c r="AG47" i="2" s="1"/>
  <c r="N47" i="2"/>
  <c r="K47" i="2"/>
  <c r="J47" i="2"/>
  <c r="I47" i="2"/>
  <c r="AY46" i="2"/>
  <c r="AR46" i="2"/>
  <c r="AJ46" i="2"/>
  <c r="AH46" i="2"/>
  <c r="AF46" i="2"/>
  <c r="AK46" i="2" s="1"/>
  <c r="AC46" i="2"/>
  <c r="Z46" i="2"/>
  <c r="AI46" i="2" s="1"/>
  <c r="W46" i="2"/>
  <c r="T46" i="2"/>
  <c r="AG46" i="2" s="1"/>
  <c r="N46" i="2"/>
  <c r="K46" i="2"/>
  <c r="J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N45" i="2"/>
  <c r="K45" i="2"/>
  <c r="J45" i="2"/>
  <c r="AY44" i="2"/>
  <c r="AR44" i="2"/>
  <c r="AJ44" i="2"/>
  <c r="AH44" i="2"/>
  <c r="AF44" i="2"/>
  <c r="AK44" i="2" s="1"/>
  <c r="AC44" i="2"/>
  <c r="Z44" i="2"/>
  <c r="AI44" i="2" s="1"/>
  <c r="W44" i="2"/>
  <c r="T44" i="2"/>
  <c r="AG44" i="2" s="1"/>
  <c r="N44" i="2"/>
  <c r="K44" i="2"/>
  <c r="J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N43" i="2"/>
  <c r="K43" i="2"/>
  <c r="J43" i="2"/>
  <c r="AY42" i="2"/>
  <c r="AR42" i="2"/>
  <c r="AJ42" i="2"/>
  <c r="AH42" i="2"/>
  <c r="AF42" i="2"/>
  <c r="AK42" i="2" s="1"/>
  <c r="AC42" i="2"/>
  <c r="Z42" i="2"/>
  <c r="AI42" i="2" s="1"/>
  <c r="W42" i="2"/>
  <c r="T42" i="2"/>
  <c r="AG42" i="2" s="1"/>
  <c r="AL42" i="2" s="1"/>
  <c r="N42" i="2"/>
  <c r="K42" i="2"/>
  <c r="J42" i="2"/>
  <c r="AY41" i="2"/>
  <c r="AR41" i="2"/>
  <c r="AJ41" i="2"/>
  <c r="AH41" i="2"/>
  <c r="AF41" i="2"/>
  <c r="AK41" i="2" s="1"/>
  <c r="AC41" i="2"/>
  <c r="Z41" i="2"/>
  <c r="AI41" i="2" s="1"/>
  <c r="W41" i="2"/>
  <c r="T41" i="2"/>
  <c r="AG41" i="2" s="1"/>
  <c r="AL41" i="2" s="1"/>
  <c r="N41" i="2"/>
  <c r="K41" i="2"/>
  <c r="J41" i="2"/>
  <c r="AY40" i="2"/>
  <c r="AR40" i="2"/>
  <c r="AJ40" i="2"/>
  <c r="AH40" i="2"/>
  <c r="AF40" i="2"/>
  <c r="AK40" i="2" s="1"/>
  <c r="AC40" i="2"/>
  <c r="Z40" i="2"/>
  <c r="AI40" i="2" s="1"/>
  <c r="W40" i="2"/>
  <c r="T40" i="2"/>
  <c r="AG40" i="2" s="1"/>
  <c r="AL40" i="2" s="1"/>
  <c r="N40" i="2"/>
  <c r="K40" i="2"/>
  <c r="J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J39" i="2"/>
  <c r="AY38" i="2"/>
  <c r="AR38" i="2"/>
  <c r="AJ38" i="2"/>
  <c r="AH38" i="2"/>
  <c r="AF38" i="2"/>
  <c r="AK38" i="2" s="1"/>
  <c r="AC38" i="2"/>
  <c r="Z38" i="2"/>
  <c r="AI38" i="2" s="1"/>
  <c r="W38" i="2"/>
  <c r="T38" i="2"/>
  <c r="AG38" i="2" s="1"/>
  <c r="AL38" i="2" s="1"/>
  <c r="N38" i="2"/>
  <c r="K38" i="2"/>
  <c r="J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N37" i="2"/>
  <c r="K37" i="2"/>
  <c r="J37" i="2"/>
  <c r="AY36" i="2"/>
  <c r="AR36" i="2"/>
  <c r="AJ36" i="2"/>
  <c r="AH36" i="2"/>
  <c r="AF36" i="2"/>
  <c r="AK36" i="2" s="1"/>
  <c r="AC36" i="2"/>
  <c r="Z36" i="2"/>
  <c r="AI36" i="2" s="1"/>
  <c r="W36" i="2"/>
  <c r="T36" i="2"/>
  <c r="AG36" i="2" s="1"/>
  <c r="AL36" i="2" s="1"/>
  <c r="N36" i="2"/>
  <c r="K36" i="2"/>
  <c r="J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J35" i="2"/>
  <c r="AY34" i="2"/>
  <c r="AR34" i="2"/>
  <c r="AJ34" i="2"/>
  <c r="AH34" i="2"/>
  <c r="AF34" i="2"/>
  <c r="AK34" i="2" s="1"/>
  <c r="AC34" i="2"/>
  <c r="Z34" i="2"/>
  <c r="AI34" i="2" s="1"/>
  <c r="W34" i="2"/>
  <c r="T34" i="2"/>
  <c r="AG34" i="2" s="1"/>
  <c r="AL34" i="2" s="1"/>
  <c r="N34" i="2"/>
  <c r="K34" i="2"/>
  <c r="J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AL33" i="2" s="1"/>
  <c r="N33" i="2"/>
  <c r="K33" i="2"/>
  <c r="J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J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J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J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J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AL28" i="2" s="1"/>
  <c r="N28" i="2"/>
  <c r="K28" i="2"/>
  <c r="J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J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J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J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AL24" i="2" s="1"/>
  <c r="N24" i="2"/>
  <c r="K24" i="2"/>
  <c r="J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J23" i="2"/>
  <c r="AY22" i="2"/>
  <c r="AR22" i="2"/>
  <c r="AJ22" i="2"/>
  <c r="AH22" i="2"/>
  <c r="AF22" i="2"/>
  <c r="AK22" i="2" s="1"/>
  <c r="AC22" i="2"/>
  <c r="Z22" i="2"/>
  <c r="AI22" i="2" s="1"/>
  <c r="W22" i="2"/>
  <c r="T22" i="2"/>
  <c r="AG22" i="2" s="1"/>
  <c r="AL22" i="2" s="1"/>
  <c r="N22" i="2"/>
  <c r="K22" i="2"/>
  <c r="J22" i="2"/>
  <c r="G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J21" i="2"/>
  <c r="AY20" i="2"/>
  <c r="AR20" i="2"/>
  <c r="AJ20" i="2"/>
  <c r="AH20" i="2"/>
  <c r="AF20" i="2"/>
  <c r="AK20" i="2" s="1"/>
  <c r="AC20" i="2"/>
  <c r="Z20" i="2"/>
  <c r="AI20" i="2" s="1"/>
  <c r="W20" i="2"/>
  <c r="T20" i="2"/>
  <c r="AG20" i="2" s="1"/>
  <c r="AL20" i="2" s="1"/>
  <c r="N20" i="2"/>
  <c r="K20" i="2"/>
  <c r="J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N19" i="2"/>
  <c r="K19" i="2"/>
  <c r="J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AL18" i="2" s="1"/>
  <c r="N18" i="2"/>
  <c r="K18" i="2"/>
  <c r="J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J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AL16" i="2" s="1"/>
  <c r="N16" i="2"/>
  <c r="K16" i="2"/>
  <c r="J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J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AL14" i="2" s="1"/>
  <c r="N14" i="2"/>
  <c r="K14" i="2"/>
  <c r="J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J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J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J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L48" i="1"/>
  <c r="H48" i="1" s="1"/>
  <c r="E48" i="1" s="1"/>
  <c r="AJ48" i="1"/>
  <c r="AH48" i="1"/>
  <c r="AF48" i="1"/>
  <c r="AK48" i="1" s="1"/>
  <c r="AC48" i="1"/>
  <c r="Z48" i="1"/>
  <c r="AI48" i="1" s="1"/>
  <c r="W48" i="1"/>
  <c r="T48" i="1"/>
  <c r="AG48" i="1" s="1"/>
  <c r="N48" i="1"/>
  <c r="K48" i="1"/>
  <c r="J48" i="1"/>
  <c r="I48" i="1"/>
  <c r="G48" i="1"/>
  <c r="AY47" i="1"/>
  <c r="AR47" i="1"/>
  <c r="AJ47" i="1"/>
  <c r="AH47" i="1"/>
  <c r="AF47" i="1"/>
  <c r="AK47" i="1" s="1"/>
  <c r="AC47" i="1"/>
  <c r="Z47" i="1"/>
  <c r="AI47" i="1" s="1"/>
  <c r="AL47" i="1" s="1"/>
  <c r="W47" i="1"/>
  <c r="T47" i="1"/>
  <c r="AG47" i="1" s="1"/>
  <c r="N47" i="1"/>
  <c r="K47" i="1"/>
  <c r="J47" i="1"/>
  <c r="I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J46" i="1"/>
  <c r="I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J45" i="1"/>
  <c r="I45" i="1"/>
  <c r="AY44" i="1"/>
  <c r="AR44" i="1"/>
  <c r="AL44" i="1"/>
  <c r="H44" i="1" s="1"/>
  <c r="E44" i="1" s="1"/>
  <c r="AJ44" i="1"/>
  <c r="AH44" i="1"/>
  <c r="AF44" i="1"/>
  <c r="AK44" i="1" s="1"/>
  <c r="AC44" i="1"/>
  <c r="Z44" i="1"/>
  <c r="AI44" i="1" s="1"/>
  <c r="W44" i="1"/>
  <c r="T44" i="1"/>
  <c r="AG44" i="1" s="1"/>
  <c r="N44" i="1"/>
  <c r="K44" i="1"/>
  <c r="J44" i="1"/>
  <c r="AY43" i="1"/>
  <c r="AR43" i="1"/>
  <c r="AJ43" i="1"/>
  <c r="AH43" i="1"/>
  <c r="AF43" i="1"/>
  <c r="AK43" i="1" s="1"/>
  <c r="AC43" i="1"/>
  <c r="Z43" i="1"/>
  <c r="AI43" i="1" s="1"/>
  <c r="AL43" i="1" s="1"/>
  <c r="W43" i="1"/>
  <c r="T43" i="1"/>
  <c r="AG43" i="1" s="1"/>
  <c r="N43" i="1"/>
  <c r="K43" i="1"/>
  <c r="J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J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J41" i="1"/>
  <c r="AY40" i="1"/>
  <c r="AR40" i="1"/>
  <c r="AL40" i="1"/>
  <c r="H40" i="1" s="1"/>
  <c r="E40" i="1" s="1"/>
  <c r="AJ40" i="1"/>
  <c r="AH40" i="1"/>
  <c r="AF40" i="1"/>
  <c r="AK40" i="1" s="1"/>
  <c r="AC40" i="1"/>
  <c r="Z40" i="1"/>
  <c r="AI40" i="1" s="1"/>
  <c r="W40" i="1"/>
  <c r="T40" i="1"/>
  <c r="AG40" i="1" s="1"/>
  <c r="N40" i="1"/>
  <c r="K40" i="1"/>
  <c r="J40" i="1"/>
  <c r="G40" i="1"/>
  <c r="AY39" i="1"/>
  <c r="AR39" i="1"/>
  <c r="AJ39" i="1"/>
  <c r="AF39" i="1"/>
  <c r="AK39" i="1" s="1"/>
  <c r="AC39" i="1"/>
  <c r="Z39" i="1"/>
  <c r="AI39" i="1" s="1"/>
  <c r="W39" i="1"/>
  <c r="AH39" i="1" s="1"/>
  <c r="AL39" i="1" s="1"/>
  <c r="T39" i="1"/>
  <c r="AG39" i="1" s="1"/>
  <c r="N39" i="1"/>
  <c r="K39" i="1"/>
  <c r="J39" i="1"/>
  <c r="AY38" i="1"/>
  <c r="AR38" i="1"/>
  <c r="AJ38" i="1"/>
  <c r="AF38" i="1"/>
  <c r="AK38" i="1" s="1"/>
  <c r="AC38" i="1"/>
  <c r="Z38" i="1"/>
  <c r="AI38" i="1" s="1"/>
  <c r="W38" i="1"/>
  <c r="AH38" i="1" s="1"/>
  <c r="T38" i="1"/>
  <c r="AG38" i="1" s="1"/>
  <c r="AL38" i="1" s="1"/>
  <c r="N38" i="1"/>
  <c r="K38" i="1"/>
  <c r="J38" i="1"/>
  <c r="AY37" i="1"/>
  <c r="AR37" i="1"/>
  <c r="AJ37" i="1"/>
  <c r="AH37" i="1"/>
  <c r="AG37" i="1"/>
  <c r="AL37" i="1" s="1"/>
  <c r="AF37" i="1"/>
  <c r="AK37" i="1" s="1"/>
  <c r="AC37" i="1"/>
  <c r="Z37" i="1"/>
  <c r="AI37" i="1" s="1"/>
  <c r="W37" i="1"/>
  <c r="T37" i="1"/>
  <c r="N37" i="1"/>
  <c r="K37" i="1"/>
  <c r="J37" i="1"/>
  <c r="AY36" i="1"/>
  <c r="AR36" i="1"/>
  <c r="AJ36" i="1"/>
  <c r="AF36" i="1"/>
  <c r="AK36" i="1" s="1"/>
  <c r="AC36" i="1"/>
  <c r="Z36" i="1"/>
  <c r="AI36" i="1" s="1"/>
  <c r="W36" i="1"/>
  <c r="AH36" i="1" s="1"/>
  <c r="T36" i="1"/>
  <c r="AG36" i="1" s="1"/>
  <c r="AL36" i="1" s="1"/>
  <c r="N36" i="1"/>
  <c r="K36" i="1"/>
  <c r="J36" i="1"/>
  <c r="AY35" i="1"/>
  <c r="AR35" i="1"/>
  <c r="AJ35" i="1"/>
  <c r="AH35" i="1"/>
  <c r="AG35" i="1"/>
  <c r="AL35" i="1" s="1"/>
  <c r="AF35" i="1"/>
  <c r="AK35" i="1" s="1"/>
  <c r="AC35" i="1"/>
  <c r="Z35" i="1"/>
  <c r="AI35" i="1" s="1"/>
  <c r="W35" i="1"/>
  <c r="T35" i="1"/>
  <c r="N35" i="1"/>
  <c r="K35" i="1"/>
  <c r="J35" i="1"/>
  <c r="AY34" i="1"/>
  <c r="AR34" i="1"/>
  <c r="AJ34" i="1"/>
  <c r="AF34" i="1"/>
  <c r="AK34" i="1" s="1"/>
  <c r="AC34" i="1"/>
  <c r="Z34" i="1"/>
  <c r="AI34" i="1" s="1"/>
  <c r="W34" i="1"/>
  <c r="AH34" i="1" s="1"/>
  <c r="T34" i="1"/>
  <c r="AG34" i="1" s="1"/>
  <c r="AL34" i="1" s="1"/>
  <c r="N34" i="1"/>
  <c r="K34" i="1"/>
  <c r="J34" i="1"/>
  <c r="AY33" i="1"/>
  <c r="AR33" i="1"/>
  <c r="AJ33" i="1"/>
  <c r="AH33" i="1"/>
  <c r="AG33" i="1"/>
  <c r="AL33" i="1" s="1"/>
  <c r="AF33" i="1"/>
  <c r="AK33" i="1" s="1"/>
  <c r="AC33" i="1"/>
  <c r="Z33" i="1"/>
  <c r="AI33" i="1" s="1"/>
  <c r="W33" i="1"/>
  <c r="T33" i="1"/>
  <c r="N33" i="1"/>
  <c r="K33" i="1"/>
  <c r="J33" i="1"/>
  <c r="AY32" i="1"/>
  <c r="AR32" i="1"/>
  <c r="AJ32" i="1"/>
  <c r="AF32" i="1"/>
  <c r="AK32" i="1" s="1"/>
  <c r="AC32" i="1"/>
  <c r="Z32" i="1"/>
  <c r="AI32" i="1" s="1"/>
  <c r="W32" i="1"/>
  <c r="AH32" i="1" s="1"/>
  <c r="T32" i="1"/>
  <c r="AG32" i="1" s="1"/>
  <c r="AL32" i="1" s="1"/>
  <c r="N32" i="1"/>
  <c r="K32" i="1"/>
  <c r="J32" i="1"/>
  <c r="AY31" i="1"/>
  <c r="AR31" i="1"/>
  <c r="AJ31" i="1"/>
  <c r="AH31" i="1"/>
  <c r="AG31" i="1"/>
  <c r="AL31" i="1" s="1"/>
  <c r="AF31" i="1"/>
  <c r="AK31" i="1" s="1"/>
  <c r="AC31" i="1"/>
  <c r="Z31" i="1"/>
  <c r="AI31" i="1" s="1"/>
  <c r="W31" i="1"/>
  <c r="T31" i="1"/>
  <c r="N31" i="1"/>
  <c r="K31" i="1"/>
  <c r="J31" i="1"/>
  <c r="AY30" i="1"/>
  <c r="AR30" i="1"/>
  <c r="AJ30" i="1"/>
  <c r="AF30" i="1"/>
  <c r="AK30" i="1" s="1"/>
  <c r="AC30" i="1"/>
  <c r="Z30" i="1"/>
  <c r="AI30" i="1" s="1"/>
  <c r="W30" i="1"/>
  <c r="AH30" i="1" s="1"/>
  <c r="T30" i="1"/>
  <c r="AG30" i="1" s="1"/>
  <c r="AL30" i="1" s="1"/>
  <c r="N30" i="1"/>
  <c r="K30" i="1"/>
  <c r="J30" i="1"/>
  <c r="AY29" i="1"/>
  <c r="AR29" i="1"/>
  <c r="AJ29" i="1"/>
  <c r="AH29" i="1"/>
  <c r="AG29" i="1"/>
  <c r="AL29" i="1" s="1"/>
  <c r="AF29" i="1"/>
  <c r="AK29" i="1" s="1"/>
  <c r="AC29" i="1"/>
  <c r="Z29" i="1"/>
  <c r="AI29" i="1" s="1"/>
  <c r="W29" i="1"/>
  <c r="T29" i="1"/>
  <c r="N29" i="1"/>
  <c r="K29" i="1"/>
  <c r="J29" i="1"/>
  <c r="AY28" i="1"/>
  <c r="AR28" i="1"/>
  <c r="AJ28" i="1"/>
  <c r="AF28" i="1"/>
  <c r="AK28" i="1" s="1"/>
  <c r="AC28" i="1"/>
  <c r="Z28" i="1"/>
  <c r="AI28" i="1" s="1"/>
  <c r="W28" i="1"/>
  <c r="AH28" i="1" s="1"/>
  <c r="T28" i="1"/>
  <c r="AG28" i="1" s="1"/>
  <c r="AL28" i="1" s="1"/>
  <c r="N28" i="1"/>
  <c r="K28" i="1"/>
  <c r="J28" i="1"/>
  <c r="AY27" i="1"/>
  <c r="AR27" i="1"/>
  <c r="AJ27" i="1"/>
  <c r="AH27" i="1"/>
  <c r="AG27" i="1"/>
  <c r="AL27" i="1" s="1"/>
  <c r="AF27" i="1"/>
  <c r="AK27" i="1" s="1"/>
  <c r="AC27" i="1"/>
  <c r="Z27" i="1"/>
  <c r="AI27" i="1" s="1"/>
  <c r="W27" i="1"/>
  <c r="T27" i="1"/>
  <c r="N27" i="1"/>
  <c r="K27" i="1"/>
  <c r="J27" i="1"/>
  <c r="AY26" i="1"/>
  <c r="AR26" i="1"/>
  <c r="AJ26" i="1"/>
  <c r="AF26" i="1"/>
  <c r="AK26" i="1" s="1"/>
  <c r="AC26" i="1"/>
  <c r="Z26" i="1"/>
  <c r="AI26" i="1" s="1"/>
  <c r="W26" i="1"/>
  <c r="AH26" i="1" s="1"/>
  <c r="T26" i="1"/>
  <c r="AG26" i="1" s="1"/>
  <c r="AL26" i="1" s="1"/>
  <c r="N26" i="1"/>
  <c r="K26" i="1"/>
  <c r="J26" i="1"/>
  <c r="AY25" i="1"/>
  <c r="AR25" i="1"/>
  <c r="AJ25" i="1"/>
  <c r="AH25" i="1"/>
  <c r="AG25" i="1"/>
  <c r="AL25" i="1" s="1"/>
  <c r="AF25" i="1"/>
  <c r="AK25" i="1" s="1"/>
  <c r="AC25" i="1"/>
  <c r="Z25" i="1"/>
  <c r="AI25" i="1" s="1"/>
  <c r="W25" i="1"/>
  <c r="T25" i="1"/>
  <c r="N25" i="1"/>
  <c r="K25" i="1"/>
  <c r="J25" i="1"/>
  <c r="AY24" i="1"/>
  <c r="AR24" i="1"/>
  <c r="AJ24" i="1"/>
  <c r="AF24" i="1"/>
  <c r="AK24" i="1" s="1"/>
  <c r="AC24" i="1"/>
  <c r="Z24" i="1"/>
  <c r="AI24" i="1" s="1"/>
  <c r="W24" i="1"/>
  <c r="AH24" i="1" s="1"/>
  <c r="T24" i="1"/>
  <c r="AG24" i="1" s="1"/>
  <c r="AL24" i="1" s="1"/>
  <c r="N24" i="1"/>
  <c r="K24" i="1"/>
  <c r="J24" i="1"/>
  <c r="AY23" i="1"/>
  <c r="AR23" i="1"/>
  <c r="AJ23" i="1"/>
  <c r="AH23" i="1"/>
  <c r="AG23" i="1"/>
  <c r="AL23" i="1" s="1"/>
  <c r="AF23" i="1"/>
  <c r="AK23" i="1" s="1"/>
  <c r="AC23" i="1"/>
  <c r="Z23" i="1"/>
  <c r="AI23" i="1" s="1"/>
  <c r="W23" i="1"/>
  <c r="T23" i="1"/>
  <c r="N23" i="1"/>
  <c r="K23" i="1"/>
  <c r="J23" i="1"/>
  <c r="AY22" i="1"/>
  <c r="AR22" i="1"/>
  <c r="AF22" i="1"/>
  <c r="AK22" i="1" s="1"/>
  <c r="AC22" i="1"/>
  <c r="AJ22" i="1" s="1"/>
  <c r="Z22" i="1"/>
  <c r="AI22" i="1" s="1"/>
  <c r="W22" i="1"/>
  <c r="AH22" i="1" s="1"/>
  <c r="T22" i="1"/>
  <c r="AG22" i="1" s="1"/>
  <c r="N22" i="1"/>
  <c r="K22" i="1"/>
  <c r="J22" i="1"/>
  <c r="AY21" i="1"/>
  <c r="AR21" i="1"/>
  <c r="AJ21" i="1"/>
  <c r="AI21" i="1"/>
  <c r="AF21" i="1"/>
  <c r="AK21" i="1" s="1"/>
  <c r="AC21" i="1"/>
  <c r="Z21" i="1"/>
  <c r="W21" i="1"/>
  <c r="AH21" i="1" s="1"/>
  <c r="T21" i="1"/>
  <c r="AG21" i="1" s="1"/>
  <c r="N21" i="1"/>
  <c r="K21" i="1"/>
  <c r="J21" i="1"/>
  <c r="AY20" i="1"/>
  <c r="AR20" i="1"/>
  <c r="AJ20" i="1"/>
  <c r="AI20" i="1"/>
  <c r="AF20" i="1"/>
  <c r="AK20" i="1" s="1"/>
  <c r="AC20" i="1"/>
  <c r="Z20" i="1"/>
  <c r="W20" i="1"/>
  <c r="AH20" i="1" s="1"/>
  <c r="T20" i="1"/>
  <c r="AG20" i="1" s="1"/>
  <c r="N20" i="1"/>
  <c r="K20" i="1"/>
  <c r="J20" i="1"/>
  <c r="AY19" i="1"/>
  <c r="AR19" i="1"/>
  <c r="AJ19" i="1"/>
  <c r="AI19" i="1"/>
  <c r="AF19" i="1"/>
  <c r="AK19" i="1" s="1"/>
  <c r="AC19" i="1"/>
  <c r="Z19" i="1"/>
  <c r="W19" i="1"/>
  <c r="AH19" i="1" s="1"/>
  <c r="T19" i="1"/>
  <c r="AG19" i="1" s="1"/>
  <c r="N19" i="1"/>
  <c r="K19" i="1"/>
  <c r="J19" i="1"/>
  <c r="AY18" i="1"/>
  <c r="AR18" i="1"/>
  <c r="AJ18" i="1"/>
  <c r="AI18" i="1"/>
  <c r="AF18" i="1"/>
  <c r="AK18" i="1" s="1"/>
  <c r="AC18" i="1"/>
  <c r="Z18" i="1"/>
  <c r="W18" i="1"/>
  <c r="AH18" i="1" s="1"/>
  <c r="T18" i="1"/>
  <c r="AG18" i="1" s="1"/>
  <c r="N18" i="1"/>
  <c r="K18" i="1"/>
  <c r="J18" i="1"/>
  <c r="AY17" i="1"/>
  <c r="AR17" i="1"/>
  <c r="AJ17" i="1"/>
  <c r="AI17" i="1"/>
  <c r="AF17" i="1"/>
  <c r="AK17" i="1" s="1"/>
  <c r="AC17" i="1"/>
  <c r="Z17" i="1"/>
  <c r="W17" i="1"/>
  <c r="AH17" i="1" s="1"/>
  <c r="T17" i="1"/>
  <c r="AG17" i="1" s="1"/>
  <c r="N17" i="1"/>
  <c r="K17" i="1"/>
  <c r="J17" i="1"/>
  <c r="AY16" i="1"/>
  <c r="AR16" i="1"/>
  <c r="AJ16" i="1"/>
  <c r="AI16" i="1"/>
  <c r="AF16" i="1"/>
  <c r="AK16" i="1" s="1"/>
  <c r="AC16" i="1"/>
  <c r="Z16" i="1"/>
  <c r="W16" i="1"/>
  <c r="AH16" i="1" s="1"/>
  <c r="T16" i="1"/>
  <c r="AG16" i="1" s="1"/>
  <c r="N16" i="1"/>
  <c r="K16" i="1"/>
  <c r="J16" i="1"/>
  <c r="AY15" i="1"/>
  <c r="AR15" i="1"/>
  <c r="AJ15" i="1"/>
  <c r="AI15" i="1"/>
  <c r="AF15" i="1"/>
  <c r="AK15" i="1" s="1"/>
  <c r="AC15" i="1"/>
  <c r="Z15" i="1"/>
  <c r="W15" i="1"/>
  <c r="AH15" i="1" s="1"/>
  <c r="T15" i="1"/>
  <c r="AG15" i="1" s="1"/>
  <c r="N15" i="1"/>
  <c r="K15" i="1"/>
  <c r="J15" i="1"/>
  <c r="AY14" i="1"/>
  <c r="AR14" i="1"/>
  <c r="AJ14" i="1"/>
  <c r="AI14" i="1"/>
  <c r="AF14" i="1"/>
  <c r="AK14" i="1" s="1"/>
  <c r="AC14" i="1"/>
  <c r="Z14" i="1"/>
  <c r="W14" i="1"/>
  <c r="AH14" i="1" s="1"/>
  <c r="T14" i="1"/>
  <c r="AG14" i="1" s="1"/>
  <c r="AL14" i="1" s="1"/>
  <c r="N14" i="1"/>
  <c r="K14" i="1"/>
  <c r="J14" i="1"/>
  <c r="AY13" i="1"/>
  <c r="AR13" i="1"/>
  <c r="AJ13" i="1"/>
  <c r="AI13" i="1"/>
  <c r="AF13" i="1"/>
  <c r="AK13" i="1" s="1"/>
  <c r="AC13" i="1"/>
  <c r="Z13" i="1"/>
  <c r="W13" i="1"/>
  <c r="AH13" i="1" s="1"/>
  <c r="T13" i="1"/>
  <c r="AG13" i="1" s="1"/>
  <c r="AL13" i="1" s="1"/>
  <c r="N13" i="1"/>
  <c r="K13" i="1"/>
  <c r="J13" i="1"/>
  <c r="AY12" i="1"/>
  <c r="AR12" i="1"/>
  <c r="AJ12" i="1"/>
  <c r="AI12" i="1"/>
  <c r="AF12" i="1"/>
  <c r="AK12" i="1" s="1"/>
  <c r="AC12" i="1"/>
  <c r="Z12" i="1"/>
  <c r="W12" i="1"/>
  <c r="AH12" i="1" s="1"/>
  <c r="T12" i="1"/>
  <c r="AG12" i="1" s="1"/>
  <c r="AL12" i="1" s="1"/>
  <c r="N12" i="1"/>
  <c r="K12" i="1"/>
  <c r="J12" i="1"/>
  <c r="AY11" i="1"/>
  <c r="AR11" i="1"/>
  <c r="AJ11" i="1"/>
  <c r="AI11" i="1"/>
  <c r="AF11" i="1"/>
  <c r="AK11" i="1" s="1"/>
  <c r="AC11" i="1"/>
  <c r="Z11" i="1"/>
  <c r="W11" i="1"/>
  <c r="AH11" i="1" s="1"/>
  <c r="T11" i="1"/>
  <c r="AG11" i="1" s="1"/>
  <c r="AL11" i="1" s="1"/>
  <c r="N11" i="1"/>
  <c r="K11" i="1"/>
  <c r="J11" i="1"/>
  <c r="H28" i="1" l="1"/>
  <c r="E28" i="1" s="1"/>
  <c r="G28" i="1"/>
  <c r="I28" i="1"/>
  <c r="H31" i="1"/>
  <c r="E31" i="1" s="1"/>
  <c r="I31" i="1"/>
  <c r="G31" i="1"/>
  <c r="H37" i="1"/>
  <c r="E37" i="1" s="1"/>
  <c r="I37" i="1"/>
  <c r="G37" i="1"/>
  <c r="H41" i="1"/>
  <c r="E41" i="1" s="1"/>
  <c r="G41" i="1"/>
  <c r="I41" i="1"/>
  <c r="H46" i="1"/>
  <c r="E46" i="1" s="1"/>
  <c r="G46" i="1"/>
  <c r="H23" i="1"/>
  <c r="E23" i="1" s="1"/>
  <c r="I23" i="1"/>
  <c r="G23" i="1"/>
  <c r="H26" i="1"/>
  <c r="E26" i="1" s="1"/>
  <c r="G26" i="1"/>
  <c r="I26" i="1"/>
  <c r="H27" i="1"/>
  <c r="E27" i="1" s="1"/>
  <c r="I27" i="1"/>
  <c r="G27" i="1"/>
  <c r="H29" i="1"/>
  <c r="E29" i="1" s="1"/>
  <c r="I29" i="1"/>
  <c r="G29" i="1"/>
  <c r="H32" i="1"/>
  <c r="E32" i="1" s="1"/>
  <c r="G32" i="1"/>
  <c r="I32" i="1"/>
  <c r="H33" i="1"/>
  <c r="E33" i="1" s="1"/>
  <c r="I33" i="1"/>
  <c r="G33" i="1"/>
  <c r="H36" i="1"/>
  <c r="E36" i="1" s="1"/>
  <c r="G36" i="1"/>
  <c r="I36" i="1"/>
  <c r="H38" i="1"/>
  <c r="E38" i="1" s="1"/>
  <c r="G38" i="1"/>
  <c r="I38" i="1"/>
  <c r="H42" i="1"/>
  <c r="E42" i="1" s="1"/>
  <c r="I42" i="1"/>
  <c r="G42" i="1"/>
  <c r="H11" i="1"/>
  <c r="G11" i="1"/>
  <c r="I11" i="1"/>
  <c r="H12" i="1"/>
  <c r="E12" i="1" s="1"/>
  <c r="G12" i="1"/>
  <c r="I12" i="1"/>
  <c r="H13" i="1"/>
  <c r="E13" i="1" s="1"/>
  <c r="I13" i="1"/>
  <c r="G13" i="1"/>
  <c r="H14" i="1"/>
  <c r="E14" i="1" s="1"/>
  <c r="G14" i="1"/>
  <c r="I14" i="1"/>
  <c r="AL15" i="1"/>
  <c r="AL16" i="1"/>
  <c r="AL17" i="1"/>
  <c r="AL18" i="1"/>
  <c r="AL19" i="1"/>
  <c r="AL20" i="1"/>
  <c r="AL21" i="1"/>
  <c r="AL22" i="1"/>
  <c r="H50" i="1"/>
  <c r="E50" i="1" s="1"/>
  <c r="G50" i="1"/>
  <c r="H24" i="1"/>
  <c r="E24" i="1" s="1"/>
  <c r="G24" i="1"/>
  <c r="I24" i="1"/>
  <c r="H25" i="1"/>
  <c r="E25" i="1" s="1"/>
  <c r="I25" i="1"/>
  <c r="G25" i="1"/>
  <c r="H30" i="1"/>
  <c r="E30" i="1" s="1"/>
  <c r="G30" i="1"/>
  <c r="I30" i="1"/>
  <c r="H34" i="1"/>
  <c r="E34" i="1" s="1"/>
  <c r="G34" i="1"/>
  <c r="I34" i="1"/>
  <c r="H35" i="1"/>
  <c r="E35" i="1" s="1"/>
  <c r="I35" i="1"/>
  <c r="G35" i="1"/>
  <c r="H39" i="1"/>
  <c r="E39" i="1" s="1"/>
  <c r="I39" i="1"/>
  <c r="G39" i="1"/>
  <c r="H49" i="1"/>
  <c r="E49" i="1" s="1"/>
  <c r="G49" i="1"/>
  <c r="H43" i="1"/>
  <c r="E43" i="1" s="1"/>
  <c r="I43" i="1"/>
  <c r="G43" i="1"/>
  <c r="H45" i="1"/>
  <c r="E45" i="1" s="1"/>
  <c r="G45" i="1"/>
  <c r="H47" i="1"/>
  <c r="E47" i="1" s="1"/>
  <c r="G47" i="1"/>
  <c r="H11" i="2"/>
  <c r="I11" i="2"/>
  <c r="G11" i="2"/>
  <c r="H12" i="2"/>
  <c r="E12" i="2" s="1"/>
  <c r="I12" i="2"/>
  <c r="G12" i="2"/>
  <c r="H13" i="2"/>
  <c r="E13" i="2" s="1"/>
  <c r="I13" i="2"/>
  <c r="G13" i="2"/>
  <c r="H14" i="2"/>
  <c r="E14" i="2" s="1"/>
  <c r="I14" i="2"/>
  <c r="G14" i="2"/>
  <c r="H15" i="2"/>
  <c r="E15" i="2" s="1"/>
  <c r="I15" i="2"/>
  <c r="G15" i="2"/>
  <c r="H16" i="2"/>
  <c r="E16" i="2" s="1"/>
  <c r="I16" i="2"/>
  <c r="G16" i="2"/>
  <c r="H17" i="2"/>
  <c r="E17" i="2" s="1"/>
  <c r="I17" i="2"/>
  <c r="G17" i="2"/>
  <c r="H18" i="2"/>
  <c r="E18" i="2" s="1"/>
  <c r="I18" i="2"/>
  <c r="G18" i="2"/>
  <c r="H19" i="2"/>
  <c r="E19" i="2" s="1"/>
  <c r="I19" i="2"/>
  <c r="G19" i="2"/>
  <c r="H20" i="2"/>
  <c r="E20" i="2" s="1"/>
  <c r="I20" i="2"/>
  <c r="G20" i="2"/>
  <c r="H21" i="2"/>
  <c r="E21" i="2" s="1"/>
  <c r="I21" i="2"/>
  <c r="G21" i="2"/>
  <c r="I40" i="1"/>
  <c r="I44" i="1"/>
  <c r="H22" i="2"/>
  <c r="E22" i="2" s="1"/>
  <c r="I22" i="2"/>
  <c r="H23" i="2"/>
  <c r="E23" i="2" s="1"/>
  <c r="G23" i="2"/>
  <c r="I23" i="2"/>
  <c r="H24" i="2"/>
  <c r="E24" i="2" s="1"/>
  <c r="G24" i="2"/>
  <c r="I24" i="2"/>
  <c r="H25" i="2"/>
  <c r="E25" i="2" s="1"/>
  <c r="G25" i="2"/>
  <c r="I25" i="2"/>
  <c r="H26" i="2"/>
  <c r="E26" i="2" s="1"/>
  <c r="G26" i="2"/>
  <c r="I26" i="2"/>
  <c r="H27" i="2"/>
  <c r="E27" i="2" s="1"/>
  <c r="G27" i="2"/>
  <c r="I27" i="2"/>
  <c r="H28" i="2"/>
  <c r="E28" i="2" s="1"/>
  <c r="G28" i="2"/>
  <c r="I28" i="2"/>
  <c r="H29" i="2"/>
  <c r="E29" i="2" s="1"/>
  <c r="G29" i="2"/>
  <c r="I29" i="2"/>
  <c r="H30" i="2"/>
  <c r="E30" i="2" s="1"/>
  <c r="G30" i="2"/>
  <c r="I30" i="2"/>
  <c r="H31" i="2"/>
  <c r="E31" i="2" s="1"/>
  <c r="G31" i="2"/>
  <c r="I31" i="2"/>
  <c r="H32" i="2"/>
  <c r="E32" i="2" s="1"/>
  <c r="G32" i="2"/>
  <c r="I32" i="2"/>
  <c r="H33" i="2"/>
  <c r="E33" i="2" s="1"/>
  <c r="G33" i="2"/>
  <c r="I33" i="2"/>
  <c r="H34" i="2"/>
  <c r="E34" i="2" s="1"/>
  <c r="G34" i="2"/>
  <c r="I34" i="2"/>
  <c r="H35" i="2"/>
  <c r="E35" i="2" s="1"/>
  <c r="G35" i="2"/>
  <c r="I35" i="2"/>
  <c r="H36" i="2"/>
  <c r="E36" i="2" s="1"/>
  <c r="G36" i="2"/>
  <c r="I36" i="2"/>
  <c r="H37" i="2"/>
  <c r="E37" i="2" s="1"/>
  <c r="G37" i="2"/>
  <c r="I37" i="2"/>
  <c r="H38" i="2"/>
  <c r="E38" i="2" s="1"/>
  <c r="G38" i="2"/>
  <c r="I38" i="2"/>
  <c r="H39" i="2"/>
  <c r="E39" i="2" s="1"/>
  <c r="G39" i="2"/>
  <c r="I39" i="2"/>
  <c r="H40" i="2"/>
  <c r="E40" i="2" s="1"/>
  <c r="G40" i="2"/>
  <c r="I40" i="2"/>
  <c r="H41" i="2"/>
  <c r="E41" i="2" s="1"/>
  <c r="G41" i="2"/>
  <c r="I41" i="2"/>
  <c r="H42" i="2"/>
  <c r="E42" i="2" s="1"/>
  <c r="G42" i="2"/>
  <c r="I42" i="2"/>
  <c r="AL43" i="2"/>
  <c r="AL44" i="2"/>
  <c r="AL45" i="2"/>
  <c r="AL46" i="2"/>
  <c r="AL50" i="2"/>
  <c r="AL47" i="2"/>
  <c r="AL15" i="3"/>
  <c r="G44" i="1"/>
  <c r="H48" i="2"/>
  <c r="E48" i="2" s="1"/>
  <c r="G48" i="2"/>
  <c r="G13" i="3"/>
  <c r="I13" i="3"/>
  <c r="H13" i="3"/>
  <c r="E13" i="3" s="1"/>
  <c r="H49" i="2"/>
  <c r="E49" i="2" s="1"/>
  <c r="G49" i="2"/>
  <c r="G11" i="3"/>
  <c r="H11" i="3"/>
  <c r="I11" i="3"/>
  <c r="AL14" i="3"/>
  <c r="AL18" i="3"/>
  <c r="G34" i="3"/>
  <c r="I34" i="3"/>
  <c r="H34" i="3"/>
  <c r="E34" i="3" s="1"/>
  <c r="AL35" i="3"/>
  <c r="AL36" i="3"/>
  <c r="G42" i="3"/>
  <c r="I42" i="3"/>
  <c r="H42" i="3"/>
  <c r="E42" i="3" s="1"/>
  <c r="AL43" i="3"/>
  <c r="AL44" i="3"/>
  <c r="H17" i="3"/>
  <c r="E17" i="3" s="1"/>
  <c r="H19" i="3"/>
  <c r="E19" i="3" s="1"/>
  <c r="AL37" i="3"/>
  <c r="AL12" i="3"/>
  <c r="AL16" i="3"/>
  <c r="I20" i="3"/>
  <c r="G20" i="3"/>
  <c r="I21" i="3"/>
  <c r="G21" i="3"/>
  <c r="I22" i="3"/>
  <c r="G22" i="3"/>
  <c r="I23" i="3"/>
  <c r="G23" i="3"/>
  <c r="I24" i="3"/>
  <c r="G24" i="3"/>
  <c r="I25" i="3"/>
  <c r="G25" i="3"/>
  <c r="I26" i="3"/>
  <c r="G26" i="3"/>
  <c r="I27" i="3"/>
  <c r="G27" i="3"/>
  <c r="I28" i="3"/>
  <c r="G28" i="3"/>
  <c r="I29" i="3"/>
  <c r="G29" i="3"/>
  <c r="I30" i="3"/>
  <c r="G30" i="3"/>
  <c r="I31" i="3"/>
  <c r="G31" i="3"/>
  <c r="AL32" i="3"/>
  <c r="G38" i="3"/>
  <c r="I38" i="3"/>
  <c r="H38" i="3"/>
  <c r="E38" i="3" s="1"/>
  <c r="AL39" i="3"/>
  <c r="AL40" i="3"/>
  <c r="AL48" i="3"/>
  <c r="AL33" i="3"/>
  <c r="AL41" i="3"/>
  <c r="AL45" i="3"/>
  <c r="AL14" i="4"/>
  <c r="AL17" i="4"/>
  <c r="AL19" i="4"/>
  <c r="AL21" i="4"/>
  <c r="AL23" i="4"/>
  <c r="AL25" i="4"/>
  <c r="AL27" i="4"/>
  <c r="AL29" i="4"/>
  <c r="AL31" i="4"/>
  <c r="AL33" i="4"/>
  <c r="AL35" i="4"/>
  <c r="AL37" i="4"/>
  <c r="H50" i="4"/>
  <c r="E50" i="4" s="1"/>
  <c r="G50" i="4"/>
  <c r="AL49" i="3"/>
  <c r="AL50" i="3"/>
  <c r="AL13" i="4"/>
  <c r="AL47" i="3"/>
  <c r="AL12" i="4"/>
  <c r="AL16" i="4"/>
  <c r="AL18" i="4"/>
  <c r="AL20" i="4"/>
  <c r="AL22" i="4"/>
  <c r="AL24" i="4"/>
  <c r="AL26" i="4"/>
  <c r="AL28" i="4"/>
  <c r="AL30" i="4"/>
  <c r="AL32" i="4"/>
  <c r="AL34" i="4"/>
  <c r="AL36" i="4"/>
  <c r="AL39" i="4"/>
  <c r="AL40" i="4"/>
  <c r="AL41" i="4"/>
  <c r="H48" i="4"/>
  <c r="E48" i="4" s="1"/>
  <c r="G48" i="4"/>
  <c r="AL46" i="3"/>
  <c r="AL11" i="4"/>
  <c r="AL15" i="4"/>
  <c r="AL42" i="4"/>
  <c r="AL26" i="5"/>
  <c r="AL43" i="4"/>
  <c r="AL44" i="4"/>
  <c r="AL45" i="4"/>
  <c r="AL46" i="4"/>
  <c r="AL47" i="4"/>
  <c r="AL12" i="5"/>
  <c r="AL14" i="5"/>
  <c r="AL16" i="5"/>
  <c r="AL18" i="5"/>
  <c r="AL20" i="5"/>
  <c r="AL22" i="5"/>
  <c r="AL28" i="5"/>
  <c r="AL29" i="5"/>
  <c r="AL38" i="4"/>
  <c r="AL49" i="4"/>
  <c r="AL11" i="5"/>
  <c r="AL13" i="5"/>
  <c r="AL15" i="5"/>
  <c r="AL17" i="5"/>
  <c r="AL19" i="5"/>
  <c r="AL21" i="5"/>
  <c r="AL24" i="5"/>
  <c r="AL25" i="5"/>
  <c r="I30" i="5"/>
  <c r="G30" i="5"/>
  <c r="I31" i="5"/>
  <c r="G31" i="5"/>
  <c r="AL23" i="5"/>
  <c r="AL27" i="5"/>
  <c r="I32" i="5"/>
  <c r="G32" i="5"/>
  <c r="I33" i="5"/>
  <c r="G33" i="5"/>
  <c r="I34" i="5"/>
  <c r="G34" i="5"/>
  <c r="I35" i="5"/>
  <c r="G35" i="5"/>
  <c r="I36" i="5"/>
  <c r="G36" i="5"/>
  <c r="I37" i="5"/>
  <c r="G37" i="5"/>
  <c r="I38" i="5"/>
  <c r="G38" i="5"/>
  <c r="I39" i="5"/>
  <c r="G39" i="5"/>
  <c r="I40" i="5"/>
  <c r="G40" i="5"/>
  <c r="I41" i="5"/>
  <c r="G41" i="5"/>
  <c r="I42" i="5"/>
  <c r="G42" i="5"/>
  <c r="I43" i="5"/>
  <c r="G43" i="5"/>
  <c r="I44" i="5"/>
  <c r="G44" i="5"/>
  <c r="I45" i="5"/>
  <c r="G45" i="5"/>
  <c r="I46" i="5"/>
  <c r="G46" i="5"/>
  <c r="I47" i="5"/>
  <c r="G47" i="5"/>
  <c r="I48" i="5"/>
  <c r="G48" i="5"/>
  <c r="H49" i="5"/>
  <c r="E49" i="5" s="1"/>
  <c r="G49" i="5"/>
  <c r="AL50" i="5"/>
  <c r="G25" i="5" l="1"/>
  <c r="H25" i="5"/>
  <c r="E25" i="5" s="1"/>
  <c r="I25" i="5"/>
  <c r="H49" i="4"/>
  <c r="E49" i="4" s="1"/>
  <c r="G49" i="4"/>
  <c r="H45" i="4"/>
  <c r="E45" i="4" s="1"/>
  <c r="G45" i="4"/>
  <c r="G39" i="4"/>
  <c r="I39" i="4"/>
  <c r="H39" i="4"/>
  <c r="E39" i="4" s="1"/>
  <c r="I12" i="4"/>
  <c r="G12" i="4"/>
  <c r="H12" i="4"/>
  <c r="E12" i="4" s="1"/>
  <c r="G49" i="3"/>
  <c r="H49" i="3"/>
  <c r="E49" i="3" s="1"/>
  <c r="I19" i="4"/>
  <c r="G19" i="4"/>
  <c r="H19" i="4"/>
  <c r="E19" i="4" s="1"/>
  <c r="G39" i="3"/>
  <c r="H39" i="3"/>
  <c r="E39" i="3" s="1"/>
  <c r="I39" i="3"/>
  <c r="E11" i="2"/>
  <c r="H16" i="1"/>
  <c r="E16" i="1" s="1"/>
  <c r="I16" i="1"/>
  <c r="G16" i="1"/>
  <c r="G23" i="5"/>
  <c r="I23" i="5"/>
  <c r="H23" i="5"/>
  <c r="E23" i="5" s="1"/>
  <c r="I19" i="5"/>
  <c r="H19" i="5"/>
  <c r="E19" i="5" s="1"/>
  <c r="G19" i="5"/>
  <c r="H11" i="5"/>
  <c r="G11" i="5"/>
  <c r="I11" i="5"/>
  <c r="G28" i="5"/>
  <c r="I28" i="5"/>
  <c r="H28" i="5"/>
  <c r="E28" i="5" s="1"/>
  <c r="I16" i="5"/>
  <c r="H16" i="5"/>
  <c r="E16" i="5" s="1"/>
  <c r="G16" i="5"/>
  <c r="H46" i="4"/>
  <c r="E46" i="4" s="1"/>
  <c r="G46" i="4"/>
  <c r="G26" i="5"/>
  <c r="I26" i="5"/>
  <c r="H26" i="5"/>
  <c r="E26" i="5" s="1"/>
  <c r="I46" i="3"/>
  <c r="G46" i="3"/>
  <c r="H46" i="3"/>
  <c r="E46" i="3" s="1"/>
  <c r="G40" i="4"/>
  <c r="H40" i="4"/>
  <c r="E40" i="4" s="1"/>
  <c r="I40" i="4"/>
  <c r="I32" i="4"/>
  <c r="G32" i="4"/>
  <c r="H32" i="4"/>
  <c r="E32" i="4" s="1"/>
  <c r="I24" i="4"/>
  <c r="G24" i="4"/>
  <c r="H24" i="4"/>
  <c r="E24" i="4" s="1"/>
  <c r="I16" i="4"/>
  <c r="G16" i="4"/>
  <c r="H16" i="4"/>
  <c r="E16" i="4" s="1"/>
  <c r="G50" i="3"/>
  <c r="H50" i="3"/>
  <c r="E50" i="3" s="1"/>
  <c r="I37" i="4"/>
  <c r="G37" i="4"/>
  <c r="H37" i="4"/>
  <c r="E37" i="4" s="1"/>
  <c r="I29" i="4"/>
  <c r="G29" i="4"/>
  <c r="H29" i="4"/>
  <c r="E29" i="4" s="1"/>
  <c r="I21" i="4"/>
  <c r="G21" i="4"/>
  <c r="H21" i="4"/>
  <c r="E21" i="4" s="1"/>
  <c r="I45" i="3"/>
  <c r="G45" i="3"/>
  <c r="H45" i="3"/>
  <c r="E45" i="3" s="1"/>
  <c r="G40" i="3"/>
  <c r="H40" i="3"/>
  <c r="E40" i="3" s="1"/>
  <c r="I40" i="3"/>
  <c r="G37" i="3"/>
  <c r="I37" i="3"/>
  <c r="H37" i="3"/>
  <c r="E37" i="3" s="1"/>
  <c r="G43" i="3"/>
  <c r="H43" i="3"/>
  <c r="E43" i="3" s="1"/>
  <c r="I43" i="3"/>
  <c r="G36" i="3"/>
  <c r="H36" i="3"/>
  <c r="E36" i="3" s="1"/>
  <c r="I36" i="3"/>
  <c r="E11" i="3"/>
  <c r="H50" i="2"/>
  <c r="E50" i="2" s="1"/>
  <c r="G50" i="2"/>
  <c r="H43" i="2"/>
  <c r="E43" i="2" s="1"/>
  <c r="G43" i="2"/>
  <c r="I43" i="2"/>
  <c r="H21" i="1"/>
  <c r="E21" i="1" s="1"/>
  <c r="I21" i="1"/>
  <c r="G21" i="1"/>
  <c r="H17" i="1"/>
  <c r="E17" i="1" s="1"/>
  <c r="G17" i="1"/>
  <c r="I17" i="1"/>
  <c r="I22" i="5"/>
  <c r="H22" i="5"/>
  <c r="E22" i="5" s="1"/>
  <c r="G22" i="5"/>
  <c r="I22" i="4"/>
  <c r="G22" i="4"/>
  <c r="H22" i="4"/>
  <c r="E22" i="4" s="1"/>
  <c r="I35" i="4"/>
  <c r="G35" i="4"/>
  <c r="H35" i="4"/>
  <c r="E35" i="4" s="1"/>
  <c r="G41" i="3"/>
  <c r="I41" i="3"/>
  <c r="H41" i="3"/>
  <c r="E41" i="3" s="1"/>
  <c r="G32" i="3"/>
  <c r="H32" i="3"/>
  <c r="E32" i="3" s="1"/>
  <c r="I32" i="3"/>
  <c r="G35" i="3"/>
  <c r="H35" i="3"/>
  <c r="E35" i="3" s="1"/>
  <c r="I35" i="3"/>
  <c r="H46" i="2"/>
  <c r="E46" i="2" s="1"/>
  <c r="G46" i="2"/>
  <c r="I46" i="2"/>
  <c r="H50" i="5"/>
  <c r="E50" i="5" s="1"/>
  <c r="G50" i="5"/>
  <c r="G24" i="5"/>
  <c r="I24" i="5"/>
  <c r="H24" i="5"/>
  <c r="E24" i="5" s="1"/>
  <c r="I15" i="5"/>
  <c r="H15" i="5"/>
  <c r="E15" i="5" s="1"/>
  <c r="G15" i="5"/>
  <c r="I38" i="4"/>
  <c r="G38" i="4"/>
  <c r="H38" i="4"/>
  <c r="E38" i="4" s="1"/>
  <c r="I20" i="5"/>
  <c r="H20" i="5"/>
  <c r="E20" i="5" s="1"/>
  <c r="G20" i="5"/>
  <c r="I12" i="5"/>
  <c r="H12" i="5"/>
  <c r="E12" i="5" s="1"/>
  <c r="G12" i="5"/>
  <c r="H44" i="4"/>
  <c r="E44" i="4" s="1"/>
  <c r="G44" i="4"/>
  <c r="I15" i="4"/>
  <c r="G15" i="4"/>
  <c r="H15" i="4"/>
  <c r="E15" i="4" s="1"/>
  <c r="I36" i="4"/>
  <c r="G36" i="4"/>
  <c r="H36" i="4"/>
  <c r="E36" i="4" s="1"/>
  <c r="I28" i="4"/>
  <c r="G28" i="4"/>
  <c r="H28" i="4"/>
  <c r="E28" i="4" s="1"/>
  <c r="I20" i="4"/>
  <c r="G20" i="4"/>
  <c r="H20" i="4"/>
  <c r="E20" i="4" s="1"/>
  <c r="I47" i="3"/>
  <c r="G47" i="3"/>
  <c r="H47" i="3"/>
  <c r="E47" i="3" s="1"/>
  <c r="I33" i="4"/>
  <c r="G33" i="4"/>
  <c r="H33" i="4"/>
  <c r="E33" i="4" s="1"/>
  <c r="I25" i="4"/>
  <c r="G25" i="4"/>
  <c r="H25" i="4"/>
  <c r="E25" i="4" s="1"/>
  <c r="I17" i="4"/>
  <c r="G17" i="4"/>
  <c r="H17" i="4"/>
  <c r="E17" i="4" s="1"/>
  <c r="G33" i="3"/>
  <c r="I33" i="3"/>
  <c r="H33" i="3"/>
  <c r="E33" i="3" s="1"/>
  <c r="G16" i="3"/>
  <c r="I16" i="3"/>
  <c r="H16" i="3"/>
  <c r="E16" i="3" s="1"/>
  <c r="G14" i="3"/>
  <c r="I14" i="3"/>
  <c r="H14" i="3"/>
  <c r="E14" i="3" s="1"/>
  <c r="G15" i="3"/>
  <c r="H15" i="3"/>
  <c r="E15" i="3" s="1"/>
  <c r="I15" i="3"/>
  <c r="H45" i="2"/>
  <c r="E45" i="2" s="1"/>
  <c r="G45" i="2"/>
  <c r="I45" i="2"/>
  <c r="H19" i="1"/>
  <c r="E19" i="1" s="1"/>
  <c r="G19" i="1"/>
  <c r="I19" i="1"/>
  <c r="H15" i="1"/>
  <c r="E15" i="1" s="1"/>
  <c r="G15" i="1"/>
  <c r="I15" i="1"/>
  <c r="E11" i="1"/>
  <c r="I17" i="5"/>
  <c r="H17" i="5"/>
  <c r="E17" i="5" s="1"/>
  <c r="G17" i="5"/>
  <c r="I14" i="5"/>
  <c r="H14" i="5"/>
  <c r="E14" i="5" s="1"/>
  <c r="G14" i="5"/>
  <c r="H42" i="4"/>
  <c r="E42" i="4" s="1"/>
  <c r="G42" i="4"/>
  <c r="I42" i="4"/>
  <c r="I30" i="4"/>
  <c r="G30" i="4"/>
  <c r="H30" i="4"/>
  <c r="E30" i="4" s="1"/>
  <c r="I27" i="4"/>
  <c r="G27" i="4"/>
  <c r="H27" i="4"/>
  <c r="E27" i="4" s="1"/>
  <c r="G18" i="3"/>
  <c r="H18" i="3"/>
  <c r="E18" i="3" s="1"/>
  <c r="I18" i="3"/>
  <c r="H20" i="1"/>
  <c r="E20" i="1" s="1"/>
  <c r="G20" i="1"/>
  <c r="I20" i="1"/>
  <c r="G27" i="5"/>
  <c r="I27" i="5"/>
  <c r="H27" i="5"/>
  <c r="E27" i="5" s="1"/>
  <c r="I21" i="5"/>
  <c r="H21" i="5"/>
  <c r="E21" i="5" s="1"/>
  <c r="G21" i="5"/>
  <c r="I13" i="5"/>
  <c r="H13" i="5"/>
  <c r="E13" i="5" s="1"/>
  <c r="G13" i="5"/>
  <c r="G29" i="5"/>
  <c r="H29" i="5"/>
  <c r="E29" i="5" s="1"/>
  <c r="I29" i="5"/>
  <c r="I18" i="5"/>
  <c r="H18" i="5"/>
  <c r="E18" i="5" s="1"/>
  <c r="G18" i="5"/>
  <c r="H47" i="4"/>
  <c r="E47" i="4" s="1"/>
  <c r="G47" i="4"/>
  <c r="H43" i="4"/>
  <c r="E43" i="4" s="1"/>
  <c r="G43" i="4"/>
  <c r="I11" i="4"/>
  <c r="G11" i="4"/>
  <c r="H11" i="4"/>
  <c r="H41" i="4"/>
  <c r="E41" i="4" s="1"/>
  <c r="G41" i="4"/>
  <c r="I41" i="4"/>
  <c r="I34" i="4"/>
  <c r="G34" i="4"/>
  <c r="H34" i="4"/>
  <c r="E34" i="4" s="1"/>
  <c r="I26" i="4"/>
  <c r="G26" i="4"/>
  <c r="H26" i="4"/>
  <c r="E26" i="4" s="1"/>
  <c r="I18" i="4"/>
  <c r="G18" i="4"/>
  <c r="H18" i="4"/>
  <c r="E18" i="4" s="1"/>
  <c r="I13" i="4"/>
  <c r="G13" i="4"/>
  <c r="H13" i="4"/>
  <c r="E13" i="4" s="1"/>
  <c r="I31" i="4"/>
  <c r="G31" i="4"/>
  <c r="H31" i="4"/>
  <c r="E31" i="4" s="1"/>
  <c r="I23" i="4"/>
  <c r="G23" i="4"/>
  <c r="H23" i="4"/>
  <c r="E23" i="4" s="1"/>
  <c r="I14" i="4"/>
  <c r="G14" i="4"/>
  <c r="H14" i="4"/>
  <c r="E14" i="4" s="1"/>
  <c r="I48" i="3"/>
  <c r="G48" i="3"/>
  <c r="H48" i="3"/>
  <c r="E48" i="3" s="1"/>
  <c r="G12" i="3"/>
  <c r="I12" i="3"/>
  <c r="H12" i="3"/>
  <c r="E12" i="3" s="1"/>
  <c r="I44" i="3"/>
  <c r="G44" i="3"/>
  <c r="H44" i="3"/>
  <c r="E44" i="3" s="1"/>
  <c r="H47" i="2"/>
  <c r="E47" i="2" s="1"/>
  <c r="G47" i="2"/>
  <c r="H44" i="2"/>
  <c r="E44" i="2" s="1"/>
  <c r="G44" i="2"/>
  <c r="I44" i="2"/>
  <c r="H22" i="1"/>
  <c r="E22" i="1" s="1"/>
  <c r="G22" i="1"/>
  <c r="I22" i="1"/>
  <c r="H18" i="1"/>
  <c r="E18" i="1" s="1"/>
  <c r="G18" i="1"/>
  <c r="I18" i="1"/>
  <c r="I54" i="4" l="1"/>
  <c r="I53" i="4"/>
  <c r="I52" i="4"/>
  <c r="E11" i="4"/>
  <c r="I52" i="3"/>
  <c r="I54" i="5"/>
  <c r="I53" i="5"/>
  <c r="I52" i="5"/>
  <c r="E11" i="5"/>
  <c r="I54" i="1"/>
  <c r="I53" i="3"/>
  <c r="I53" i="2"/>
  <c r="I52" i="1"/>
  <c r="I54" i="3"/>
  <c r="I52" i="2"/>
  <c r="I53" i="1"/>
  <c r="I54" i="2"/>
</calcChain>
</file>

<file path=xl/sharedStrings.xml><?xml version="1.0" encoding="utf-8"?>
<sst xmlns="http://schemas.openxmlformats.org/spreadsheetml/2006/main" count="954" uniqueCount="245">
  <si>
    <t>DAFTAR NILAI SISWA SMAN 9 SEMARANG SEMESTER GASAL TAHUN PELAJARAN 2016/2017</t>
  </si>
  <si>
    <t>Guru :</t>
  </si>
  <si>
    <t>Drs. Harry Budiharto S.</t>
  </si>
  <si>
    <t>Kelas [nama-kelas]</t>
  </si>
  <si>
    <t>Kelas XII-IPA 1</t>
  </si>
  <si>
    <t>GASAL</t>
  </si>
  <si>
    <t>Mapel :</t>
  </si>
  <si>
    <t>Matematika [ Mata Pelajaran ]</t>
  </si>
  <si>
    <t>download [tgl-download]</t>
  </si>
  <si>
    <t>didownload 27/01/2017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</si>
  <si>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</si>
  <si>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</si>
  <si>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</si>
  <si>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</si>
  <si>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</si>
  <si>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</si>
  <si>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</si>
  <si>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</si>
  <si>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</si>
  <si>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</si>
  <si>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</si>
  <si>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</si>
  <si>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</si>
  <si>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</si>
  <si>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</si>
  <si>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</si>
  <si>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</si>
  <si>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</si>
  <si>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</si>
  <si>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</si>
  <si>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</si>
  <si>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</si>
  <si>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</si>
  <si>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</si>
  <si>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</si>
  <si>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</si>
  <si>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</si>
  <si>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</si>
  <si>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</si>
  <si>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</si>
  <si>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</si>
  <si>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</si>
  <si>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</si>
  <si>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</si>
  <si>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</si>
  <si>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</si>
  <si>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ABIARDITYA GIGIH RAHARDIANTAMA</t>
  </si>
  <si>
    <t>Semua kompetensi dasar sudah mencapai KKM, kompetensi dasar integral perlu ditingkatkan</t>
  </si>
  <si>
    <t xml:space="preserve">A </t>
  </si>
  <si>
    <t>AGUSTIN NUR PRASTIKA</t>
  </si>
  <si>
    <t xml:space="preserve">Semua kompetensi dasar sudah mencapai KKM </t>
  </si>
  <si>
    <t>AISYAH NUR FADILLAH</t>
  </si>
  <si>
    <t>ALDO ANDRO</t>
  </si>
  <si>
    <t>ANGGA BERIAN NORMANSYAH</t>
  </si>
  <si>
    <t>ANJAR DWI ANURRIDHA</t>
  </si>
  <si>
    <t>APRELLA MAHESTA PUTRI</t>
  </si>
  <si>
    <t>ATHALIA KARTIKA CHANDRA DEWI</t>
  </si>
  <si>
    <t>ATRAS FARIZ ARFIAN</t>
  </si>
  <si>
    <t>DEA ZAHRA LISTIYANI</t>
  </si>
  <si>
    <t>DELIAN ASMARA RAMADHAN</t>
  </si>
  <si>
    <t>FANDI EKA SETYAWAN</t>
  </si>
  <si>
    <t>FARADILA AGISTA</t>
  </si>
  <si>
    <t>FAUZIYYAH FEBIANNISA</t>
  </si>
  <si>
    <t>FEBRIANA KUSUMANINGTIAS</t>
  </si>
  <si>
    <t>FERNILA MAURA SANDRA</t>
  </si>
  <si>
    <t>HAIKAL NAUFAL GHAZI</t>
  </si>
  <si>
    <t>JANITRA SYADZWANA RAKHADHIYA</t>
  </si>
  <si>
    <t>JUSTICIA SATRIA NEGARA</t>
  </si>
  <si>
    <t>MIFTA NUR HIDAYAH</t>
  </si>
  <si>
    <t>MUHAMMAD ADHIM WIDIYO PUTERA</t>
  </si>
  <si>
    <t>MUHAMMAD FAIZAL FIRDAUS</t>
  </si>
  <si>
    <t>MUHAMMAD FAIZAL HUSNI AMIN</t>
  </si>
  <si>
    <t>NADIA FRANSISCA HENDO</t>
  </si>
  <si>
    <t>NILA WULANDARI</t>
  </si>
  <si>
    <t>NOORJANNAH VIRA ASTUTI</t>
  </si>
  <si>
    <t>NOVINA DWI JAYATI</t>
  </si>
  <si>
    <t>NUR INDAH PUSPITASARI</t>
  </si>
  <si>
    <t>PUJA NAILA YUSRIDAYATI</t>
  </si>
  <si>
    <t>R. PANDHU BHAGASKARA</t>
  </si>
  <si>
    <t>RICKA OKTAVIA JIAND SUROYO</t>
  </si>
  <si>
    <t>TIARA CAHAYA KUSUMAWARDHANI</t>
  </si>
  <si>
    <t>VIVIANA ARMADITA</t>
  </si>
  <si>
    <t>ZULFIKAR SUTAN RAMENDRA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</si>
  <si>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</si>
  <si>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</si>
  <si>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</si>
  <si>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</si>
  <si>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</si>
  <si>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</si>
  <si>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</si>
  <si>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</si>
  <si>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</si>
  <si>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</si>
  <si>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19580830 198603 1 011</t>
  </si>
  <si>
    <t>Kelas XII-IPA 2</t>
  </si>
  <si>
    <t>ADHI SURYO LAKSONO</t>
  </si>
  <si>
    <t>Semua kompetensi dasar sudah mencapai KKM, kompetensi dasar integral dan vektor perlu ditingkatkan</t>
  </si>
  <si>
    <t>AKBAR MULIATAMA WIJAYA</t>
  </si>
  <si>
    <t>ALVIN ODHI NUSANTARA</t>
  </si>
  <si>
    <t>ANDRO ADHITA PRATAMA</t>
  </si>
  <si>
    <t>ANGGITA DEVI MUNANDAR</t>
  </si>
  <si>
    <t>ASRI WIDIASTUTI</t>
  </si>
  <si>
    <t>CHANDRA AGUNG NUGRAHANTO</t>
  </si>
  <si>
    <t>DIDTO ARIYANSAH</t>
  </si>
  <si>
    <t>DONNY PRASETYO PRAYITNO</t>
  </si>
  <si>
    <t>DYAH FADILATUL AZIZAH</t>
  </si>
  <si>
    <t>ELFARA DEWI RAMADHANI</t>
  </si>
  <si>
    <t>ERIYA AYU NOVARIDA</t>
  </si>
  <si>
    <t>ERVANNY SETYAINSAN</t>
  </si>
  <si>
    <t>ERYANINDYA ERIKA SEPTIASARI</t>
  </si>
  <si>
    <t>FADEL ALFARIZI</t>
  </si>
  <si>
    <t>FAHRINDA KHANSA PRAMESTI</t>
  </si>
  <si>
    <t>GRISCELLA PUTRI ANGGRAINI</t>
  </si>
  <si>
    <t>HERALDKA NOVA YUDHANTA PRASETYADI</t>
  </si>
  <si>
    <t>ICHSAN PUJI KURNIAWAN</t>
  </si>
  <si>
    <t>INSAN AJI PAMBUDI</t>
  </si>
  <si>
    <t>KOMARIYAH</t>
  </si>
  <si>
    <t>KUNTO ARIBOWO</t>
  </si>
  <si>
    <t>LINA FATHIN NURHANIFAH BUDI</t>
  </si>
  <si>
    <t>MAHASTU WINENGKU KINASIH</t>
  </si>
  <si>
    <t>MARIA AZKA SILMINA WINTIO</t>
  </si>
  <si>
    <t>MITA KUSUMA FEBRIANI</t>
  </si>
  <si>
    <t>MUHAMMAD AHNAF EFFENDY</t>
  </si>
  <si>
    <t>OKVIANA RIZKY NURFATIN</t>
  </si>
  <si>
    <t>RESYIFA HILDA INDIRA SUSAN</t>
  </si>
  <si>
    <t>RR. TRIANA RAHMAWATI HERMAWAN</t>
  </si>
  <si>
    <t>SAIDAH ABADIYAH</t>
  </si>
  <si>
    <t>TRI CAHYO SETYAJI</t>
  </si>
  <si>
    <t>WAHYUNINGTYAS WIDAGTI</t>
  </si>
  <si>
    <t>WINDY FARA DWI SAPUTRI</t>
  </si>
  <si>
    <t>YOGA SENO AJI</t>
  </si>
  <si>
    <t>YUSRIYA AMALIA KUSUMADEWATI</t>
  </si>
  <si>
    <t>Kelas XII-IPA 3</t>
  </si>
  <si>
    <t>ANDYAN BHASKARA PUTRA</t>
  </si>
  <si>
    <t>ANNIDA OCTAVIA RAHMAN</t>
  </si>
  <si>
    <t>BAYU SATRIO AJI</t>
  </si>
  <si>
    <t>BELLA ANINDYA KARUNISA</t>
  </si>
  <si>
    <t>BIMA ADITYA</t>
  </si>
  <si>
    <t>CATUR ISTIQOMAH</t>
  </si>
  <si>
    <t>CLAUDIO KEVINDA SATRIATAMA</t>
  </si>
  <si>
    <t>DEVY KURNIA SARI</t>
  </si>
  <si>
    <t>DINA ROSS SIAM PUTRI</t>
  </si>
  <si>
    <t>FALVOCHA ALIFSMARA JOELYNA</t>
  </si>
  <si>
    <t>GENEVA DWIKA PASSIFLORA</t>
  </si>
  <si>
    <t>HANIFA NUR LAILY</t>
  </si>
  <si>
    <t>HANING WIDIANTORO</t>
  </si>
  <si>
    <t>KHAIRUNNISA LATHIFA ROCHMANIYAH</t>
  </si>
  <si>
    <t>KHARISMA GALUH EKO PRATAMA</t>
  </si>
  <si>
    <t>MIRA FADILLA</t>
  </si>
  <si>
    <t>MOCHAMMAD FAJAR FITRIANTO</t>
  </si>
  <si>
    <t>MOHAMMAD MARDHANI</t>
  </si>
  <si>
    <t>MUHAMAD RIZAL WIRA KUSUMA</t>
  </si>
  <si>
    <t>NADIA HARYUNINGTYAS ASMARA</t>
  </si>
  <si>
    <t>NASTITI SEKAR TRI HAPSARI</t>
  </si>
  <si>
    <t>NUGRAHENI NILAM SARI</t>
  </si>
  <si>
    <t>RACHEL TANYA KIRANA DEWI</t>
  </si>
  <si>
    <t>RAZSTRA ATHALLA GHIFFARI</t>
  </si>
  <si>
    <t>RILLANDI MARANANZA PRADIPTA</t>
  </si>
  <si>
    <t>RIZKA DIAN NUGRAHENI</t>
  </si>
  <si>
    <t>ROCY TRI NOVIANTI</t>
  </si>
  <si>
    <t>SASTIYO ZAESY DWI PUTRA</t>
  </si>
  <si>
    <t>SAVIA AIDA PUTRI</t>
  </si>
  <si>
    <t>SEKAR LARASATI FITRI SATRIANA</t>
  </si>
  <si>
    <t>SEKHAR BELLA FIBRILLIA</t>
  </si>
  <si>
    <t>SEPDIANA DEWI ANGGRAENI</t>
  </si>
  <si>
    <t>SHAFA ALMIRA SEPTIANINGRUM</t>
  </si>
  <si>
    <t>SHINTA PUTRI RISWANDA</t>
  </si>
  <si>
    <t>SOFIAN CAHYO AJI PRATAMA</t>
  </si>
  <si>
    <t>TRINANDA PURNAMA AJI</t>
  </si>
  <si>
    <t>TURSIANA NUGRAHANI UTAMI</t>
  </si>
  <si>
    <t>WITRI SENDANG SARI</t>
  </si>
  <si>
    <t>Kelas XII-IPA 4</t>
  </si>
  <si>
    <t>AISYAH ALHUMAYRA</t>
  </si>
  <si>
    <t>ALDINA ZHAFIRAH</t>
  </si>
  <si>
    <t>ALFIAN LAMBANG RIZALDY</t>
  </si>
  <si>
    <t>ALFIRDHA MAULIDVIA ZAHRA</t>
  </si>
  <si>
    <t>ANIS SUKO RAHAYU</t>
  </si>
  <si>
    <t>ARDIANSYAH TEJA MUKTI</t>
  </si>
  <si>
    <t>ARDLY SANENTYA PRADANA</t>
  </si>
  <si>
    <t>ARUM DYAH ZAVIRA</t>
  </si>
  <si>
    <t>AUDI BIMA RAMADHANA</t>
  </si>
  <si>
    <t>CINNARA NINDYA GHOIRUNI</t>
  </si>
  <si>
    <t>EGA THEANA PUTRI</t>
  </si>
  <si>
    <t>FERYAN AFIF DINARTIAN</t>
  </si>
  <si>
    <t>GALIH RAMADEWA</t>
  </si>
  <si>
    <t>GALUH TRIWIDIATMAJA</t>
  </si>
  <si>
    <t>GRATIA KRISYUNITA PUTRI SOSELISA</t>
  </si>
  <si>
    <t>INDRA BAYU PRATAMA</t>
  </si>
  <si>
    <t>INDRIA TALENTA</t>
  </si>
  <si>
    <t>IVAN KURNIA PUTRA</t>
  </si>
  <si>
    <t>JIHAN SAELINA SAUFAN</t>
  </si>
  <si>
    <t>MOCH TAUFAN KARTIKA PUTRA</t>
  </si>
  <si>
    <t>NABILAH NAJLA&amp;#039; INAYAH ERSYANI</t>
  </si>
  <si>
    <t>NAOMI ULI QUANTI SIAHAAN</t>
  </si>
  <si>
    <t>RIZKY BHAGAWANTA PUTRA P</t>
  </si>
  <si>
    <t>RIZMA RONNA FADHILAH</t>
  </si>
  <si>
    <t>RYAN ADHITYA FERNANDO</t>
  </si>
  <si>
    <t>SEKAR AYU WULANDARI</t>
  </si>
  <si>
    <t>SHEILLA RATU BAGASANDRA HUNTORO</t>
  </si>
  <si>
    <t>VIOLINTA CRESSENDIA NARWASTU</t>
  </si>
  <si>
    <t>WINDA PRAJITA</t>
  </si>
  <si>
    <t>YANUAR RAMADHAN</t>
  </si>
  <si>
    <t>YOHANA DIAH CICIK LARASATI</t>
  </si>
  <si>
    <t>YUDISTIRA ERICK WIDHIARTO</t>
  </si>
  <si>
    <t>Kelas XII-IPA 5</t>
  </si>
  <si>
    <t>AHMAD ROBBY DHARMAWAN</t>
  </si>
  <si>
    <t>AMELIA RATRIANINGSIH</t>
  </si>
  <si>
    <t>ANDIKA ACHMAD SYA&amp;#039;ID</t>
  </si>
  <si>
    <t>ANISA NUR INZANI</t>
  </si>
  <si>
    <t>ANNISA KHANNA DAROJA</t>
  </si>
  <si>
    <t>ATANASIUS PUTRA PRATAMA</t>
  </si>
  <si>
    <t>AYU INKA AVINDA</t>
  </si>
  <si>
    <t>AYU LAKSMI NABILA</t>
  </si>
  <si>
    <t>BAGUS AJIK PANGESTU</t>
  </si>
  <si>
    <t>BAYU ADI CHANDRA</t>
  </si>
  <si>
    <t>BAYU KRISMANTO</t>
  </si>
  <si>
    <t>BERNADUS MARTIN ADI PAMUNGKAS</t>
  </si>
  <si>
    <t>BUNGA MARSUFI HASANAH</t>
  </si>
  <si>
    <t>DANIEL JULIANTO AMARAL</t>
  </si>
  <si>
    <t>DIANDRA ZHAFIRA</t>
  </si>
  <si>
    <t>DODY DERMAWAN</t>
  </si>
  <si>
    <t>ELVITRO GUMELAR AGUNG</t>
  </si>
  <si>
    <t>ERSA ALYSIA SEKAR LINTANG</t>
  </si>
  <si>
    <t>FABIOLA FRANSELINA DEJAMOR PEREIRA</t>
  </si>
  <si>
    <t>FAJAR RUSDARMANTO</t>
  </si>
  <si>
    <t>FITRIA CAHYA NINGTIAS</t>
  </si>
  <si>
    <t>HOSEA BRAVERIO RUDY</t>
  </si>
  <si>
    <t>Semua kompetensi dasar sudah mencapai KKM</t>
  </si>
  <si>
    <t>HYLDA INDRANILA</t>
  </si>
  <si>
    <t>IGNATIA MONICA YORIENTA</t>
  </si>
  <si>
    <t>MAHEZA BINTANG RAMADAN</t>
  </si>
  <si>
    <t>MELIA ANGGRAINI</t>
  </si>
  <si>
    <t>NADIA SAPHIRA PARAMITA</t>
  </si>
  <si>
    <t>NAVA BELLA SAVIRA</t>
  </si>
  <si>
    <t>NURUL HUSNA AULIYA</t>
  </si>
  <si>
    <t>RAHMA ALFIA KHOIRI</t>
  </si>
  <si>
    <t>RANI WIDYASTUTI</t>
  </si>
  <si>
    <t>REYHANDRA EVAN DANARARYA</t>
  </si>
  <si>
    <t>RICARDO BRAHMANTA XAVIER</t>
  </si>
  <si>
    <t>RIZAL SAID RAMADHAN</t>
  </si>
  <si>
    <t>ROMANA ADELIA NOVIARISTA</t>
  </si>
  <si>
    <t>SHEILA KHAIRUNNISA</t>
  </si>
  <si>
    <t>YOHANES BAYU ADISTARA</t>
  </si>
  <si>
    <t>YOSAFAT PRAMUDYA ADRIYANTO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</si>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</sst>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6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9435</v>
      </c>
      <c r="C11" s="14" t="s">
        <v>46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>
        <v>76</v>
      </c>
      <c r="P11" s="1">
        <v>73</v>
      </c>
      <c r="Q11" s="13"/>
      <c r="R11" s="3">
        <v>76</v>
      </c>
      <c r="S11" s="1">
        <v>74</v>
      </c>
      <c r="T11" s="39">
        <f t="shared" ref="T11:T50" si="7">IF(ISNUMBER(R11)=FALSE(),"",IF(OR(R11&gt;=$C$4,ISNUMBER(S11)=FALSE(),R11&gt;S11),R11,IF(S11&gt;=$C$4,$C$4,S11)))</f>
        <v>76</v>
      </c>
      <c r="U11" s="1">
        <v>79</v>
      </c>
      <c r="V11" s="1">
        <v>77</v>
      </c>
      <c r="W11" s="39">
        <f t="shared" ref="W11:W50" si="8">IF(ISNUMBER(U11)=FALSE(),"",IF(OR(U11&gt;=$C$4,ISNUMBER(V11)=FALSE(),U11&gt;V11),U11,IF(V11&gt;=$C$4,$C$4,V11)))</f>
        <v>79</v>
      </c>
      <c r="X11" s="1">
        <v>77</v>
      </c>
      <c r="Y11" s="1"/>
      <c r="Z11" s="39">
        <f t="shared" ref="Z11:Z50" si="9">IF(ISNUMBER(X11)=FALSE(),"",IF(OR(X11&gt;=$C$4,ISNUMBER(Y11)=FALSE(),X11&gt;Y11),X11,IF(Y11&gt;=$C$4,$C$4,Y11)))</f>
        <v>77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76</v>
      </c>
      <c r="AH11" s="14">
        <f t="shared" ref="AH11:AH50" si="13">IF(COUNTA(W11:W11)=1,W11)</f>
        <v>79</v>
      </c>
      <c r="AI11" s="14">
        <f t="shared" ref="AI11:AI50" si="14">IF(COUNTA(Z11:Z11)=1,Z11)</f>
        <v>77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77.333333333333329</v>
      </c>
      <c r="AM11" s="6">
        <v>90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9449</v>
      </c>
      <c r="C12" s="14" t="s">
        <v>49</v>
      </c>
      <c r="D12" s="13"/>
      <c r="E12" s="14">
        <f t="shared" si="0"/>
        <v>82</v>
      </c>
      <c r="F12" s="13"/>
      <c r="G12" s="24">
        <f t="shared" si="1"/>
        <v>83</v>
      </c>
      <c r="H12" s="24">
        <f t="shared" si="2"/>
        <v>82</v>
      </c>
      <c r="I12" s="24" t="e">
        <f t="shared" si="3"/>
        <v>#VALUE!</v>
      </c>
      <c r="J12" s="24" t="str">
        <f t="shared" si="4"/>
        <v/>
      </c>
      <c r="K12" s="14" t="str">
        <f t="shared" si="5"/>
        <v xml:space="preserve">A </v>
      </c>
      <c r="L12" s="52" t="s">
        <v>50</v>
      </c>
      <c r="M12" s="13"/>
      <c r="N12" s="36" t="str">
        <f t="shared" si="6"/>
        <v/>
      </c>
      <c r="O12" s="2">
        <v>79</v>
      </c>
      <c r="P12" s="2">
        <v>80.5</v>
      </c>
      <c r="Q12" s="13"/>
      <c r="R12" s="3">
        <v>79</v>
      </c>
      <c r="S12" s="1"/>
      <c r="T12" s="39">
        <f t="shared" si="7"/>
        <v>79</v>
      </c>
      <c r="U12" s="1">
        <v>78</v>
      </c>
      <c r="V12" s="1"/>
      <c r="W12" s="39">
        <f t="shared" si="8"/>
        <v>78</v>
      </c>
      <c r="X12" s="1">
        <v>81</v>
      </c>
      <c r="Y12" s="1"/>
      <c r="Z12" s="39">
        <f t="shared" si="9"/>
        <v>81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79</v>
      </c>
      <c r="AH12" s="14">
        <f t="shared" si="13"/>
        <v>78</v>
      </c>
      <c r="AI12" s="14">
        <f t="shared" si="14"/>
        <v>81</v>
      </c>
      <c r="AJ12" s="14" t="str">
        <f t="shared" si="15"/>
        <v/>
      </c>
      <c r="AK12" s="14" t="str">
        <f t="shared" si="16"/>
        <v/>
      </c>
      <c r="AL12" s="35">
        <f t="shared" si="17"/>
        <v>79.333333333333329</v>
      </c>
      <c r="AM12" s="6">
        <v>96</v>
      </c>
      <c r="AN12" s="2">
        <v>90</v>
      </c>
      <c r="AO12" s="2"/>
      <c r="AP12" s="2"/>
      <c r="AQ12" s="2"/>
      <c r="AR12" s="49">
        <f t="shared" si="18"/>
        <v>93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9463</v>
      </c>
      <c r="C13" s="14" t="s">
        <v>51</v>
      </c>
      <c r="D13" s="13"/>
      <c r="E13" s="14">
        <f t="shared" si="0"/>
        <v>79</v>
      </c>
      <c r="F13" s="13"/>
      <c r="G13" s="24">
        <f t="shared" si="1"/>
        <v>77</v>
      </c>
      <c r="H13" s="24">
        <f t="shared" si="2"/>
        <v>79</v>
      </c>
      <c r="I13" s="24" t="e">
        <f t="shared" si="3"/>
        <v>#VALUE!</v>
      </c>
      <c r="J13" s="24" t="str">
        <f t="shared" si="4"/>
        <v/>
      </c>
      <c r="K13" s="14" t="str">
        <f t="shared" si="5"/>
        <v xml:space="preserve">A </v>
      </c>
      <c r="L13" s="52" t="s">
        <v>47</v>
      </c>
      <c r="M13" s="13"/>
      <c r="N13" s="36" t="str">
        <f t="shared" si="6"/>
        <v/>
      </c>
      <c r="O13" s="2">
        <v>76</v>
      </c>
      <c r="P13" s="2">
        <v>85</v>
      </c>
      <c r="Q13" s="13"/>
      <c r="R13" s="3">
        <v>76</v>
      </c>
      <c r="S13" s="1">
        <v>74</v>
      </c>
      <c r="T13" s="39">
        <f t="shared" si="7"/>
        <v>76</v>
      </c>
      <c r="U13" s="1">
        <v>76</v>
      </c>
      <c r="V13" s="1">
        <v>60</v>
      </c>
      <c r="W13" s="39">
        <f t="shared" si="8"/>
        <v>76</v>
      </c>
      <c r="X13" s="1">
        <v>78</v>
      </c>
      <c r="Y13" s="1"/>
      <c r="Z13" s="39">
        <f t="shared" si="9"/>
        <v>78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76</v>
      </c>
      <c r="AH13" s="14">
        <f t="shared" si="13"/>
        <v>76</v>
      </c>
      <c r="AI13" s="14">
        <f t="shared" si="14"/>
        <v>78</v>
      </c>
      <c r="AJ13" s="14" t="str">
        <f t="shared" si="15"/>
        <v/>
      </c>
      <c r="AK13" s="14" t="str">
        <f t="shared" si="16"/>
        <v/>
      </c>
      <c r="AL13" s="35">
        <f t="shared" si="17"/>
        <v>76.666666666666671</v>
      </c>
      <c r="AM13" s="6">
        <v>76</v>
      </c>
      <c r="AN13" s="2">
        <v>85</v>
      </c>
      <c r="AO13" s="2"/>
      <c r="AP13" s="2"/>
      <c r="AQ13" s="2"/>
      <c r="AR13" s="49">
        <f t="shared" si="18"/>
        <v>80.5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9477</v>
      </c>
      <c r="C14" s="14" t="s">
        <v>52</v>
      </c>
      <c r="D14" s="13"/>
      <c r="E14" s="14">
        <f t="shared" si="0"/>
        <v>79</v>
      </c>
      <c r="F14" s="13"/>
      <c r="G14" s="24">
        <f t="shared" si="1"/>
        <v>77</v>
      </c>
      <c r="H14" s="24">
        <f t="shared" si="2"/>
        <v>79</v>
      </c>
      <c r="I14" s="24" t="e">
        <f t="shared" si="3"/>
        <v>#VALUE!</v>
      </c>
      <c r="J14" s="24" t="str">
        <f t="shared" si="4"/>
        <v/>
      </c>
      <c r="K14" s="14" t="str">
        <f t="shared" si="5"/>
        <v xml:space="preserve">A </v>
      </c>
      <c r="L14" s="52" t="s">
        <v>47</v>
      </c>
      <c r="M14" s="13"/>
      <c r="N14" s="36" t="str">
        <f t="shared" si="6"/>
        <v/>
      </c>
      <c r="O14" s="2">
        <v>76</v>
      </c>
      <c r="P14" s="2">
        <v>85</v>
      </c>
      <c r="Q14" s="13"/>
      <c r="R14" s="3">
        <v>76</v>
      </c>
      <c r="S14" s="1">
        <v>74</v>
      </c>
      <c r="T14" s="39">
        <f t="shared" si="7"/>
        <v>76</v>
      </c>
      <c r="U14" s="1">
        <v>77</v>
      </c>
      <c r="V14" s="1">
        <v>75</v>
      </c>
      <c r="W14" s="39">
        <f t="shared" si="8"/>
        <v>77</v>
      </c>
      <c r="X14" s="1">
        <v>77</v>
      </c>
      <c r="Y14" s="1"/>
      <c r="Z14" s="39">
        <f t="shared" si="9"/>
        <v>77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76</v>
      </c>
      <c r="AH14" s="14">
        <f t="shared" si="13"/>
        <v>77</v>
      </c>
      <c r="AI14" s="14">
        <f t="shared" si="14"/>
        <v>77</v>
      </c>
      <c r="AJ14" s="14" t="str">
        <f t="shared" si="15"/>
        <v/>
      </c>
      <c r="AK14" s="14" t="str">
        <f t="shared" si="16"/>
        <v/>
      </c>
      <c r="AL14" s="35">
        <f t="shared" si="17"/>
        <v>76.666666666666671</v>
      </c>
      <c r="AM14" s="6">
        <v>75</v>
      </c>
      <c r="AN14" s="2">
        <v>85</v>
      </c>
      <c r="AO14" s="2"/>
      <c r="AP14" s="2"/>
      <c r="AQ14" s="2"/>
      <c r="AR14" s="49">
        <f t="shared" si="18"/>
        <v>80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9491</v>
      </c>
      <c r="C15" s="14" t="s">
        <v>53</v>
      </c>
      <c r="D15" s="13"/>
      <c r="E15" s="14">
        <f t="shared" si="0"/>
        <v>83</v>
      </c>
      <c r="F15" s="13"/>
      <c r="G15" s="24">
        <f t="shared" si="1"/>
        <v>83</v>
      </c>
      <c r="H15" s="24">
        <f t="shared" si="2"/>
        <v>83</v>
      </c>
      <c r="I15" s="24" t="e">
        <f t="shared" si="3"/>
        <v>#VALUE!</v>
      </c>
      <c r="J15" s="24" t="str">
        <f t="shared" si="4"/>
        <v/>
      </c>
      <c r="K15" s="14" t="str">
        <f t="shared" si="5"/>
        <v xml:space="preserve">A </v>
      </c>
      <c r="L15" s="52" t="s">
        <v>50</v>
      </c>
      <c r="M15" s="13"/>
      <c r="N15" s="36" t="str">
        <f t="shared" si="6"/>
        <v/>
      </c>
      <c r="O15" s="2">
        <v>86</v>
      </c>
      <c r="P15" s="2">
        <v>87</v>
      </c>
      <c r="Q15" s="13"/>
      <c r="R15" s="3">
        <v>76</v>
      </c>
      <c r="S15" s="1">
        <v>74</v>
      </c>
      <c r="T15" s="39">
        <f t="shared" si="7"/>
        <v>76</v>
      </c>
      <c r="U15" s="1">
        <v>78</v>
      </c>
      <c r="V15" s="1">
        <v>76</v>
      </c>
      <c r="W15" s="39">
        <f t="shared" si="8"/>
        <v>78</v>
      </c>
      <c r="X15" s="1">
        <v>77</v>
      </c>
      <c r="Y15" s="1"/>
      <c r="Z15" s="39">
        <f t="shared" si="9"/>
        <v>77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76</v>
      </c>
      <c r="AH15" s="14">
        <f t="shared" si="13"/>
        <v>78</v>
      </c>
      <c r="AI15" s="14">
        <f t="shared" si="14"/>
        <v>77</v>
      </c>
      <c r="AJ15" s="14" t="str">
        <f t="shared" si="15"/>
        <v/>
      </c>
      <c r="AK15" s="14" t="str">
        <f t="shared" si="16"/>
        <v/>
      </c>
      <c r="AL15" s="35">
        <f t="shared" si="17"/>
        <v>77</v>
      </c>
      <c r="AM15" s="6">
        <v>100</v>
      </c>
      <c r="AN15" s="2">
        <v>80</v>
      </c>
      <c r="AO15" s="2"/>
      <c r="AP15" s="2"/>
      <c r="AQ15" s="2"/>
      <c r="AR15" s="49">
        <f t="shared" si="18"/>
        <v>90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9505</v>
      </c>
      <c r="C16" s="14" t="s">
        <v>54</v>
      </c>
      <c r="D16" s="13"/>
      <c r="E16" s="14">
        <f t="shared" si="0"/>
        <v>85</v>
      </c>
      <c r="F16" s="13"/>
      <c r="G16" s="24">
        <f t="shared" si="1"/>
        <v>84</v>
      </c>
      <c r="H16" s="24">
        <f t="shared" si="2"/>
        <v>85</v>
      </c>
      <c r="I16" s="24" t="e">
        <f t="shared" si="3"/>
        <v>#VALUE!</v>
      </c>
      <c r="J16" s="24" t="str">
        <f t="shared" si="4"/>
        <v/>
      </c>
      <c r="K16" s="14" t="str">
        <f t="shared" si="5"/>
        <v xml:space="preserve">A </v>
      </c>
      <c r="L16" s="52" t="s">
        <v>50</v>
      </c>
      <c r="M16" s="13"/>
      <c r="N16" s="36" t="str">
        <f t="shared" si="6"/>
        <v/>
      </c>
      <c r="O16" s="2">
        <v>80</v>
      </c>
      <c r="P16" s="2">
        <v>88</v>
      </c>
      <c r="Q16" s="13"/>
      <c r="R16" s="3">
        <v>82</v>
      </c>
      <c r="S16" s="1"/>
      <c r="T16" s="39">
        <f t="shared" si="7"/>
        <v>82</v>
      </c>
      <c r="U16" s="1">
        <v>82</v>
      </c>
      <c r="V16" s="1">
        <v>80</v>
      </c>
      <c r="W16" s="39">
        <f t="shared" si="8"/>
        <v>82</v>
      </c>
      <c r="X16" s="1">
        <v>78</v>
      </c>
      <c r="Y16" s="1"/>
      <c r="Z16" s="39">
        <f t="shared" si="9"/>
        <v>78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82</v>
      </c>
      <c r="AH16" s="14">
        <f t="shared" si="13"/>
        <v>82</v>
      </c>
      <c r="AI16" s="14">
        <f t="shared" si="14"/>
        <v>78</v>
      </c>
      <c r="AJ16" s="14" t="str">
        <f t="shared" si="15"/>
        <v/>
      </c>
      <c r="AK16" s="14" t="str">
        <f t="shared" si="16"/>
        <v/>
      </c>
      <c r="AL16" s="35">
        <f t="shared" si="17"/>
        <v>80.666666666666671</v>
      </c>
      <c r="AM16" s="6">
        <v>100</v>
      </c>
      <c r="AN16" s="2">
        <v>90</v>
      </c>
      <c r="AO16" s="2"/>
      <c r="AP16" s="2"/>
      <c r="AQ16" s="2"/>
      <c r="AR16" s="49">
        <f t="shared" si="18"/>
        <v>95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9519</v>
      </c>
      <c r="C17" s="14" t="s">
        <v>55</v>
      </c>
      <c r="D17" s="13"/>
      <c r="E17" s="14">
        <f t="shared" si="0"/>
        <v>78</v>
      </c>
      <c r="F17" s="13"/>
      <c r="G17" s="24">
        <f t="shared" si="1"/>
        <v>82</v>
      </c>
      <c r="H17" s="24">
        <f t="shared" si="2"/>
        <v>78</v>
      </c>
      <c r="I17" s="24" t="e">
        <f t="shared" si="3"/>
        <v>#VALUE!</v>
      </c>
      <c r="J17" s="24" t="str">
        <f t="shared" si="4"/>
        <v/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>
        <v>80</v>
      </c>
      <c r="P17" s="2">
        <v>59.5</v>
      </c>
      <c r="Q17" s="13"/>
      <c r="R17" s="3">
        <v>76</v>
      </c>
      <c r="S17" s="1">
        <v>74</v>
      </c>
      <c r="T17" s="39">
        <f t="shared" si="7"/>
        <v>76</v>
      </c>
      <c r="U17" s="1">
        <v>85</v>
      </c>
      <c r="V17" s="1">
        <v>75</v>
      </c>
      <c r="W17" s="39">
        <f t="shared" si="8"/>
        <v>85</v>
      </c>
      <c r="X17" s="1">
        <v>80</v>
      </c>
      <c r="Y17" s="1"/>
      <c r="Z17" s="39">
        <f t="shared" si="9"/>
        <v>80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76</v>
      </c>
      <c r="AH17" s="14">
        <f t="shared" si="13"/>
        <v>85</v>
      </c>
      <c r="AI17" s="14">
        <f t="shared" si="14"/>
        <v>80</v>
      </c>
      <c r="AJ17" s="14" t="str">
        <f t="shared" si="15"/>
        <v/>
      </c>
      <c r="AK17" s="14" t="str">
        <f t="shared" si="16"/>
        <v/>
      </c>
      <c r="AL17" s="35">
        <f t="shared" si="17"/>
        <v>80.333333333333329</v>
      </c>
      <c r="AM17" s="6">
        <v>93</v>
      </c>
      <c r="AN17" s="2">
        <v>85</v>
      </c>
      <c r="AO17" s="2"/>
      <c r="AP17" s="2"/>
      <c r="AQ17" s="2"/>
      <c r="AR17" s="49">
        <f t="shared" si="18"/>
        <v>89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9533</v>
      </c>
      <c r="C18" s="14" t="s">
        <v>56</v>
      </c>
      <c r="D18" s="13"/>
      <c r="E18" s="14">
        <f t="shared" si="0"/>
        <v>82</v>
      </c>
      <c r="F18" s="13"/>
      <c r="G18" s="24">
        <f t="shared" si="1"/>
        <v>83</v>
      </c>
      <c r="H18" s="24">
        <f t="shared" si="2"/>
        <v>82</v>
      </c>
      <c r="I18" s="24" t="e">
        <f t="shared" si="3"/>
        <v>#VALUE!</v>
      </c>
      <c r="J18" s="24" t="str">
        <f t="shared" si="4"/>
        <v/>
      </c>
      <c r="K18" s="14" t="str">
        <f t="shared" si="5"/>
        <v xml:space="preserve">A </v>
      </c>
      <c r="L18" s="52" t="s">
        <v>50</v>
      </c>
      <c r="M18" s="13"/>
      <c r="N18" s="36" t="str">
        <f t="shared" si="6"/>
        <v/>
      </c>
      <c r="O18" s="2">
        <v>76</v>
      </c>
      <c r="P18" s="2">
        <v>77</v>
      </c>
      <c r="Q18" s="13"/>
      <c r="R18" s="3">
        <v>82</v>
      </c>
      <c r="S18" s="1"/>
      <c r="T18" s="39">
        <f t="shared" si="7"/>
        <v>82</v>
      </c>
      <c r="U18" s="1">
        <v>82</v>
      </c>
      <c r="V18" s="1">
        <v>80</v>
      </c>
      <c r="W18" s="39">
        <f t="shared" si="8"/>
        <v>82</v>
      </c>
      <c r="X18" s="1">
        <v>78</v>
      </c>
      <c r="Y18" s="1"/>
      <c r="Z18" s="39">
        <f t="shared" si="9"/>
        <v>78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82</v>
      </c>
      <c r="AH18" s="14">
        <f t="shared" si="13"/>
        <v>82</v>
      </c>
      <c r="AI18" s="14">
        <f t="shared" si="14"/>
        <v>78</v>
      </c>
      <c r="AJ18" s="14" t="str">
        <f t="shared" si="15"/>
        <v/>
      </c>
      <c r="AK18" s="14" t="str">
        <f t="shared" si="16"/>
        <v/>
      </c>
      <c r="AL18" s="35">
        <f t="shared" si="17"/>
        <v>80.666666666666671</v>
      </c>
      <c r="AM18" s="6">
        <v>100</v>
      </c>
      <c r="AN18" s="2">
        <v>90</v>
      </c>
      <c r="AO18" s="2"/>
      <c r="AP18" s="2"/>
      <c r="AQ18" s="2"/>
      <c r="AR18" s="49">
        <f t="shared" si="18"/>
        <v>95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9547</v>
      </c>
      <c r="C19" s="14" t="s">
        <v>57</v>
      </c>
      <c r="D19" s="13"/>
      <c r="E19" s="14">
        <f t="shared" si="0"/>
        <v>84</v>
      </c>
      <c r="F19" s="13"/>
      <c r="G19" s="24">
        <f t="shared" si="1"/>
        <v>83</v>
      </c>
      <c r="H19" s="24">
        <f t="shared" si="2"/>
        <v>84</v>
      </c>
      <c r="I19" s="24" t="e">
        <f t="shared" si="3"/>
        <v>#VALUE!</v>
      </c>
      <c r="J19" s="24" t="str">
        <f t="shared" si="4"/>
        <v/>
      </c>
      <c r="K19" s="14" t="str">
        <f t="shared" si="5"/>
        <v xml:space="preserve">A </v>
      </c>
      <c r="L19" s="52" t="s">
        <v>50</v>
      </c>
      <c r="M19" s="13"/>
      <c r="N19" s="36" t="str">
        <f t="shared" si="6"/>
        <v/>
      </c>
      <c r="O19" s="2">
        <v>76</v>
      </c>
      <c r="P19" s="2">
        <v>85</v>
      </c>
      <c r="Q19" s="13"/>
      <c r="R19" s="3">
        <v>81</v>
      </c>
      <c r="S19" s="1"/>
      <c r="T19" s="39">
        <f t="shared" si="7"/>
        <v>81</v>
      </c>
      <c r="U19" s="1">
        <v>78</v>
      </c>
      <c r="V19" s="1"/>
      <c r="W19" s="39">
        <f t="shared" si="8"/>
        <v>78</v>
      </c>
      <c r="X19" s="1">
        <v>86</v>
      </c>
      <c r="Y19" s="1"/>
      <c r="Z19" s="39">
        <f t="shared" si="9"/>
        <v>86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81</v>
      </c>
      <c r="AH19" s="14">
        <f t="shared" si="13"/>
        <v>78</v>
      </c>
      <c r="AI19" s="14">
        <f t="shared" si="14"/>
        <v>86</v>
      </c>
      <c r="AJ19" s="14" t="str">
        <f t="shared" si="15"/>
        <v/>
      </c>
      <c r="AK19" s="14" t="str">
        <f t="shared" si="16"/>
        <v/>
      </c>
      <c r="AL19" s="35">
        <f t="shared" si="17"/>
        <v>81.666666666666671</v>
      </c>
      <c r="AM19" s="6">
        <v>97</v>
      </c>
      <c r="AN19" s="2">
        <v>90</v>
      </c>
      <c r="AO19" s="2"/>
      <c r="AP19" s="2"/>
      <c r="AQ19" s="2"/>
      <c r="AR19" s="49">
        <f t="shared" si="18"/>
        <v>93.5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9561</v>
      </c>
      <c r="C20" s="14" t="s">
        <v>58</v>
      </c>
      <c r="D20" s="13"/>
      <c r="E20" s="14">
        <f t="shared" si="0"/>
        <v>82</v>
      </c>
      <c r="F20" s="13"/>
      <c r="G20" s="24">
        <f t="shared" si="1"/>
        <v>84</v>
      </c>
      <c r="H20" s="24">
        <f t="shared" si="2"/>
        <v>82</v>
      </c>
      <c r="I20" s="24" t="e">
        <f t="shared" si="3"/>
        <v>#VALUE!</v>
      </c>
      <c r="J20" s="24" t="str">
        <f t="shared" si="4"/>
        <v/>
      </c>
      <c r="K20" s="14" t="str">
        <f t="shared" si="5"/>
        <v xml:space="preserve">A </v>
      </c>
      <c r="L20" s="52" t="s">
        <v>50</v>
      </c>
      <c r="M20" s="13"/>
      <c r="N20" s="36" t="str">
        <f t="shared" si="6"/>
        <v/>
      </c>
      <c r="O20" s="2">
        <v>84</v>
      </c>
      <c r="P20" s="2">
        <v>73.5</v>
      </c>
      <c r="Q20" s="13"/>
      <c r="R20" s="3">
        <v>80</v>
      </c>
      <c r="S20" s="1"/>
      <c r="T20" s="39">
        <f t="shared" si="7"/>
        <v>80</v>
      </c>
      <c r="U20" s="1">
        <v>78</v>
      </c>
      <c r="V20" s="1"/>
      <c r="W20" s="39">
        <f t="shared" si="8"/>
        <v>78</v>
      </c>
      <c r="X20" s="1">
        <v>79</v>
      </c>
      <c r="Y20" s="1"/>
      <c r="Z20" s="39">
        <f t="shared" si="9"/>
        <v>79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78</v>
      </c>
      <c r="AI20" s="14">
        <f t="shared" si="14"/>
        <v>79</v>
      </c>
      <c r="AJ20" s="14" t="str">
        <f t="shared" si="15"/>
        <v/>
      </c>
      <c r="AK20" s="14" t="str">
        <f t="shared" si="16"/>
        <v/>
      </c>
      <c r="AL20" s="35">
        <f t="shared" si="17"/>
        <v>79</v>
      </c>
      <c r="AM20" s="6">
        <v>100</v>
      </c>
      <c r="AN20" s="2">
        <v>90</v>
      </c>
      <c r="AO20" s="2"/>
      <c r="AP20" s="2"/>
      <c r="AQ20" s="2"/>
      <c r="AR20" s="49">
        <f t="shared" si="18"/>
        <v>95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9575</v>
      </c>
      <c r="C21" s="14" t="s">
        <v>59</v>
      </c>
      <c r="D21" s="13"/>
      <c r="E21" s="14">
        <f t="shared" si="0"/>
        <v>80</v>
      </c>
      <c r="F21" s="13"/>
      <c r="G21" s="24">
        <f t="shared" si="1"/>
        <v>79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 xml:space="preserve">A </v>
      </c>
      <c r="L21" s="52" t="s">
        <v>47</v>
      </c>
      <c r="M21" s="13"/>
      <c r="N21" s="36" t="str">
        <f t="shared" si="6"/>
        <v/>
      </c>
      <c r="O21" s="2">
        <v>76</v>
      </c>
      <c r="P21" s="2">
        <v>84</v>
      </c>
      <c r="Q21" s="13"/>
      <c r="R21" s="3">
        <v>76</v>
      </c>
      <c r="S21" s="1">
        <v>74</v>
      </c>
      <c r="T21" s="39">
        <f t="shared" si="7"/>
        <v>76</v>
      </c>
      <c r="U21" s="1">
        <v>77</v>
      </c>
      <c r="V21" s="1">
        <v>75</v>
      </c>
      <c r="W21" s="39">
        <f t="shared" si="8"/>
        <v>77</v>
      </c>
      <c r="X21" s="1">
        <v>76</v>
      </c>
      <c r="Y21" s="1"/>
      <c r="Z21" s="39">
        <f t="shared" si="9"/>
        <v>76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76</v>
      </c>
      <c r="AH21" s="14">
        <f t="shared" si="13"/>
        <v>77</v>
      </c>
      <c r="AI21" s="14">
        <f t="shared" si="14"/>
        <v>76</v>
      </c>
      <c r="AJ21" s="14" t="str">
        <f t="shared" si="15"/>
        <v/>
      </c>
      <c r="AK21" s="14" t="str">
        <f t="shared" si="16"/>
        <v/>
      </c>
      <c r="AL21" s="35">
        <f t="shared" si="17"/>
        <v>76.333333333333329</v>
      </c>
      <c r="AM21" s="6">
        <v>87</v>
      </c>
      <c r="AN21" s="2">
        <v>85</v>
      </c>
      <c r="AO21" s="2"/>
      <c r="AP21" s="2"/>
      <c r="AQ21" s="2"/>
      <c r="AR21" s="49">
        <f t="shared" si="18"/>
        <v>86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9589</v>
      </c>
      <c r="C22" s="14" t="s">
        <v>60</v>
      </c>
      <c r="D22" s="13"/>
      <c r="E22" s="14">
        <f t="shared" si="0"/>
        <v>80</v>
      </c>
      <c r="F22" s="13"/>
      <c r="G22" s="24">
        <f t="shared" si="1"/>
        <v>81</v>
      </c>
      <c r="H22" s="24">
        <f t="shared" si="2"/>
        <v>80</v>
      </c>
      <c r="I22" s="24" t="e">
        <f t="shared" si="3"/>
        <v>#VALUE!</v>
      </c>
      <c r="J22" s="24" t="str">
        <f t="shared" si="4"/>
        <v/>
      </c>
      <c r="K22" s="14" t="str">
        <f t="shared" si="5"/>
        <v xml:space="preserve">A </v>
      </c>
      <c r="L22" s="52" t="s">
        <v>47</v>
      </c>
      <c r="M22" s="13"/>
      <c r="N22" s="36" t="str">
        <f t="shared" si="6"/>
        <v/>
      </c>
      <c r="O22" s="2">
        <v>76</v>
      </c>
      <c r="P22" s="2">
        <v>76</v>
      </c>
      <c r="Q22" s="13"/>
      <c r="R22" s="3">
        <v>82</v>
      </c>
      <c r="S22" s="1"/>
      <c r="T22" s="39">
        <f t="shared" si="7"/>
        <v>82</v>
      </c>
      <c r="U22" s="1">
        <v>77</v>
      </c>
      <c r="V22" s="1">
        <v>75</v>
      </c>
      <c r="W22" s="39">
        <f t="shared" si="8"/>
        <v>77</v>
      </c>
      <c r="X22" s="1">
        <v>77</v>
      </c>
      <c r="Y22" s="1"/>
      <c r="Z22" s="39">
        <f t="shared" si="9"/>
        <v>77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82</v>
      </c>
      <c r="AH22" s="14">
        <f t="shared" si="13"/>
        <v>77</v>
      </c>
      <c r="AI22" s="14">
        <f t="shared" si="14"/>
        <v>77</v>
      </c>
      <c r="AJ22" s="14" t="str">
        <f t="shared" si="15"/>
        <v/>
      </c>
      <c r="AK22" s="14" t="str">
        <f t="shared" si="16"/>
        <v/>
      </c>
      <c r="AL22" s="35">
        <f t="shared" si="17"/>
        <v>78.666666666666671</v>
      </c>
      <c r="AM22" s="6">
        <v>93</v>
      </c>
      <c r="AN22" s="2">
        <v>90</v>
      </c>
      <c r="AO22" s="2"/>
      <c r="AP22" s="2"/>
      <c r="AQ22" s="2"/>
      <c r="AR22" s="49">
        <f t="shared" si="18"/>
        <v>91.5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9603</v>
      </c>
      <c r="C23" s="14" t="s">
        <v>61</v>
      </c>
      <c r="D23" s="13"/>
      <c r="E23" s="14">
        <f t="shared" si="0"/>
        <v>78</v>
      </c>
      <c r="F23" s="13"/>
      <c r="G23" s="24">
        <f t="shared" si="1"/>
        <v>79</v>
      </c>
      <c r="H23" s="24">
        <f t="shared" si="2"/>
        <v>78</v>
      </c>
      <c r="I23" s="24" t="e">
        <f t="shared" si="3"/>
        <v>#VALUE!</v>
      </c>
      <c r="J23" s="24" t="str">
        <f t="shared" si="4"/>
        <v/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>
        <v>76</v>
      </c>
      <c r="P23" s="2">
        <v>75</v>
      </c>
      <c r="Q23" s="13"/>
      <c r="R23" s="3">
        <v>76</v>
      </c>
      <c r="S23" s="1">
        <v>74</v>
      </c>
      <c r="T23" s="39">
        <f t="shared" si="7"/>
        <v>76</v>
      </c>
      <c r="U23" s="1">
        <v>76</v>
      </c>
      <c r="V23" s="1">
        <v>54</v>
      </c>
      <c r="W23" s="39">
        <f t="shared" si="8"/>
        <v>76</v>
      </c>
      <c r="X23" s="1">
        <v>77</v>
      </c>
      <c r="Y23" s="1"/>
      <c r="Z23" s="39">
        <f t="shared" si="9"/>
        <v>77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76</v>
      </c>
      <c r="AH23" s="14">
        <f t="shared" si="13"/>
        <v>76</v>
      </c>
      <c r="AI23" s="14">
        <f t="shared" si="14"/>
        <v>77</v>
      </c>
      <c r="AJ23" s="14" t="str">
        <f t="shared" si="15"/>
        <v/>
      </c>
      <c r="AK23" s="14" t="str">
        <f t="shared" si="16"/>
        <v/>
      </c>
      <c r="AL23" s="35">
        <f t="shared" si="17"/>
        <v>76.333333333333329</v>
      </c>
      <c r="AM23" s="6">
        <v>87</v>
      </c>
      <c r="AN23" s="2">
        <v>85</v>
      </c>
      <c r="AO23" s="2"/>
      <c r="AP23" s="2"/>
      <c r="AQ23" s="2"/>
      <c r="AR23" s="49">
        <f t="shared" si="18"/>
        <v>86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9617</v>
      </c>
      <c r="C24" s="14" t="s">
        <v>62</v>
      </c>
      <c r="D24" s="13"/>
      <c r="E24" s="14">
        <f t="shared" si="0"/>
        <v>78</v>
      </c>
      <c r="F24" s="13"/>
      <c r="G24" s="24">
        <f t="shared" si="1"/>
        <v>79</v>
      </c>
      <c r="H24" s="24">
        <f t="shared" si="2"/>
        <v>78</v>
      </c>
      <c r="I24" s="24" t="e">
        <f t="shared" si="3"/>
        <v>#VALUE!</v>
      </c>
      <c r="J24" s="24" t="str">
        <f t="shared" si="4"/>
        <v/>
      </c>
      <c r="K24" s="14" t="str">
        <f t="shared" si="5"/>
        <v xml:space="preserve">A </v>
      </c>
      <c r="L24" s="52" t="s">
        <v>47</v>
      </c>
      <c r="M24" s="13"/>
      <c r="N24" s="36" t="str">
        <f t="shared" si="6"/>
        <v/>
      </c>
      <c r="O24" s="2">
        <v>76</v>
      </c>
      <c r="P24" s="2">
        <v>75</v>
      </c>
      <c r="Q24" s="13"/>
      <c r="R24" s="3">
        <v>76</v>
      </c>
      <c r="S24" s="1">
        <v>74</v>
      </c>
      <c r="T24" s="39">
        <f t="shared" si="7"/>
        <v>76</v>
      </c>
      <c r="U24" s="1">
        <v>77</v>
      </c>
      <c r="V24" s="1">
        <v>75</v>
      </c>
      <c r="W24" s="39">
        <f t="shared" si="8"/>
        <v>77</v>
      </c>
      <c r="X24" s="1">
        <v>77</v>
      </c>
      <c r="Y24" s="1"/>
      <c r="Z24" s="39">
        <f t="shared" si="9"/>
        <v>77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76</v>
      </c>
      <c r="AH24" s="14">
        <f t="shared" si="13"/>
        <v>77</v>
      </c>
      <c r="AI24" s="14">
        <f t="shared" si="14"/>
        <v>77</v>
      </c>
      <c r="AJ24" s="14" t="str">
        <f t="shared" si="15"/>
        <v/>
      </c>
      <c r="AK24" s="14" t="str">
        <f t="shared" si="16"/>
        <v/>
      </c>
      <c r="AL24" s="35">
        <f t="shared" si="17"/>
        <v>76.666666666666671</v>
      </c>
      <c r="AM24" s="6">
        <v>86</v>
      </c>
      <c r="AN24" s="2">
        <v>85</v>
      </c>
      <c r="AO24" s="2"/>
      <c r="AP24" s="2"/>
      <c r="AQ24" s="2"/>
      <c r="AR24" s="49">
        <f t="shared" si="18"/>
        <v>85.5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9631</v>
      </c>
      <c r="C25" s="14" t="s">
        <v>63</v>
      </c>
      <c r="D25" s="13"/>
      <c r="E25" s="14">
        <f t="shared" si="0"/>
        <v>78</v>
      </c>
      <c r="F25" s="13"/>
      <c r="G25" s="24">
        <f t="shared" si="1"/>
        <v>79</v>
      </c>
      <c r="H25" s="24">
        <f t="shared" si="2"/>
        <v>78</v>
      </c>
      <c r="I25" s="24" t="e">
        <f t="shared" si="3"/>
        <v>#VALUE!</v>
      </c>
      <c r="J25" s="24" t="str">
        <f t="shared" si="4"/>
        <v/>
      </c>
      <c r="K25" s="14" t="str">
        <f t="shared" si="5"/>
        <v xml:space="preserve">A </v>
      </c>
      <c r="L25" s="52" t="s">
        <v>47</v>
      </c>
      <c r="M25" s="13"/>
      <c r="N25" s="36" t="str">
        <f t="shared" si="6"/>
        <v/>
      </c>
      <c r="O25" s="2">
        <v>80</v>
      </c>
      <c r="P25" s="2">
        <v>75</v>
      </c>
      <c r="Q25" s="13"/>
      <c r="R25" s="3">
        <v>76</v>
      </c>
      <c r="S25" s="1">
        <v>74</v>
      </c>
      <c r="T25" s="39">
        <f t="shared" si="7"/>
        <v>76</v>
      </c>
      <c r="U25" s="1">
        <v>77</v>
      </c>
      <c r="V25" s="1">
        <v>75</v>
      </c>
      <c r="W25" s="39">
        <f t="shared" si="8"/>
        <v>77</v>
      </c>
      <c r="X25" s="1">
        <v>76</v>
      </c>
      <c r="Y25" s="1"/>
      <c r="Z25" s="39">
        <f t="shared" si="9"/>
        <v>76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76</v>
      </c>
      <c r="AH25" s="14">
        <f t="shared" si="13"/>
        <v>77</v>
      </c>
      <c r="AI25" s="14">
        <f t="shared" si="14"/>
        <v>76</v>
      </c>
      <c r="AJ25" s="14" t="str">
        <f t="shared" si="15"/>
        <v/>
      </c>
      <c r="AK25" s="14" t="str">
        <f t="shared" si="16"/>
        <v/>
      </c>
      <c r="AL25" s="35">
        <f t="shared" si="17"/>
        <v>76.333333333333329</v>
      </c>
      <c r="AM25" s="6">
        <v>80</v>
      </c>
      <c r="AN25" s="2">
        <v>85</v>
      </c>
      <c r="AO25" s="2"/>
      <c r="AP25" s="2"/>
      <c r="AQ25" s="2"/>
      <c r="AR25" s="49">
        <f t="shared" si="18"/>
        <v>82.5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9645</v>
      </c>
      <c r="C26" s="14" t="s">
        <v>64</v>
      </c>
      <c r="D26" s="13"/>
      <c r="E26" s="14">
        <f t="shared" si="0"/>
        <v>80</v>
      </c>
      <c r="F26" s="13"/>
      <c r="G26" s="24">
        <f t="shared" si="1"/>
        <v>82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>
        <v>80</v>
      </c>
      <c r="P26" s="2">
        <v>70</v>
      </c>
      <c r="Q26" s="13"/>
      <c r="R26" s="3">
        <v>76</v>
      </c>
      <c r="S26" s="1">
        <v>74</v>
      </c>
      <c r="T26" s="39">
        <f t="shared" si="7"/>
        <v>76</v>
      </c>
      <c r="U26" s="1">
        <v>77</v>
      </c>
      <c r="V26" s="1">
        <v>75</v>
      </c>
      <c r="W26" s="39">
        <f t="shared" si="8"/>
        <v>77</v>
      </c>
      <c r="X26" s="1">
        <v>77</v>
      </c>
      <c r="Y26" s="1"/>
      <c r="Z26" s="39">
        <f t="shared" si="9"/>
        <v>77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76</v>
      </c>
      <c r="AH26" s="14">
        <f t="shared" si="13"/>
        <v>77</v>
      </c>
      <c r="AI26" s="14">
        <f t="shared" si="14"/>
        <v>77</v>
      </c>
      <c r="AJ26" s="14" t="str">
        <f t="shared" si="15"/>
        <v/>
      </c>
      <c r="AK26" s="14" t="str">
        <f t="shared" si="16"/>
        <v/>
      </c>
      <c r="AL26" s="35">
        <f t="shared" si="17"/>
        <v>76.666666666666671</v>
      </c>
      <c r="AM26" s="6">
        <v>100</v>
      </c>
      <c r="AN26" s="2">
        <v>90</v>
      </c>
      <c r="AO26" s="2"/>
      <c r="AP26" s="2"/>
      <c r="AQ26" s="2"/>
      <c r="AR26" s="49">
        <f t="shared" si="18"/>
        <v>95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9659</v>
      </c>
      <c r="C27" s="14" t="s">
        <v>65</v>
      </c>
      <c r="D27" s="13"/>
      <c r="E27" s="14">
        <f t="shared" si="0"/>
        <v>82</v>
      </c>
      <c r="F27" s="13"/>
      <c r="G27" s="24">
        <f t="shared" si="1"/>
        <v>82</v>
      </c>
      <c r="H27" s="24">
        <f t="shared" si="2"/>
        <v>82</v>
      </c>
      <c r="I27" s="24" t="e">
        <f t="shared" si="3"/>
        <v>#VALUE!</v>
      </c>
      <c r="J27" s="24" t="str">
        <f t="shared" si="4"/>
        <v/>
      </c>
      <c r="K27" s="14" t="str">
        <f t="shared" si="5"/>
        <v xml:space="preserve">A </v>
      </c>
      <c r="L27" s="52" t="s">
        <v>50</v>
      </c>
      <c r="M27" s="13"/>
      <c r="N27" s="36" t="str">
        <f t="shared" si="6"/>
        <v/>
      </c>
      <c r="O27" s="2">
        <v>80</v>
      </c>
      <c r="P27" s="2">
        <v>83</v>
      </c>
      <c r="Q27" s="13"/>
      <c r="R27" s="3">
        <v>78</v>
      </c>
      <c r="S27" s="1">
        <v>76</v>
      </c>
      <c r="T27" s="39">
        <f t="shared" si="7"/>
        <v>78</v>
      </c>
      <c r="U27" s="1">
        <v>78</v>
      </c>
      <c r="V27" s="1"/>
      <c r="W27" s="39">
        <f t="shared" si="8"/>
        <v>78</v>
      </c>
      <c r="X27" s="1">
        <v>82</v>
      </c>
      <c r="Y27" s="1"/>
      <c r="Z27" s="39">
        <f t="shared" si="9"/>
        <v>82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78</v>
      </c>
      <c r="AI27" s="14">
        <f t="shared" si="14"/>
        <v>82</v>
      </c>
      <c r="AJ27" s="14" t="str">
        <f t="shared" si="15"/>
        <v/>
      </c>
      <c r="AK27" s="14" t="str">
        <f t="shared" si="16"/>
        <v/>
      </c>
      <c r="AL27" s="35">
        <f t="shared" si="17"/>
        <v>79.333333333333329</v>
      </c>
      <c r="AM27" s="6">
        <v>85</v>
      </c>
      <c r="AN27" s="2">
        <v>90</v>
      </c>
      <c r="AO27" s="2"/>
      <c r="AP27" s="2"/>
      <c r="AQ27" s="2"/>
      <c r="AR27" s="49">
        <f t="shared" si="18"/>
        <v>87.5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9673</v>
      </c>
      <c r="C28" s="14" t="s">
        <v>66</v>
      </c>
      <c r="D28" s="13"/>
      <c r="E28" s="14">
        <f t="shared" si="0"/>
        <v>79</v>
      </c>
      <c r="F28" s="13"/>
      <c r="G28" s="24">
        <f t="shared" si="1"/>
        <v>81</v>
      </c>
      <c r="H28" s="24">
        <f t="shared" si="2"/>
        <v>79</v>
      </c>
      <c r="I28" s="24" t="e">
        <f t="shared" si="3"/>
        <v>#VALUE!</v>
      </c>
      <c r="J28" s="24" t="str">
        <f t="shared" si="4"/>
        <v/>
      </c>
      <c r="K28" s="14" t="str">
        <f t="shared" si="5"/>
        <v xml:space="preserve">A </v>
      </c>
      <c r="L28" s="52" t="s">
        <v>47</v>
      </c>
      <c r="M28" s="13"/>
      <c r="N28" s="36" t="str">
        <f t="shared" si="6"/>
        <v/>
      </c>
      <c r="O28" s="2">
        <v>78</v>
      </c>
      <c r="P28" s="2">
        <v>70.5</v>
      </c>
      <c r="Q28" s="13"/>
      <c r="R28" s="3">
        <v>76</v>
      </c>
      <c r="S28" s="1">
        <v>74</v>
      </c>
      <c r="T28" s="39">
        <f t="shared" si="7"/>
        <v>76</v>
      </c>
      <c r="U28" s="1">
        <v>77</v>
      </c>
      <c r="V28" s="1">
        <v>75</v>
      </c>
      <c r="W28" s="39">
        <f t="shared" si="8"/>
        <v>77</v>
      </c>
      <c r="X28" s="1">
        <v>76</v>
      </c>
      <c r="Y28" s="1"/>
      <c r="Z28" s="39">
        <f t="shared" si="9"/>
        <v>76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76</v>
      </c>
      <c r="AH28" s="14">
        <f t="shared" si="13"/>
        <v>77</v>
      </c>
      <c r="AI28" s="14">
        <f t="shared" si="14"/>
        <v>76</v>
      </c>
      <c r="AJ28" s="14" t="str">
        <f t="shared" si="15"/>
        <v/>
      </c>
      <c r="AK28" s="14" t="str">
        <f t="shared" si="16"/>
        <v/>
      </c>
      <c r="AL28" s="35">
        <f t="shared" si="17"/>
        <v>76.333333333333329</v>
      </c>
      <c r="AM28" s="6">
        <v>93</v>
      </c>
      <c r="AN28" s="2">
        <v>90</v>
      </c>
      <c r="AO28" s="2"/>
      <c r="AP28" s="2"/>
      <c r="AQ28" s="2"/>
      <c r="AR28" s="49">
        <f t="shared" si="18"/>
        <v>91.5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9687</v>
      </c>
      <c r="C29" s="14" t="s">
        <v>67</v>
      </c>
      <c r="D29" s="13"/>
      <c r="E29" s="14">
        <f t="shared" si="0"/>
        <v>78</v>
      </c>
      <c r="F29" s="13"/>
      <c r="G29" s="24">
        <f t="shared" si="1"/>
        <v>78</v>
      </c>
      <c r="H29" s="24">
        <f t="shared" si="2"/>
        <v>78</v>
      </c>
      <c r="I29" s="24" t="e">
        <f t="shared" si="3"/>
        <v>#VALUE!</v>
      </c>
      <c r="J29" s="24" t="str">
        <f t="shared" si="4"/>
        <v/>
      </c>
      <c r="K29" s="14" t="str">
        <f t="shared" si="5"/>
        <v xml:space="preserve">A </v>
      </c>
      <c r="L29" s="52" t="s">
        <v>47</v>
      </c>
      <c r="M29" s="13"/>
      <c r="N29" s="36" t="str">
        <f t="shared" si="6"/>
        <v/>
      </c>
      <c r="O29" s="2">
        <v>80</v>
      </c>
      <c r="P29" s="2">
        <v>75</v>
      </c>
      <c r="Q29" s="13"/>
      <c r="R29" s="3">
        <v>76</v>
      </c>
      <c r="S29" s="1">
        <v>74</v>
      </c>
      <c r="T29" s="39">
        <f t="shared" si="7"/>
        <v>76</v>
      </c>
      <c r="U29" s="1">
        <v>77</v>
      </c>
      <c r="V29" s="1">
        <v>75</v>
      </c>
      <c r="W29" s="39">
        <f t="shared" si="8"/>
        <v>77</v>
      </c>
      <c r="X29" s="1">
        <v>76</v>
      </c>
      <c r="Y29" s="1"/>
      <c r="Z29" s="39">
        <f t="shared" si="9"/>
        <v>76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76</v>
      </c>
      <c r="AH29" s="14">
        <f t="shared" si="13"/>
        <v>77</v>
      </c>
      <c r="AI29" s="14">
        <f t="shared" si="14"/>
        <v>76</v>
      </c>
      <c r="AJ29" s="14" t="str">
        <f t="shared" si="15"/>
        <v/>
      </c>
      <c r="AK29" s="14" t="str">
        <f t="shared" si="16"/>
        <v/>
      </c>
      <c r="AL29" s="35">
        <f t="shared" si="17"/>
        <v>76.333333333333329</v>
      </c>
      <c r="AM29" s="6">
        <v>80</v>
      </c>
      <c r="AN29" s="2">
        <v>80</v>
      </c>
      <c r="AO29" s="2"/>
      <c r="AP29" s="2"/>
      <c r="AQ29" s="2"/>
      <c r="AR29" s="49">
        <f t="shared" si="18"/>
        <v>80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9701</v>
      </c>
      <c r="C30" s="14" t="s">
        <v>68</v>
      </c>
      <c r="D30" s="13"/>
      <c r="E30" s="14">
        <f t="shared" si="0"/>
        <v>80</v>
      </c>
      <c r="F30" s="13"/>
      <c r="G30" s="24">
        <f t="shared" si="1"/>
        <v>81</v>
      </c>
      <c r="H30" s="24">
        <f t="shared" si="2"/>
        <v>80</v>
      </c>
      <c r="I30" s="24" t="e">
        <f t="shared" si="3"/>
        <v>#VALUE!</v>
      </c>
      <c r="J30" s="24" t="str">
        <f t="shared" si="4"/>
        <v/>
      </c>
      <c r="K30" s="14" t="str">
        <f t="shared" si="5"/>
        <v xml:space="preserve">A </v>
      </c>
      <c r="L30" s="52" t="s">
        <v>47</v>
      </c>
      <c r="M30" s="13"/>
      <c r="N30" s="36" t="str">
        <f t="shared" si="6"/>
        <v/>
      </c>
      <c r="O30" s="2">
        <v>85</v>
      </c>
      <c r="P30" s="2">
        <v>75</v>
      </c>
      <c r="Q30" s="13"/>
      <c r="R30" s="3">
        <v>76</v>
      </c>
      <c r="S30" s="1">
        <v>74</v>
      </c>
      <c r="T30" s="39">
        <f t="shared" si="7"/>
        <v>76</v>
      </c>
      <c r="U30" s="1">
        <v>76</v>
      </c>
      <c r="V30" s="1">
        <v>59</v>
      </c>
      <c r="W30" s="39">
        <f t="shared" si="8"/>
        <v>76</v>
      </c>
      <c r="X30" s="1">
        <v>76</v>
      </c>
      <c r="Y30" s="1"/>
      <c r="Z30" s="39">
        <f t="shared" si="9"/>
        <v>76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76</v>
      </c>
      <c r="AH30" s="14">
        <f t="shared" si="13"/>
        <v>76</v>
      </c>
      <c r="AI30" s="14">
        <f t="shared" si="14"/>
        <v>76</v>
      </c>
      <c r="AJ30" s="14" t="str">
        <f t="shared" si="15"/>
        <v/>
      </c>
      <c r="AK30" s="14" t="str">
        <f t="shared" si="16"/>
        <v/>
      </c>
      <c r="AL30" s="35">
        <f t="shared" si="17"/>
        <v>76</v>
      </c>
      <c r="AM30" s="6">
        <v>83</v>
      </c>
      <c r="AN30" s="2">
        <v>90</v>
      </c>
      <c r="AO30" s="2"/>
      <c r="AP30" s="2"/>
      <c r="AQ30" s="2"/>
      <c r="AR30" s="49">
        <f t="shared" si="18"/>
        <v>86.5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9715</v>
      </c>
      <c r="C31" s="14" t="s">
        <v>69</v>
      </c>
      <c r="D31" s="13"/>
      <c r="E31" s="14">
        <f t="shared" si="0"/>
        <v>78</v>
      </c>
      <c r="F31" s="13"/>
      <c r="G31" s="24">
        <f t="shared" si="1"/>
        <v>76</v>
      </c>
      <c r="H31" s="24">
        <f t="shared" si="2"/>
        <v>78</v>
      </c>
      <c r="I31" s="24" t="e">
        <f t="shared" si="3"/>
        <v>#VALUE!</v>
      </c>
      <c r="J31" s="24" t="str">
        <f t="shared" si="4"/>
        <v/>
      </c>
      <c r="K31" s="14" t="str">
        <f t="shared" si="5"/>
        <v xml:space="preserve">A </v>
      </c>
      <c r="L31" s="52" t="s">
        <v>47</v>
      </c>
      <c r="M31" s="13"/>
      <c r="N31" s="36" t="str">
        <f t="shared" si="6"/>
        <v/>
      </c>
      <c r="O31" s="2">
        <v>76</v>
      </c>
      <c r="P31" s="2">
        <v>82</v>
      </c>
      <c r="Q31" s="13"/>
      <c r="R31" s="3">
        <v>76</v>
      </c>
      <c r="S31" s="1">
        <v>74</v>
      </c>
      <c r="T31" s="39">
        <f t="shared" si="7"/>
        <v>76</v>
      </c>
      <c r="U31" s="1">
        <v>76</v>
      </c>
      <c r="V31" s="1">
        <v>64</v>
      </c>
      <c r="W31" s="39">
        <f t="shared" si="8"/>
        <v>76</v>
      </c>
      <c r="X31" s="1">
        <v>77</v>
      </c>
      <c r="Y31" s="1"/>
      <c r="Z31" s="39">
        <f t="shared" si="9"/>
        <v>77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76</v>
      </c>
      <c r="AH31" s="14">
        <f t="shared" si="13"/>
        <v>76</v>
      </c>
      <c r="AI31" s="14">
        <f t="shared" si="14"/>
        <v>77</v>
      </c>
      <c r="AJ31" s="14" t="str">
        <f t="shared" si="15"/>
        <v/>
      </c>
      <c r="AK31" s="14" t="str">
        <f t="shared" si="16"/>
        <v/>
      </c>
      <c r="AL31" s="35">
        <f t="shared" si="17"/>
        <v>76.333333333333329</v>
      </c>
      <c r="AM31" s="6">
        <v>74</v>
      </c>
      <c r="AN31" s="2">
        <v>80</v>
      </c>
      <c r="AO31" s="2"/>
      <c r="AP31" s="2"/>
      <c r="AQ31" s="2"/>
      <c r="AR31" s="49">
        <f t="shared" si="18"/>
        <v>77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9729</v>
      </c>
      <c r="C32" s="14" t="s">
        <v>70</v>
      </c>
      <c r="D32" s="13"/>
      <c r="E32" s="14">
        <f t="shared" si="0"/>
        <v>80</v>
      </c>
      <c r="F32" s="13"/>
      <c r="G32" s="24">
        <f t="shared" si="1"/>
        <v>80</v>
      </c>
      <c r="H32" s="24">
        <f t="shared" si="2"/>
        <v>80</v>
      </c>
      <c r="I32" s="24" t="e">
        <f t="shared" si="3"/>
        <v>#VALUE!</v>
      </c>
      <c r="J32" s="24" t="str">
        <f t="shared" si="4"/>
        <v/>
      </c>
      <c r="K32" s="14" t="str">
        <f t="shared" si="5"/>
        <v xml:space="preserve">A </v>
      </c>
      <c r="L32" s="52" t="s">
        <v>47</v>
      </c>
      <c r="M32" s="13"/>
      <c r="N32" s="36" t="str">
        <f t="shared" si="6"/>
        <v/>
      </c>
      <c r="O32" s="2">
        <v>76</v>
      </c>
      <c r="P32" s="2">
        <v>81</v>
      </c>
      <c r="Q32" s="13"/>
      <c r="R32" s="3">
        <v>76</v>
      </c>
      <c r="S32" s="1">
        <v>74</v>
      </c>
      <c r="T32" s="39">
        <f t="shared" si="7"/>
        <v>76</v>
      </c>
      <c r="U32" s="1">
        <v>77</v>
      </c>
      <c r="V32" s="1">
        <v>75</v>
      </c>
      <c r="W32" s="39">
        <f t="shared" si="8"/>
        <v>77</v>
      </c>
      <c r="X32" s="1">
        <v>77</v>
      </c>
      <c r="Y32" s="1"/>
      <c r="Z32" s="39">
        <f t="shared" si="9"/>
        <v>77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76</v>
      </c>
      <c r="AH32" s="14">
        <f t="shared" si="13"/>
        <v>77</v>
      </c>
      <c r="AI32" s="14">
        <f t="shared" si="14"/>
        <v>77</v>
      </c>
      <c r="AJ32" s="14" t="str">
        <f t="shared" si="15"/>
        <v/>
      </c>
      <c r="AK32" s="14" t="str">
        <f t="shared" si="16"/>
        <v/>
      </c>
      <c r="AL32" s="35">
        <f t="shared" si="17"/>
        <v>76.666666666666671</v>
      </c>
      <c r="AM32" s="6">
        <v>93</v>
      </c>
      <c r="AN32" s="2">
        <v>90</v>
      </c>
      <c r="AO32" s="2"/>
      <c r="AP32" s="2"/>
      <c r="AQ32" s="2"/>
      <c r="AR32" s="49">
        <f t="shared" si="18"/>
        <v>91.5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9743</v>
      </c>
      <c r="C33" s="14" t="s">
        <v>71</v>
      </c>
      <c r="D33" s="13"/>
      <c r="E33" s="14">
        <f t="shared" si="0"/>
        <v>78</v>
      </c>
      <c r="F33" s="13"/>
      <c r="G33" s="24">
        <f t="shared" si="1"/>
        <v>79</v>
      </c>
      <c r="H33" s="24">
        <f t="shared" si="2"/>
        <v>78</v>
      </c>
      <c r="I33" s="24" t="e">
        <f t="shared" si="3"/>
        <v>#VALUE!</v>
      </c>
      <c r="J33" s="24" t="str">
        <f t="shared" si="4"/>
        <v/>
      </c>
      <c r="K33" s="14" t="str">
        <f t="shared" si="5"/>
        <v xml:space="preserve">A </v>
      </c>
      <c r="L33" s="52" t="s">
        <v>47</v>
      </c>
      <c r="M33" s="13"/>
      <c r="N33" s="36" t="str">
        <f t="shared" si="6"/>
        <v/>
      </c>
      <c r="O33" s="2">
        <v>80</v>
      </c>
      <c r="P33" s="2">
        <v>73</v>
      </c>
      <c r="Q33" s="13"/>
      <c r="R33" s="3">
        <v>76</v>
      </c>
      <c r="S33" s="1">
        <v>74</v>
      </c>
      <c r="T33" s="39">
        <f t="shared" si="7"/>
        <v>76</v>
      </c>
      <c r="U33" s="1">
        <v>77</v>
      </c>
      <c r="V33" s="1">
        <v>75</v>
      </c>
      <c r="W33" s="39">
        <f t="shared" si="8"/>
        <v>77</v>
      </c>
      <c r="X33" s="1">
        <v>76</v>
      </c>
      <c r="Y33" s="1"/>
      <c r="Z33" s="39">
        <f t="shared" si="9"/>
        <v>76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76</v>
      </c>
      <c r="AH33" s="14">
        <f t="shared" si="13"/>
        <v>77</v>
      </c>
      <c r="AI33" s="14">
        <f t="shared" si="14"/>
        <v>76</v>
      </c>
      <c r="AJ33" s="14" t="str">
        <f t="shared" si="15"/>
        <v/>
      </c>
      <c r="AK33" s="14" t="str">
        <f t="shared" si="16"/>
        <v/>
      </c>
      <c r="AL33" s="35">
        <f t="shared" si="17"/>
        <v>76.333333333333329</v>
      </c>
      <c r="AM33" s="6">
        <v>90</v>
      </c>
      <c r="AN33" s="2">
        <v>80</v>
      </c>
      <c r="AO33" s="2"/>
      <c r="AP33" s="2"/>
      <c r="AQ33" s="2"/>
      <c r="AR33" s="49">
        <f t="shared" si="18"/>
        <v>85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9757</v>
      </c>
      <c r="C34" s="14" t="s">
        <v>72</v>
      </c>
      <c r="D34" s="13"/>
      <c r="E34" s="14">
        <f t="shared" si="0"/>
        <v>84</v>
      </c>
      <c r="F34" s="13"/>
      <c r="G34" s="24">
        <f t="shared" si="1"/>
        <v>85</v>
      </c>
      <c r="H34" s="24">
        <f t="shared" si="2"/>
        <v>84</v>
      </c>
      <c r="I34" s="24" t="e">
        <f t="shared" si="3"/>
        <v>#VALUE!</v>
      </c>
      <c r="J34" s="24" t="str">
        <f t="shared" si="4"/>
        <v/>
      </c>
      <c r="K34" s="14" t="str">
        <f t="shared" si="5"/>
        <v xml:space="preserve">A </v>
      </c>
      <c r="L34" s="52" t="s">
        <v>50</v>
      </c>
      <c r="M34" s="13"/>
      <c r="N34" s="36" t="str">
        <f t="shared" si="6"/>
        <v/>
      </c>
      <c r="O34" s="2">
        <v>85</v>
      </c>
      <c r="P34" s="2">
        <v>80</v>
      </c>
      <c r="Q34" s="13"/>
      <c r="R34" s="3">
        <v>80</v>
      </c>
      <c r="S34" s="1">
        <v>74</v>
      </c>
      <c r="T34" s="39">
        <f t="shared" si="7"/>
        <v>80</v>
      </c>
      <c r="U34" s="1">
        <v>82</v>
      </c>
      <c r="V34" s="1">
        <v>80</v>
      </c>
      <c r="W34" s="39">
        <f t="shared" si="8"/>
        <v>82</v>
      </c>
      <c r="X34" s="1">
        <v>80</v>
      </c>
      <c r="Y34" s="1"/>
      <c r="Z34" s="39">
        <f t="shared" si="9"/>
        <v>80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82</v>
      </c>
      <c r="AI34" s="14">
        <f t="shared" si="14"/>
        <v>80</v>
      </c>
      <c r="AJ34" s="14" t="str">
        <f t="shared" si="15"/>
        <v/>
      </c>
      <c r="AK34" s="14" t="str">
        <f t="shared" si="16"/>
        <v/>
      </c>
      <c r="AL34" s="35">
        <f t="shared" si="17"/>
        <v>80.666666666666671</v>
      </c>
      <c r="AM34" s="6">
        <v>100</v>
      </c>
      <c r="AN34" s="2">
        <v>90</v>
      </c>
      <c r="AO34" s="2"/>
      <c r="AP34" s="2"/>
      <c r="AQ34" s="2"/>
      <c r="AR34" s="49">
        <f t="shared" si="18"/>
        <v>95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9771</v>
      </c>
      <c r="C35" s="14" t="s">
        <v>73</v>
      </c>
      <c r="D35" s="13"/>
      <c r="E35" s="14">
        <f t="shared" si="0"/>
        <v>83</v>
      </c>
      <c r="F35" s="13"/>
      <c r="G35" s="24">
        <f t="shared" si="1"/>
        <v>86</v>
      </c>
      <c r="H35" s="24">
        <f t="shared" si="2"/>
        <v>83</v>
      </c>
      <c r="I35" s="24" t="e">
        <f t="shared" si="3"/>
        <v>#VALUE!</v>
      </c>
      <c r="J35" s="24" t="str">
        <f t="shared" si="4"/>
        <v/>
      </c>
      <c r="K35" s="14" t="str">
        <f t="shared" si="5"/>
        <v xml:space="preserve">A </v>
      </c>
      <c r="L35" s="52" t="s">
        <v>50</v>
      </c>
      <c r="M35" s="13"/>
      <c r="N35" s="36" t="str">
        <f t="shared" si="6"/>
        <v/>
      </c>
      <c r="O35" s="2">
        <v>92</v>
      </c>
      <c r="P35" s="2">
        <v>74</v>
      </c>
      <c r="Q35" s="13"/>
      <c r="R35" s="3">
        <v>86</v>
      </c>
      <c r="S35" s="1"/>
      <c r="T35" s="39">
        <f t="shared" si="7"/>
        <v>86</v>
      </c>
      <c r="U35" s="1">
        <v>82</v>
      </c>
      <c r="V35" s="1">
        <v>80</v>
      </c>
      <c r="W35" s="39">
        <f t="shared" si="8"/>
        <v>82</v>
      </c>
      <c r="X35" s="1">
        <v>78</v>
      </c>
      <c r="Y35" s="1"/>
      <c r="Z35" s="39">
        <f t="shared" si="9"/>
        <v>78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86</v>
      </c>
      <c r="AH35" s="14">
        <f t="shared" si="13"/>
        <v>82</v>
      </c>
      <c r="AI35" s="14">
        <f t="shared" si="14"/>
        <v>78</v>
      </c>
      <c r="AJ35" s="14" t="str">
        <f t="shared" si="15"/>
        <v/>
      </c>
      <c r="AK35" s="14" t="str">
        <f t="shared" si="16"/>
        <v/>
      </c>
      <c r="AL35" s="35">
        <f t="shared" si="17"/>
        <v>82</v>
      </c>
      <c r="AM35" s="6">
        <v>87</v>
      </c>
      <c r="AN35" s="2">
        <v>85</v>
      </c>
      <c r="AO35" s="2"/>
      <c r="AP35" s="2"/>
      <c r="AQ35" s="2"/>
      <c r="AR35" s="49">
        <f t="shared" si="18"/>
        <v>86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9785</v>
      </c>
      <c r="C36" s="14" t="s">
        <v>74</v>
      </c>
      <c r="D36" s="13"/>
      <c r="E36" s="14">
        <f t="shared" si="0"/>
        <v>78</v>
      </c>
      <c r="F36" s="13"/>
      <c r="G36" s="24">
        <f t="shared" si="1"/>
        <v>79</v>
      </c>
      <c r="H36" s="24">
        <f t="shared" si="2"/>
        <v>78</v>
      </c>
      <c r="I36" s="24" t="e">
        <f t="shared" si="3"/>
        <v>#VALUE!</v>
      </c>
      <c r="J36" s="24" t="str">
        <f t="shared" si="4"/>
        <v/>
      </c>
      <c r="K36" s="14" t="str">
        <f t="shared" si="5"/>
        <v xml:space="preserve">A </v>
      </c>
      <c r="L36" s="52" t="s">
        <v>47</v>
      </c>
      <c r="M36" s="13"/>
      <c r="N36" s="36" t="str">
        <f t="shared" si="6"/>
        <v/>
      </c>
      <c r="O36" s="2">
        <v>80</v>
      </c>
      <c r="P36" s="2">
        <v>74</v>
      </c>
      <c r="Q36" s="13"/>
      <c r="R36" s="3">
        <v>76</v>
      </c>
      <c r="S36" s="1">
        <v>74</v>
      </c>
      <c r="T36" s="39">
        <f t="shared" si="7"/>
        <v>76</v>
      </c>
      <c r="U36" s="1">
        <v>76</v>
      </c>
      <c r="V36" s="1">
        <v>53</v>
      </c>
      <c r="W36" s="39">
        <f t="shared" si="8"/>
        <v>76</v>
      </c>
      <c r="X36" s="1">
        <v>76</v>
      </c>
      <c r="Y36" s="1"/>
      <c r="Z36" s="39">
        <f t="shared" si="9"/>
        <v>76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76</v>
      </c>
      <c r="AH36" s="14">
        <f t="shared" si="13"/>
        <v>76</v>
      </c>
      <c r="AI36" s="14">
        <f t="shared" si="14"/>
        <v>76</v>
      </c>
      <c r="AJ36" s="14" t="str">
        <f t="shared" si="15"/>
        <v/>
      </c>
      <c r="AK36" s="14" t="str">
        <f t="shared" si="16"/>
        <v/>
      </c>
      <c r="AL36" s="35">
        <f t="shared" si="17"/>
        <v>76</v>
      </c>
      <c r="AM36" s="6">
        <v>90</v>
      </c>
      <c r="AN36" s="2">
        <v>80</v>
      </c>
      <c r="AO36" s="2"/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9799</v>
      </c>
      <c r="C37" s="14" t="s">
        <v>75</v>
      </c>
      <c r="D37" s="13"/>
      <c r="E37" s="14">
        <f t="shared" si="0"/>
        <v>78</v>
      </c>
      <c r="F37" s="13"/>
      <c r="G37" s="24">
        <f t="shared" si="1"/>
        <v>80</v>
      </c>
      <c r="H37" s="24">
        <f t="shared" si="2"/>
        <v>78</v>
      </c>
      <c r="I37" s="24" t="e">
        <f t="shared" si="3"/>
        <v>#VALUE!</v>
      </c>
      <c r="J37" s="24" t="str">
        <f t="shared" si="4"/>
        <v/>
      </c>
      <c r="K37" s="14" t="str">
        <f t="shared" si="5"/>
        <v xml:space="preserve">A </v>
      </c>
      <c r="L37" s="52" t="s">
        <v>47</v>
      </c>
      <c r="M37" s="13"/>
      <c r="N37" s="36" t="str">
        <f t="shared" si="6"/>
        <v/>
      </c>
      <c r="O37" s="2">
        <v>80</v>
      </c>
      <c r="P37" s="2">
        <v>69</v>
      </c>
      <c r="Q37" s="13"/>
      <c r="R37" s="3">
        <v>78</v>
      </c>
      <c r="S37" s="1">
        <v>76</v>
      </c>
      <c r="T37" s="39">
        <f t="shared" si="7"/>
        <v>78</v>
      </c>
      <c r="U37" s="1">
        <v>76</v>
      </c>
      <c r="V37" s="1">
        <v>63</v>
      </c>
      <c r="W37" s="39">
        <f t="shared" si="8"/>
        <v>76</v>
      </c>
      <c r="X37" s="1">
        <v>76</v>
      </c>
      <c r="Y37" s="1"/>
      <c r="Z37" s="39">
        <f t="shared" si="9"/>
        <v>76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76</v>
      </c>
      <c r="AI37" s="14">
        <f t="shared" si="14"/>
        <v>76</v>
      </c>
      <c r="AJ37" s="14" t="str">
        <f t="shared" si="15"/>
        <v/>
      </c>
      <c r="AK37" s="14" t="str">
        <f t="shared" si="16"/>
        <v/>
      </c>
      <c r="AL37" s="35">
        <f t="shared" si="17"/>
        <v>76.666666666666671</v>
      </c>
      <c r="AM37" s="6">
        <v>90</v>
      </c>
      <c r="AN37" s="2">
        <v>85</v>
      </c>
      <c r="AO37" s="2"/>
      <c r="AP37" s="2"/>
      <c r="AQ37" s="2"/>
      <c r="AR37" s="49">
        <f t="shared" si="18"/>
        <v>87.5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9813</v>
      </c>
      <c r="C38" s="14" t="s">
        <v>76</v>
      </c>
      <c r="D38" s="13"/>
      <c r="E38" s="14">
        <f t="shared" si="0"/>
        <v>81</v>
      </c>
      <c r="F38" s="13"/>
      <c r="G38" s="24">
        <f t="shared" si="1"/>
        <v>82</v>
      </c>
      <c r="H38" s="24">
        <f t="shared" si="2"/>
        <v>81</v>
      </c>
      <c r="I38" s="24" t="e">
        <f t="shared" si="3"/>
        <v>#VALUE!</v>
      </c>
      <c r="J38" s="24" t="str">
        <f t="shared" si="4"/>
        <v/>
      </c>
      <c r="K38" s="14" t="str">
        <f t="shared" si="5"/>
        <v xml:space="preserve">A </v>
      </c>
      <c r="L38" s="52" t="s">
        <v>50</v>
      </c>
      <c r="M38" s="13"/>
      <c r="N38" s="36" t="str">
        <f t="shared" si="6"/>
        <v/>
      </c>
      <c r="O38" s="2">
        <v>83</v>
      </c>
      <c r="P38" s="2">
        <v>77.5</v>
      </c>
      <c r="Q38" s="13"/>
      <c r="R38" s="3">
        <v>76</v>
      </c>
      <c r="S38" s="1">
        <v>74</v>
      </c>
      <c r="T38" s="39">
        <f t="shared" si="7"/>
        <v>76</v>
      </c>
      <c r="U38" s="1">
        <v>78</v>
      </c>
      <c r="V38" s="1"/>
      <c r="W38" s="39">
        <f t="shared" si="8"/>
        <v>78</v>
      </c>
      <c r="X38" s="1">
        <v>77</v>
      </c>
      <c r="Y38" s="1"/>
      <c r="Z38" s="39">
        <f t="shared" si="9"/>
        <v>77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76</v>
      </c>
      <c r="AH38" s="14">
        <f t="shared" si="13"/>
        <v>78</v>
      </c>
      <c r="AI38" s="14">
        <f t="shared" si="14"/>
        <v>77</v>
      </c>
      <c r="AJ38" s="14" t="str">
        <f t="shared" si="15"/>
        <v/>
      </c>
      <c r="AK38" s="14" t="str">
        <f t="shared" si="16"/>
        <v/>
      </c>
      <c r="AL38" s="35">
        <f t="shared" si="17"/>
        <v>77</v>
      </c>
      <c r="AM38" s="6">
        <v>100</v>
      </c>
      <c r="AN38" s="2">
        <v>85</v>
      </c>
      <c r="AO38" s="2"/>
      <c r="AP38" s="2"/>
      <c r="AQ38" s="2"/>
      <c r="AR38" s="49">
        <f t="shared" si="18"/>
        <v>92.5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9827</v>
      </c>
      <c r="C39" s="14" t="s">
        <v>77</v>
      </c>
      <c r="D39" s="13"/>
      <c r="E39" s="14">
        <f t="shared" si="0"/>
        <v>81</v>
      </c>
      <c r="F39" s="13"/>
      <c r="G39" s="24">
        <f t="shared" si="1"/>
        <v>82</v>
      </c>
      <c r="H39" s="24">
        <f t="shared" si="2"/>
        <v>81</v>
      </c>
      <c r="I39" s="24" t="e">
        <f t="shared" si="3"/>
        <v>#VALUE!</v>
      </c>
      <c r="J39" s="24" t="str">
        <f t="shared" si="4"/>
        <v/>
      </c>
      <c r="K39" s="14" t="str">
        <f t="shared" si="5"/>
        <v xml:space="preserve">A </v>
      </c>
      <c r="L39" s="52" t="s">
        <v>50</v>
      </c>
      <c r="M39" s="13"/>
      <c r="N39" s="36" t="str">
        <f t="shared" si="6"/>
        <v/>
      </c>
      <c r="O39" s="2">
        <v>76</v>
      </c>
      <c r="P39" s="2">
        <v>78.5</v>
      </c>
      <c r="Q39" s="13"/>
      <c r="R39" s="3">
        <v>76</v>
      </c>
      <c r="S39" s="1">
        <v>74</v>
      </c>
      <c r="T39" s="39">
        <f t="shared" si="7"/>
        <v>76</v>
      </c>
      <c r="U39" s="1">
        <v>81</v>
      </c>
      <c r="V39" s="1">
        <v>79</v>
      </c>
      <c r="W39" s="39">
        <f t="shared" si="8"/>
        <v>81</v>
      </c>
      <c r="X39" s="1">
        <v>76</v>
      </c>
      <c r="Y39" s="1"/>
      <c r="Z39" s="39">
        <f t="shared" si="9"/>
        <v>76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76</v>
      </c>
      <c r="AH39" s="14">
        <f t="shared" si="13"/>
        <v>81</v>
      </c>
      <c r="AI39" s="14">
        <f t="shared" si="14"/>
        <v>76</v>
      </c>
      <c r="AJ39" s="14" t="str">
        <f t="shared" si="15"/>
        <v/>
      </c>
      <c r="AK39" s="14" t="str">
        <f t="shared" si="16"/>
        <v/>
      </c>
      <c r="AL39" s="35">
        <f t="shared" si="17"/>
        <v>77.666666666666671</v>
      </c>
      <c r="AM39" s="6">
        <v>100</v>
      </c>
      <c r="AN39" s="2">
        <v>90</v>
      </c>
      <c r="AO39" s="2"/>
      <c r="AP39" s="2"/>
      <c r="AQ39" s="2"/>
      <c r="AR39" s="49">
        <f t="shared" si="18"/>
        <v>95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9841</v>
      </c>
      <c r="C40" s="14" t="s">
        <v>78</v>
      </c>
      <c r="D40" s="13"/>
      <c r="E40" s="14">
        <f t="shared" si="0"/>
        <v>78</v>
      </c>
      <c r="F40" s="13"/>
      <c r="G40" s="24">
        <f t="shared" si="1"/>
        <v>79</v>
      </c>
      <c r="H40" s="24">
        <f t="shared" si="2"/>
        <v>78</v>
      </c>
      <c r="I40" s="24" t="e">
        <f t="shared" si="3"/>
        <v>#VALUE!</v>
      </c>
      <c r="J40" s="24" t="str">
        <f t="shared" si="4"/>
        <v/>
      </c>
      <c r="K40" s="14" t="str">
        <f t="shared" si="5"/>
        <v xml:space="preserve">A </v>
      </c>
      <c r="L40" s="52" t="s">
        <v>47</v>
      </c>
      <c r="M40" s="13"/>
      <c r="N40" s="36" t="str">
        <f t="shared" si="6"/>
        <v/>
      </c>
      <c r="O40" s="2">
        <v>76</v>
      </c>
      <c r="P40" s="2">
        <v>75</v>
      </c>
      <c r="Q40" s="13"/>
      <c r="R40" s="3">
        <v>76</v>
      </c>
      <c r="S40" s="1">
        <v>74</v>
      </c>
      <c r="T40" s="39">
        <f t="shared" si="7"/>
        <v>76</v>
      </c>
      <c r="U40" s="1">
        <v>76</v>
      </c>
      <c r="V40" s="1">
        <v>58</v>
      </c>
      <c r="W40" s="39">
        <f t="shared" si="8"/>
        <v>76</v>
      </c>
      <c r="X40" s="1">
        <v>80</v>
      </c>
      <c r="Y40" s="1"/>
      <c r="Z40" s="39">
        <f t="shared" si="9"/>
        <v>80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76</v>
      </c>
      <c r="AH40" s="14">
        <f t="shared" si="13"/>
        <v>76</v>
      </c>
      <c r="AI40" s="14">
        <f t="shared" si="14"/>
        <v>80</v>
      </c>
      <c r="AJ40" s="14" t="str">
        <f t="shared" si="15"/>
        <v/>
      </c>
      <c r="AK40" s="14" t="str">
        <f t="shared" si="16"/>
        <v/>
      </c>
      <c r="AL40" s="35">
        <f t="shared" si="17"/>
        <v>77.333333333333329</v>
      </c>
      <c r="AM40" s="6">
        <v>90</v>
      </c>
      <c r="AN40" s="2">
        <v>80</v>
      </c>
      <c r="AO40" s="2"/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9855</v>
      </c>
      <c r="C41" s="14" t="s">
        <v>79</v>
      </c>
      <c r="D41" s="13"/>
      <c r="E41" s="14">
        <f t="shared" si="0"/>
        <v>81</v>
      </c>
      <c r="F41" s="13"/>
      <c r="G41" s="24">
        <f t="shared" si="1"/>
        <v>82</v>
      </c>
      <c r="H41" s="24">
        <f t="shared" si="2"/>
        <v>81</v>
      </c>
      <c r="I41" s="24" t="e">
        <f t="shared" si="3"/>
        <v>#VALUE!</v>
      </c>
      <c r="J41" s="24" t="str">
        <f t="shared" si="4"/>
        <v/>
      </c>
      <c r="K41" s="14" t="str">
        <f t="shared" si="5"/>
        <v xml:space="preserve">A </v>
      </c>
      <c r="L41" s="52" t="s">
        <v>50</v>
      </c>
      <c r="M41" s="13"/>
      <c r="N41" s="36" t="str">
        <f t="shared" si="6"/>
        <v/>
      </c>
      <c r="O41" s="2">
        <v>76</v>
      </c>
      <c r="P41" s="2">
        <v>77.5</v>
      </c>
      <c r="Q41" s="13"/>
      <c r="R41" s="3">
        <v>76</v>
      </c>
      <c r="S41" s="1">
        <v>74</v>
      </c>
      <c r="T41" s="39">
        <f t="shared" si="7"/>
        <v>76</v>
      </c>
      <c r="U41" s="1">
        <v>87</v>
      </c>
      <c r="V41" s="1"/>
      <c r="W41" s="39">
        <f t="shared" si="8"/>
        <v>87</v>
      </c>
      <c r="X41" s="1">
        <v>78</v>
      </c>
      <c r="Y41" s="1"/>
      <c r="Z41" s="39">
        <f t="shared" si="9"/>
        <v>78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76</v>
      </c>
      <c r="AH41" s="14">
        <f t="shared" si="13"/>
        <v>87</v>
      </c>
      <c r="AI41" s="14">
        <f t="shared" si="14"/>
        <v>78</v>
      </c>
      <c r="AJ41" s="14" t="str">
        <f t="shared" si="15"/>
        <v/>
      </c>
      <c r="AK41" s="14" t="str">
        <f t="shared" si="16"/>
        <v/>
      </c>
      <c r="AL41" s="35">
        <f t="shared" si="17"/>
        <v>80.333333333333329</v>
      </c>
      <c r="AM41" s="6">
        <v>93</v>
      </c>
      <c r="AN41" s="2">
        <v>90</v>
      </c>
      <c r="AO41" s="2"/>
      <c r="AP41" s="2"/>
      <c r="AQ41" s="2"/>
      <c r="AR41" s="49">
        <f t="shared" si="18"/>
        <v>91.5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9869</v>
      </c>
      <c r="C42" s="14" t="s">
        <v>80</v>
      </c>
      <c r="D42" s="13"/>
      <c r="E42" s="14">
        <f t="shared" si="0"/>
        <v>87</v>
      </c>
      <c r="F42" s="13"/>
      <c r="G42" s="24">
        <f t="shared" si="1"/>
        <v>88</v>
      </c>
      <c r="H42" s="24">
        <f t="shared" si="2"/>
        <v>87</v>
      </c>
      <c r="I42" s="24" t="e">
        <f t="shared" si="3"/>
        <v>#VALUE!</v>
      </c>
      <c r="J42" s="24" t="str">
        <f t="shared" si="4"/>
        <v/>
      </c>
      <c r="K42" s="14" t="str">
        <f t="shared" si="5"/>
        <v xml:space="preserve">A </v>
      </c>
      <c r="L42" s="52" t="s">
        <v>50</v>
      </c>
      <c r="M42" s="13"/>
      <c r="N42" s="36" t="str">
        <f t="shared" si="6"/>
        <v/>
      </c>
      <c r="O42" s="2">
        <v>80</v>
      </c>
      <c r="P42" s="2">
        <v>80</v>
      </c>
      <c r="Q42" s="13"/>
      <c r="R42" s="3">
        <v>82</v>
      </c>
      <c r="S42" s="1"/>
      <c r="T42" s="39">
        <f t="shared" si="7"/>
        <v>82</v>
      </c>
      <c r="U42" s="1">
        <v>92</v>
      </c>
      <c r="V42" s="1"/>
      <c r="W42" s="39">
        <f t="shared" si="8"/>
        <v>92</v>
      </c>
      <c r="X42" s="1">
        <v>94</v>
      </c>
      <c r="Y42" s="1"/>
      <c r="Z42" s="39">
        <f t="shared" si="9"/>
        <v>94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82</v>
      </c>
      <c r="AH42" s="14">
        <f t="shared" si="13"/>
        <v>92</v>
      </c>
      <c r="AI42" s="14">
        <f t="shared" si="14"/>
        <v>94</v>
      </c>
      <c r="AJ42" s="14" t="str">
        <f t="shared" si="15"/>
        <v/>
      </c>
      <c r="AK42" s="14" t="str">
        <f t="shared" si="16"/>
        <v/>
      </c>
      <c r="AL42" s="35">
        <f t="shared" si="17"/>
        <v>89.333333333333329</v>
      </c>
      <c r="AM42" s="6">
        <v>100</v>
      </c>
      <c r="AN42" s="2">
        <v>90</v>
      </c>
      <c r="AO42" s="2"/>
      <c r="AP42" s="2"/>
      <c r="AQ42" s="2"/>
      <c r="AR42" s="49">
        <f t="shared" si="18"/>
        <v>95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9883</v>
      </c>
      <c r="C43" s="14" t="s">
        <v>81</v>
      </c>
      <c r="D43" s="13"/>
      <c r="E43" s="14">
        <f t="shared" si="0"/>
        <v>81</v>
      </c>
      <c r="F43" s="13"/>
      <c r="G43" s="24">
        <f t="shared" si="1"/>
        <v>82</v>
      </c>
      <c r="H43" s="24">
        <f t="shared" si="2"/>
        <v>81</v>
      </c>
      <c r="I43" s="24" t="e">
        <f t="shared" si="3"/>
        <v>#VALUE!</v>
      </c>
      <c r="J43" s="24" t="str">
        <f t="shared" si="4"/>
        <v/>
      </c>
      <c r="K43" s="14" t="str">
        <f t="shared" si="5"/>
        <v xml:space="preserve">A </v>
      </c>
      <c r="L43" s="52" t="s">
        <v>50</v>
      </c>
      <c r="M43" s="13"/>
      <c r="N43" s="36" t="str">
        <f t="shared" si="6"/>
        <v/>
      </c>
      <c r="O43" s="2">
        <v>76</v>
      </c>
      <c r="P43" s="2">
        <v>75.5</v>
      </c>
      <c r="Q43" s="13"/>
      <c r="R43" s="3">
        <v>78</v>
      </c>
      <c r="S43" s="1">
        <v>76</v>
      </c>
      <c r="T43" s="39">
        <f t="shared" si="7"/>
        <v>78</v>
      </c>
      <c r="U43" s="1">
        <v>82</v>
      </c>
      <c r="V43" s="1">
        <v>80</v>
      </c>
      <c r="W43" s="39">
        <f t="shared" si="8"/>
        <v>82</v>
      </c>
      <c r="X43" s="1">
        <v>77</v>
      </c>
      <c r="Y43" s="1"/>
      <c r="Z43" s="39">
        <f t="shared" si="9"/>
        <v>77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82</v>
      </c>
      <c r="AI43" s="14">
        <f t="shared" si="14"/>
        <v>77</v>
      </c>
      <c r="AJ43" s="14" t="str">
        <f t="shared" si="15"/>
        <v/>
      </c>
      <c r="AK43" s="14" t="str">
        <f t="shared" si="16"/>
        <v/>
      </c>
      <c r="AL43" s="35">
        <f t="shared" si="17"/>
        <v>79</v>
      </c>
      <c r="AM43" s="6">
        <v>97</v>
      </c>
      <c r="AN43" s="2">
        <v>90</v>
      </c>
      <c r="AO43" s="2"/>
      <c r="AP43" s="2"/>
      <c r="AQ43" s="2"/>
      <c r="AR43" s="49">
        <f t="shared" si="18"/>
        <v>93.5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9897</v>
      </c>
      <c r="C44" s="14" t="s">
        <v>82</v>
      </c>
      <c r="D44" s="13"/>
      <c r="E44" s="14">
        <f t="shared" si="0"/>
        <v>82</v>
      </c>
      <c r="F44" s="13"/>
      <c r="G44" s="24">
        <f t="shared" si="1"/>
        <v>83</v>
      </c>
      <c r="H44" s="24">
        <f t="shared" si="2"/>
        <v>82</v>
      </c>
      <c r="I44" s="24" t="e">
        <f t="shared" si="3"/>
        <v>#VALUE!</v>
      </c>
      <c r="J44" s="24" t="str">
        <f t="shared" si="4"/>
        <v/>
      </c>
      <c r="K44" s="14" t="str">
        <f t="shared" si="5"/>
        <v xml:space="preserve">A </v>
      </c>
      <c r="L44" s="52" t="s">
        <v>50</v>
      </c>
      <c r="M44" s="13"/>
      <c r="N44" s="36" t="str">
        <f t="shared" si="6"/>
        <v/>
      </c>
      <c r="O44" s="2">
        <v>76</v>
      </c>
      <c r="P44" s="2">
        <v>78.5</v>
      </c>
      <c r="Q44" s="13"/>
      <c r="R44" s="3">
        <v>76</v>
      </c>
      <c r="S44" s="1">
        <v>74</v>
      </c>
      <c r="T44" s="39">
        <f t="shared" si="7"/>
        <v>76</v>
      </c>
      <c r="U44" s="1">
        <v>82</v>
      </c>
      <c r="V44" s="1">
        <v>80</v>
      </c>
      <c r="W44" s="39">
        <f t="shared" si="8"/>
        <v>82</v>
      </c>
      <c r="X44" s="1">
        <v>96</v>
      </c>
      <c r="Y44" s="1"/>
      <c r="Z44" s="39">
        <f t="shared" si="9"/>
        <v>96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76</v>
      </c>
      <c r="AH44" s="14">
        <f t="shared" si="13"/>
        <v>82</v>
      </c>
      <c r="AI44" s="14">
        <f t="shared" si="14"/>
        <v>96</v>
      </c>
      <c r="AJ44" s="14" t="str">
        <f t="shared" si="15"/>
        <v/>
      </c>
      <c r="AK44" s="14" t="str">
        <f t="shared" si="16"/>
        <v/>
      </c>
      <c r="AL44" s="35">
        <f t="shared" si="17"/>
        <v>84.666666666666671</v>
      </c>
      <c r="AM44" s="6">
        <v>86</v>
      </c>
      <c r="AN44" s="2">
        <v>85</v>
      </c>
      <c r="AO44" s="2"/>
      <c r="AP44" s="2"/>
      <c r="AQ44" s="2"/>
      <c r="AR44" s="49">
        <f t="shared" si="18"/>
        <v>85.5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87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80.470588235294116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77.279411764705884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9911</v>
      </c>
      <c r="C11" s="14" t="s">
        <v>95</v>
      </c>
      <c r="D11" s="13"/>
      <c r="E11" s="14">
        <f t="shared" ref="E11:E50" si="0">H11</f>
        <v>78</v>
      </c>
      <c r="F11" s="13"/>
      <c r="G11" s="24">
        <f t="shared" ref="G11:G50" si="1">IF(OR(COUNTBLANK(AL11:AL11)=1,COUNTBLANK(AR11:AR11)=1,COUNTBLANK(O11:O11)=1),"",ROUND(((2*AL11)+AR11+O11)/4,0))</f>
        <v>79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78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 xml:space="preserve">A </v>
      </c>
      <c r="L11" s="52" t="s">
        <v>96</v>
      </c>
      <c r="M11" s="13"/>
      <c r="N11" s="35" t="str">
        <f t="shared" ref="N11:N50" si="6">IF(BB11="","",BB11)</f>
        <v/>
      </c>
      <c r="O11" s="2">
        <v>80</v>
      </c>
      <c r="P11" s="1">
        <v>75</v>
      </c>
      <c r="Q11" s="13"/>
      <c r="R11" s="3">
        <v>76</v>
      </c>
      <c r="S11" s="1">
        <v>74</v>
      </c>
      <c r="T11" s="39">
        <f t="shared" ref="T11:T50" si="7">IF(ISNUMBER(R11)=FALSE(),"",IF(OR(R11&gt;=$C$4,ISNUMBER(S11)=FALSE(),R11&gt;S11),R11,IF(S11&gt;=$C$4,$C$4,S11)))</f>
        <v>76</v>
      </c>
      <c r="U11" s="1">
        <v>76</v>
      </c>
      <c r="V11" s="1">
        <v>56</v>
      </c>
      <c r="W11" s="39">
        <f t="shared" ref="W11:W50" si="8">IF(ISNUMBER(U11)=FALSE(),"",IF(OR(U11&gt;=$C$4,ISNUMBER(V11)=FALSE(),U11&gt;V11),U11,IF(V11&gt;=$C$4,$C$4,V11)))</f>
        <v>76</v>
      </c>
      <c r="X11" s="1">
        <v>76</v>
      </c>
      <c r="Y11" s="1"/>
      <c r="Z11" s="39">
        <f t="shared" ref="Z11:Z50" si="9">IF(ISNUMBER(X11)=FALSE(),"",IF(OR(X11&gt;=$C$4,ISNUMBER(Y11)=FALSE(),X11&gt;Y11),X11,IF(Y11&gt;=$C$4,$C$4,Y11)))</f>
        <v>76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76</v>
      </c>
      <c r="AH11" s="14">
        <f t="shared" ref="AH11:AH50" si="13">IF(COUNTA(W11:W11)=1,W11)</f>
        <v>76</v>
      </c>
      <c r="AI11" s="14">
        <f t="shared" ref="AI11:AI50" si="14">IF(COUNTA(Z11:Z11)=1,Z11)</f>
        <v>76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76</v>
      </c>
      <c r="AM11" s="6">
        <v>80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82.5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9925</v>
      </c>
      <c r="C12" s="14" t="s">
        <v>97</v>
      </c>
      <c r="D12" s="13"/>
      <c r="E12" s="14">
        <f t="shared" si="0"/>
        <v>78</v>
      </c>
      <c r="F12" s="13"/>
      <c r="G12" s="24">
        <f t="shared" si="1"/>
        <v>79</v>
      </c>
      <c r="H12" s="24">
        <f t="shared" si="2"/>
        <v>78</v>
      </c>
      <c r="I12" s="24" t="e">
        <f t="shared" si="3"/>
        <v>#VALUE!</v>
      </c>
      <c r="J12" s="24" t="str">
        <f t="shared" si="4"/>
        <v/>
      </c>
      <c r="K12" s="14" t="str">
        <f t="shared" si="5"/>
        <v xml:space="preserve">A </v>
      </c>
      <c r="L12" s="52" t="s">
        <v>96</v>
      </c>
      <c r="M12" s="13"/>
      <c r="N12" s="36" t="str">
        <f t="shared" si="6"/>
        <v/>
      </c>
      <c r="O12" s="2">
        <v>80</v>
      </c>
      <c r="P12" s="2">
        <v>75</v>
      </c>
      <c r="Q12" s="13"/>
      <c r="R12" s="3">
        <v>76</v>
      </c>
      <c r="S12" s="1">
        <v>74</v>
      </c>
      <c r="T12" s="39">
        <f t="shared" si="7"/>
        <v>76</v>
      </c>
      <c r="U12" s="1">
        <v>76</v>
      </c>
      <c r="V12" s="1">
        <v>74</v>
      </c>
      <c r="W12" s="39">
        <f t="shared" si="8"/>
        <v>76</v>
      </c>
      <c r="X12" s="1">
        <v>76</v>
      </c>
      <c r="Y12" s="1"/>
      <c r="Z12" s="39">
        <f t="shared" si="9"/>
        <v>76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76</v>
      </c>
      <c r="AH12" s="14">
        <f t="shared" si="13"/>
        <v>76</v>
      </c>
      <c r="AI12" s="14">
        <f t="shared" si="14"/>
        <v>76</v>
      </c>
      <c r="AJ12" s="14" t="str">
        <f t="shared" si="15"/>
        <v/>
      </c>
      <c r="AK12" s="14" t="str">
        <f t="shared" si="16"/>
        <v/>
      </c>
      <c r="AL12" s="35">
        <f t="shared" si="17"/>
        <v>76</v>
      </c>
      <c r="AM12" s="6">
        <v>83</v>
      </c>
      <c r="AN12" s="2">
        <v>85</v>
      </c>
      <c r="AO12" s="2"/>
      <c r="AP12" s="2"/>
      <c r="AQ12" s="2"/>
      <c r="AR12" s="49">
        <f t="shared" si="18"/>
        <v>84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9939</v>
      </c>
      <c r="C13" s="14" t="s">
        <v>98</v>
      </c>
      <c r="D13" s="13"/>
      <c r="E13" s="14">
        <f t="shared" si="0"/>
        <v>79</v>
      </c>
      <c r="F13" s="13"/>
      <c r="G13" s="24">
        <f t="shared" si="1"/>
        <v>77</v>
      </c>
      <c r="H13" s="24">
        <f t="shared" si="2"/>
        <v>79</v>
      </c>
      <c r="I13" s="24" t="e">
        <f t="shared" si="3"/>
        <v>#VALUE!</v>
      </c>
      <c r="J13" s="24" t="str">
        <f t="shared" si="4"/>
        <v/>
      </c>
      <c r="K13" s="14" t="str">
        <f t="shared" si="5"/>
        <v xml:space="preserve">A </v>
      </c>
      <c r="L13" s="52" t="s">
        <v>47</v>
      </c>
      <c r="M13" s="13"/>
      <c r="N13" s="36" t="str">
        <f t="shared" si="6"/>
        <v/>
      </c>
      <c r="O13" s="2">
        <v>76</v>
      </c>
      <c r="P13" s="2">
        <v>86.5</v>
      </c>
      <c r="Q13" s="13"/>
      <c r="R13" s="3">
        <v>78</v>
      </c>
      <c r="S13" s="1"/>
      <c r="T13" s="39">
        <f t="shared" si="7"/>
        <v>78</v>
      </c>
      <c r="U13" s="1">
        <v>77</v>
      </c>
      <c r="V13" s="1">
        <v>75</v>
      </c>
      <c r="W13" s="39">
        <f t="shared" si="8"/>
        <v>77</v>
      </c>
      <c r="X13" s="1">
        <v>77</v>
      </c>
      <c r="Y13" s="1"/>
      <c r="Z13" s="39">
        <f t="shared" si="9"/>
        <v>77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77</v>
      </c>
      <c r="AI13" s="14">
        <f t="shared" si="14"/>
        <v>77</v>
      </c>
      <c r="AJ13" s="14" t="str">
        <f t="shared" si="15"/>
        <v/>
      </c>
      <c r="AK13" s="14" t="str">
        <f t="shared" si="16"/>
        <v/>
      </c>
      <c r="AL13" s="35">
        <f t="shared" si="17"/>
        <v>77.333333333333329</v>
      </c>
      <c r="AM13" s="6">
        <v>74</v>
      </c>
      <c r="AN13" s="2">
        <v>80</v>
      </c>
      <c r="AO13" s="2"/>
      <c r="AP13" s="2"/>
      <c r="AQ13" s="2"/>
      <c r="AR13" s="49">
        <f t="shared" si="18"/>
        <v>77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9953</v>
      </c>
      <c r="C14" s="14" t="s">
        <v>99</v>
      </c>
      <c r="D14" s="13"/>
      <c r="E14" s="14">
        <f t="shared" si="0"/>
        <v>78</v>
      </c>
      <c r="F14" s="13"/>
      <c r="G14" s="24">
        <f t="shared" si="1"/>
        <v>77</v>
      </c>
      <c r="H14" s="24">
        <f t="shared" si="2"/>
        <v>78</v>
      </c>
      <c r="I14" s="24" t="e">
        <f t="shared" si="3"/>
        <v>#VALUE!</v>
      </c>
      <c r="J14" s="24" t="str">
        <f t="shared" si="4"/>
        <v/>
      </c>
      <c r="K14" s="14" t="str">
        <f t="shared" si="5"/>
        <v xml:space="preserve">A </v>
      </c>
      <c r="L14" s="52" t="s">
        <v>96</v>
      </c>
      <c r="M14" s="13"/>
      <c r="N14" s="36" t="str">
        <f t="shared" si="6"/>
        <v/>
      </c>
      <c r="O14" s="2">
        <v>80</v>
      </c>
      <c r="P14" s="2">
        <v>80</v>
      </c>
      <c r="Q14" s="13"/>
      <c r="R14" s="3">
        <v>76</v>
      </c>
      <c r="S14" s="1">
        <v>74</v>
      </c>
      <c r="T14" s="39">
        <f t="shared" si="7"/>
        <v>76</v>
      </c>
      <c r="U14" s="1">
        <v>76</v>
      </c>
      <c r="V14" s="1">
        <v>67</v>
      </c>
      <c r="W14" s="39">
        <f t="shared" si="8"/>
        <v>76</v>
      </c>
      <c r="X14" s="1">
        <v>76</v>
      </c>
      <c r="Y14" s="1"/>
      <c r="Z14" s="39">
        <f t="shared" si="9"/>
        <v>76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76</v>
      </c>
      <c r="AH14" s="14">
        <f t="shared" si="13"/>
        <v>76</v>
      </c>
      <c r="AI14" s="14">
        <f t="shared" si="14"/>
        <v>76</v>
      </c>
      <c r="AJ14" s="14" t="str">
        <f t="shared" si="15"/>
        <v/>
      </c>
      <c r="AK14" s="14" t="str">
        <f t="shared" si="16"/>
        <v/>
      </c>
      <c r="AL14" s="35">
        <f t="shared" si="17"/>
        <v>76</v>
      </c>
      <c r="AM14" s="6">
        <v>74</v>
      </c>
      <c r="AN14" s="2">
        <v>80</v>
      </c>
      <c r="AO14" s="2"/>
      <c r="AP14" s="2"/>
      <c r="AQ14" s="2"/>
      <c r="AR14" s="49">
        <f t="shared" si="18"/>
        <v>77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9967</v>
      </c>
      <c r="C15" s="14" t="s">
        <v>100</v>
      </c>
      <c r="D15" s="13"/>
      <c r="E15" s="14">
        <f t="shared" si="0"/>
        <v>78</v>
      </c>
      <c r="F15" s="13"/>
      <c r="G15" s="24">
        <f t="shared" si="1"/>
        <v>80</v>
      </c>
      <c r="H15" s="24">
        <f t="shared" si="2"/>
        <v>78</v>
      </c>
      <c r="I15" s="24" t="e">
        <f t="shared" si="3"/>
        <v>#VALUE!</v>
      </c>
      <c r="J15" s="24" t="str">
        <f t="shared" si="4"/>
        <v/>
      </c>
      <c r="K15" s="14" t="str">
        <f t="shared" si="5"/>
        <v xml:space="preserve">A </v>
      </c>
      <c r="L15" s="52" t="s">
        <v>96</v>
      </c>
      <c r="M15" s="13"/>
      <c r="N15" s="36" t="str">
        <f t="shared" si="6"/>
        <v/>
      </c>
      <c r="O15" s="2">
        <v>80</v>
      </c>
      <c r="P15" s="2">
        <v>70</v>
      </c>
      <c r="Q15" s="13"/>
      <c r="R15" s="3">
        <v>76</v>
      </c>
      <c r="S15" s="1">
        <v>74</v>
      </c>
      <c r="T15" s="39">
        <f t="shared" si="7"/>
        <v>76</v>
      </c>
      <c r="U15" s="1">
        <v>76</v>
      </c>
      <c r="V15" s="1">
        <v>42</v>
      </c>
      <c r="W15" s="39">
        <f t="shared" si="8"/>
        <v>76</v>
      </c>
      <c r="X15" s="1">
        <v>76</v>
      </c>
      <c r="Y15" s="1"/>
      <c r="Z15" s="39">
        <f t="shared" si="9"/>
        <v>76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76</v>
      </c>
      <c r="AH15" s="14">
        <f t="shared" si="13"/>
        <v>76</v>
      </c>
      <c r="AI15" s="14">
        <f t="shared" si="14"/>
        <v>76</v>
      </c>
      <c r="AJ15" s="14" t="str">
        <f t="shared" si="15"/>
        <v/>
      </c>
      <c r="AK15" s="14" t="str">
        <f t="shared" si="16"/>
        <v/>
      </c>
      <c r="AL15" s="35">
        <f t="shared" si="17"/>
        <v>76</v>
      </c>
      <c r="AM15" s="6">
        <v>87</v>
      </c>
      <c r="AN15" s="2">
        <v>85</v>
      </c>
      <c r="AO15" s="2"/>
      <c r="AP15" s="2"/>
      <c r="AQ15" s="2"/>
      <c r="AR15" s="49">
        <f t="shared" si="18"/>
        <v>86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9981</v>
      </c>
      <c r="C16" s="14" t="s">
        <v>101</v>
      </c>
      <c r="D16" s="13"/>
      <c r="E16" s="14">
        <f t="shared" si="0"/>
        <v>80</v>
      </c>
      <c r="F16" s="13"/>
      <c r="G16" s="24">
        <f t="shared" si="1"/>
        <v>79</v>
      </c>
      <c r="H16" s="24">
        <f t="shared" si="2"/>
        <v>80</v>
      </c>
      <c r="I16" s="24" t="e">
        <f t="shared" si="3"/>
        <v>#VALUE!</v>
      </c>
      <c r="J16" s="24" t="str">
        <f t="shared" si="4"/>
        <v/>
      </c>
      <c r="K16" s="14" t="str">
        <f t="shared" si="5"/>
        <v xml:space="preserve">A </v>
      </c>
      <c r="L16" s="52" t="s">
        <v>47</v>
      </c>
      <c r="M16" s="13"/>
      <c r="N16" s="36" t="str">
        <f t="shared" si="6"/>
        <v/>
      </c>
      <c r="O16" s="2">
        <v>80</v>
      </c>
      <c r="P16" s="2">
        <v>80</v>
      </c>
      <c r="Q16" s="13"/>
      <c r="R16" s="3">
        <v>76</v>
      </c>
      <c r="S16" s="1">
        <v>74</v>
      </c>
      <c r="T16" s="39">
        <f t="shared" si="7"/>
        <v>76</v>
      </c>
      <c r="U16" s="1">
        <v>77</v>
      </c>
      <c r="V16" s="1">
        <v>75</v>
      </c>
      <c r="W16" s="39">
        <f t="shared" si="8"/>
        <v>77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76</v>
      </c>
      <c r="AH16" s="14">
        <f t="shared" si="13"/>
        <v>77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77.666666666666671</v>
      </c>
      <c r="AM16" s="6">
        <v>85</v>
      </c>
      <c r="AN16" s="2">
        <v>80</v>
      </c>
      <c r="AO16" s="2"/>
      <c r="AP16" s="2"/>
      <c r="AQ16" s="2"/>
      <c r="AR16" s="49">
        <f t="shared" si="18"/>
        <v>82.5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9995</v>
      </c>
      <c r="C17" s="14" t="s">
        <v>102</v>
      </c>
      <c r="D17" s="13"/>
      <c r="E17" s="14">
        <f t="shared" si="0"/>
        <v>79</v>
      </c>
      <c r="F17" s="13"/>
      <c r="G17" s="24">
        <f t="shared" si="1"/>
        <v>80</v>
      </c>
      <c r="H17" s="24">
        <f t="shared" si="2"/>
        <v>79</v>
      </c>
      <c r="I17" s="24" t="e">
        <f t="shared" si="3"/>
        <v>#VALUE!</v>
      </c>
      <c r="J17" s="24" t="str">
        <f t="shared" si="4"/>
        <v/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>
        <v>76</v>
      </c>
      <c r="P17" s="2">
        <v>75</v>
      </c>
      <c r="Q17" s="13"/>
      <c r="R17" s="3">
        <v>76</v>
      </c>
      <c r="S17" s="1">
        <v>74</v>
      </c>
      <c r="T17" s="39">
        <f t="shared" si="7"/>
        <v>76</v>
      </c>
      <c r="U17" s="1">
        <v>77</v>
      </c>
      <c r="V17" s="1">
        <v>75</v>
      </c>
      <c r="W17" s="39">
        <f t="shared" si="8"/>
        <v>77</v>
      </c>
      <c r="X17" s="1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76</v>
      </c>
      <c r="AH17" s="14">
        <f t="shared" si="13"/>
        <v>77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79.333333333333329</v>
      </c>
      <c r="AM17" s="6">
        <v>83</v>
      </c>
      <c r="AN17" s="2">
        <v>85</v>
      </c>
      <c r="AO17" s="2"/>
      <c r="AP17" s="2"/>
      <c r="AQ17" s="2"/>
      <c r="AR17" s="49">
        <f t="shared" si="18"/>
        <v>84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10009</v>
      </c>
      <c r="C18" s="14" t="s">
        <v>103</v>
      </c>
      <c r="D18" s="13"/>
      <c r="E18" s="14">
        <f t="shared" si="0"/>
        <v>79</v>
      </c>
      <c r="F18" s="13"/>
      <c r="G18" s="24">
        <f t="shared" si="1"/>
        <v>80</v>
      </c>
      <c r="H18" s="24">
        <f t="shared" si="2"/>
        <v>79</v>
      </c>
      <c r="I18" s="24" t="e">
        <f t="shared" si="3"/>
        <v>#VALUE!</v>
      </c>
      <c r="J18" s="24" t="str">
        <f t="shared" si="4"/>
        <v/>
      </c>
      <c r="K18" s="14" t="str">
        <f t="shared" si="5"/>
        <v xml:space="preserve">A </v>
      </c>
      <c r="L18" s="52" t="s">
        <v>47</v>
      </c>
      <c r="M18" s="13"/>
      <c r="N18" s="36" t="str">
        <f t="shared" si="6"/>
        <v/>
      </c>
      <c r="O18" s="2">
        <v>77</v>
      </c>
      <c r="P18" s="2">
        <v>78</v>
      </c>
      <c r="Q18" s="13"/>
      <c r="R18" s="3">
        <v>88</v>
      </c>
      <c r="S18" s="1"/>
      <c r="T18" s="39">
        <f t="shared" si="7"/>
        <v>88</v>
      </c>
      <c r="U18" s="1">
        <v>77</v>
      </c>
      <c r="V18" s="1">
        <v>75</v>
      </c>
      <c r="W18" s="39">
        <f t="shared" si="8"/>
        <v>77</v>
      </c>
      <c r="X18" s="1">
        <v>82</v>
      </c>
      <c r="Y18" s="1"/>
      <c r="Z18" s="39">
        <f t="shared" si="9"/>
        <v>82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88</v>
      </c>
      <c r="AH18" s="14">
        <f t="shared" si="13"/>
        <v>77</v>
      </c>
      <c r="AI18" s="14">
        <f t="shared" si="14"/>
        <v>82</v>
      </c>
      <c r="AJ18" s="14" t="str">
        <f t="shared" si="15"/>
        <v/>
      </c>
      <c r="AK18" s="14" t="str">
        <f t="shared" si="16"/>
        <v/>
      </c>
      <c r="AL18" s="35">
        <f t="shared" si="17"/>
        <v>82.333333333333329</v>
      </c>
      <c r="AM18" s="6">
        <v>74</v>
      </c>
      <c r="AN18" s="2">
        <v>80</v>
      </c>
      <c r="AO18" s="2"/>
      <c r="AP18" s="2"/>
      <c r="AQ18" s="2"/>
      <c r="AR18" s="49">
        <f t="shared" si="18"/>
        <v>77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10023</v>
      </c>
      <c r="C19" s="14" t="s">
        <v>104</v>
      </c>
      <c r="D19" s="13"/>
      <c r="E19" s="14">
        <f t="shared" si="0"/>
        <v>78</v>
      </c>
      <c r="F19" s="13"/>
      <c r="G19" s="24">
        <f t="shared" si="1"/>
        <v>79</v>
      </c>
      <c r="H19" s="24">
        <f t="shared" si="2"/>
        <v>78</v>
      </c>
      <c r="I19" s="24" t="e">
        <f t="shared" si="3"/>
        <v>#VALUE!</v>
      </c>
      <c r="J19" s="24" t="str">
        <f t="shared" si="4"/>
        <v/>
      </c>
      <c r="K19" s="14" t="str">
        <f t="shared" si="5"/>
        <v xml:space="preserve">A </v>
      </c>
      <c r="L19" s="52" t="s">
        <v>96</v>
      </c>
      <c r="M19" s="13"/>
      <c r="N19" s="36" t="str">
        <f t="shared" si="6"/>
        <v/>
      </c>
      <c r="O19" s="2">
        <v>80</v>
      </c>
      <c r="P19" s="2">
        <v>75</v>
      </c>
      <c r="Q19" s="13"/>
      <c r="R19" s="3">
        <v>76</v>
      </c>
      <c r="S19" s="1">
        <v>74</v>
      </c>
      <c r="T19" s="39">
        <f t="shared" si="7"/>
        <v>76</v>
      </c>
      <c r="U19" s="1">
        <v>76</v>
      </c>
      <c r="V19" s="1">
        <v>30</v>
      </c>
      <c r="W19" s="39">
        <f t="shared" si="8"/>
        <v>76</v>
      </c>
      <c r="X19" s="1">
        <v>80</v>
      </c>
      <c r="Y19" s="1"/>
      <c r="Z19" s="39">
        <f t="shared" si="9"/>
        <v>80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76</v>
      </c>
      <c r="AH19" s="14">
        <f t="shared" si="13"/>
        <v>76</v>
      </c>
      <c r="AI19" s="14">
        <f t="shared" si="14"/>
        <v>80</v>
      </c>
      <c r="AJ19" s="14" t="str">
        <f t="shared" si="15"/>
        <v/>
      </c>
      <c r="AK19" s="14" t="str">
        <f t="shared" si="16"/>
        <v/>
      </c>
      <c r="AL19" s="35">
        <f t="shared" si="17"/>
        <v>77.333333333333329</v>
      </c>
      <c r="AM19" s="6">
        <v>80</v>
      </c>
      <c r="AN19" s="2">
        <v>80</v>
      </c>
      <c r="AO19" s="2"/>
      <c r="AP19" s="2"/>
      <c r="AQ19" s="2"/>
      <c r="AR19" s="49">
        <f t="shared" si="18"/>
        <v>80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10037</v>
      </c>
      <c r="C20" s="14" t="s">
        <v>105</v>
      </c>
      <c r="D20" s="13"/>
      <c r="E20" s="14">
        <f t="shared" si="0"/>
        <v>84</v>
      </c>
      <c r="F20" s="13"/>
      <c r="G20" s="24">
        <f t="shared" si="1"/>
        <v>82</v>
      </c>
      <c r="H20" s="24">
        <f t="shared" si="2"/>
        <v>84</v>
      </c>
      <c r="I20" s="24" t="e">
        <f t="shared" si="3"/>
        <v>#VALUE!</v>
      </c>
      <c r="J20" s="24" t="str">
        <f t="shared" si="4"/>
        <v/>
      </c>
      <c r="K20" s="14" t="str">
        <f t="shared" si="5"/>
        <v xml:space="preserve">A </v>
      </c>
      <c r="L20" s="52" t="s">
        <v>50</v>
      </c>
      <c r="M20" s="13"/>
      <c r="N20" s="36" t="str">
        <f t="shared" si="6"/>
        <v/>
      </c>
      <c r="O20" s="2">
        <v>77</v>
      </c>
      <c r="P20" s="2">
        <v>93</v>
      </c>
      <c r="Q20" s="13"/>
      <c r="R20" s="3">
        <v>93</v>
      </c>
      <c r="S20" s="1"/>
      <c r="T20" s="39">
        <f t="shared" si="7"/>
        <v>93</v>
      </c>
      <c r="U20" s="1">
        <v>78</v>
      </c>
      <c r="V20" s="1"/>
      <c r="W20" s="39">
        <f t="shared" si="8"/>
        <v>78</v>
      </c>
      <c r="X20" s="1">
        <v>79</v>
      </c>
      <c r="Y20" s="1"/>
      <c r="Z20" s="39">
        <f t="shared" si="9"/>
        <v>79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93</v>
      </c>
      <c r="AH20" s="14">
        <f t="shared" si="13"/>
        <v>78</v>
      </c>
      <c r="AI20" s="14">
        <f t="shared" si="14"/>
        <v>79</v>
      </c>
      <c r="AJ20" s="14" t="str">
        <f t="shared" si="15"/>
        <v/>
      </c>
      <c r="AK20" s="14" t="str">
        <f t="shared" si="16"/>
        <v/>
      </c>
      <c r="AL20" s="35">
        <f t="shared" si="17"/>
        <v>83.333333333333329</v>
      </c>
      <c r="AM20" s="6">
        <v>80</v>
      </c>
      <c r="AN20" s="2">
        <v>85</v>
      </c>
      <c r="AO20" s="2"/>
      <c r="AP20" s="2"/>
      <c r="AQ20" s="2"/>
      <c r="AR20" s="49">
        <f t="shared" si="18"/>
        <v>82.5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10051</v>
      </c>
      <c r="C21" s="14" t="s">
        <v>106</v>
      </c>
      <c r="D21" s="13"/>
      <c r="E21" s="14">
        <f t="shared" si="0"/>
        <v>80</v>
      </c>
      <c r="F21" s="13"/>
      <c r="G21" s="24">
        <f t="shared" si="1"/>
        <v>80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 xml:space="preserve">A </v>
      </c>
      <c r="L21" s="52" t="s">
        <v>47</v>
      </c>
      <c r="M21" s="13"/>
      <c r="N21" s="36" t="str">
        <f t="shared" si="6"/>
        <v/>
      </c>
      <c r="O21" s="2">
        <v>76</v>
      </c>
      <c r="P21" s="2">
        <v>80</v>
      </c>
      <c r="Q21" s="13"/>
      <c r="R21" s="3">
        <v>88</v>
      </c>
      <c r="S21" s="1"/>
      <c r="T21" s="39">
        <f t="shared" si="7"/>
        <v>88</v>
      </c>
      <c r="U21" s="1">
        <v>82</v>
      </c>
      <c r="V21" s="1">
        <v>80</v>
      </c>
      <c r="W21" s="39">
        <f t="shared" si="8"/>
        <v>82</v>
      </c>
      <c r="X21" s="1">
        <v>77</v>
      </c>
      <c r="Y21" s="1"/>
      <c r="Z21" s="39">
        <f t="shared" si="9"/>
        <v>77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88</v>
      </c>
      <c r="AH21" s="14">
        <f t="shared" si="13"/>
        <v>82</v>
      </c>
      <c r="AI21" s="14">
        <f t="shared" si="14"/>
        <v>77</v>
      </c>
      <c r="AJ21" s="14" t="str">
        <f t="shared" si="15"/>
        <v/>
      </c>
      <c r="AK21" s="14" t="str">
        <f t="shared" si="16"/>
        <v/>
      </c>
      <c r="AL21" s="35">
        <f t="shared" si="17"/>
        <v>82.333333333333329</v>
      </c>
      <c r="AM21" s="6">
        <v>75</v>
      </c>
      <c r="AN21" s="2">
        <v>85</v>
      </c>
      <c r="AO21" s="2"/>
      <c r="AP21" s="2"/>
      <c r="AQ21" s="2"/>
      <c r="AR21" s="49">
        <f t="shared" si="18"/>
        <v>80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10065</v>
      </c>
      <c r="C22" s="14" t="s">
        <v>107</v>
      </c>
      <c r="D22" s="13"/>
      <c r="E22" s="14">
        <f t="shared" si="0"/>
        <v>81</v>
      </c>
      <c r="F22" s="13"/>
      <c r="G22" s="24">
        <f t="shared" si="1"/>
        <v>82</v>
      </c>
      <c r="H22" s="24">
        <f t="shared" si="2"/>
        <v>81</v>
      </c>
      <c r="I22" s="24" t="e">
        <f t="shared" si="3"/>
        <v>#VALUE!</v>
      </c>
      <c r="J22" s="24" t="str">
        <f t="shared" si="4"/>
        <v/>
      </c>
      <c r="K22" s="14" t="str">
        <f t="shared" si="5"/>
        <v xml:space="preserve">A </v>
      </c>
      <c r="L22" s="52" t="s">
        <v>50</v>
      </c>
      <c r="M22" s="13"/>
      <c r="N22" s="36" t="str">
        <f t="shared" si="6"/>
        <v/>
      </c>
      <c r="O22" s="2">
        <v>76</v>
      </c>
      <c r="P22" s="2">
        <v>75</v>
      </c>
      <c r="Q22" s="13"/>
      <c r="R22" s="3">
        <v>83</v>
      </c>
      <c r="S22" s="1"/>
      <c r="T22" s="39">
        <f t="shared" si="7"/>
        <v>83</v>
      </c>
      <c r="U22" s="1">
        <v>81</v>
      </c>
      <c r="V22" s="1"/>
      <c r="W22" s="39">
        <f t="shared" si="8"/>
        <v>81</v>
      </c>
      <c r="X22" s="1">
        <v>80</v>
      </c>
      <c r="Y22" s="1"/>
      <c r="Z22" s="39">
        <f t="shared" si="9"/>
        <v>80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83</v>
      </c>
      <c r="AH22" s="14">
        <f t="shared" si="13"/>
        <v>81</v>
      </c>
      <c r="AI22" s="14">
        <f t="shared" si="14"/>
        <v>80</v>
      </c>
      <c r="AJ22" s="14" t="str">
        <f t="shared" si="15"/>
        <v/>
      </c>
      <c r="AK22" s="14" t="str">
        <f t="shared" si="16"/>
        <v/>
      </c>
      <c r="AL22" s="35">
        <f t="shared" si="17"/>
        <v>81.333333333333329</v>
      </c>
      <c r="AM22" s="6">
        <v>90</v>
      </c>
      <c r="AN22" s="2">
        <v>90</v>
      </c>
      <c r="AO22" s="2"/>
      <c r="AP22" s="2"/>
      <c r="AQ22" s="2"/>
      <c r="AR22" s="49">
        <f t="shared" si="18"/>
        <v>90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10079</v>
      </c>
      <c r="C23" s="14" t="s">
        <v>108</v>
      </c>
      <c r="D23" s="13"/>
      <c r="E23" s="14">
        <f t="shared" si="0"/>
        <v>79</v>
      </c>
      <c r="F23" s="13"/>
      <c r="G23" s="24">
        <f t="shared" si="1"/>
        <v>80</v>
      </c>
      <c r="H23" s="24">
        <f t="shared" si="2"/>
        <v>79</v>
      </c>
      <c r="I23" s="24" t="e">
        <f t="shared" si="3"/>
        <v>#VALUE!</v>
      </c>
      <c r="J23" s="24" t="str">
        <f t="shared" si="4"/>
        <v/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>
        <v>76</v>
      </c>
      <c r="P23" s="2">
        <v>75</v>
      </c>
      <c r="Q23" s="13"/>
      <c r="R23" s="3">
        <v>92</v>
      </c>
      <c r="S23" s="1"/>
      <c r="T23" s="39">
        <f t="shared" si="7"/>
        <v>92</v>
      </c>
      <c r="U23" s="1">
        <v>77</v>
      </c>
      <c r="V23" s="1">
        <v>75</v>
      </c>
      <c r="W23" s="39">
        <f t="shared" si="8"/>
        <v>77</v>
      </c>
      <c r="X23" s="1">
        <v>77</v>
      </c>
      <c r="Y23" s="1"/>
      <c r="Z23" s="39">
        <f t="shared" si="9"/>
        <v>77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92</v>
      </c>
      <c r="AH23" s="14">
        <f t="shared" si="13"/>
        <v>77</v>
      </c>
      <c r="AI23" s="14">
        <f t="shared" si="14"/>
        <v>77</v>
      </c>
      <c r="AJ23" s="14" t="str">
        <f t="shared" si="15"/>
        <v/>
      </c>
      <c r="AK23" s="14" t="str">
        <f t="shared" si="16"/>
        <v/>
      </c>
      <c r="AL23" s="35">
        <f t="shared" si="17"/>
        <v>82</v>
      </c>
      <c r="AM23" s="6">
        <v>76</v>
      </c>
      <c r="AN23" s="2">
        <v>85</v>
      </c>
      <c r="AO23" s="2"/>
      <c r="AP23" s="2"/>
      <c r="AQ23" s="2"/>
      <c r="AR23" s="49">
        <f t="shared" si="18"/>
        <v>80.5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10093</v>
      </c>
      <c r="C24" s="14" t="s">
        <v>109</v>
      </c>
      <c r="D24" s="13"/>
      <c r="E24" s="14">
        <f t="shared" si="0"/>
        <v>80</v>
      </c>
      <c r="F24" s="13"/>
      <c r="G24" s="24">
        <f t="shared" si="1"/>
        <v>83</v>
      </c>
      <c r="H24" s="24">
        <f t="shared" si="2"/>
        <v>80</v>
      </c>
      <c r="I24" s="24" t="e">
        <f t="shared" si="3"/>
        <v>#VALUE!</v>
      </c>
      <c r="J24" s="24" t="str">
        <f t="shared" si="4"/>
        <v/>
      </c>
      <c r="K24" s="14" t="str">
        <f t="shared" si="5"/>
        <v xml:space="preserve">A </v>
      </c>
      <c r="L24" s="52" t="s">
        <v>47</v>
      </c>
      <c r="M24" s="13"/>
      <c r="N24" s="36" t="str">
        <f t="shared" si="6"/>
        <v/>
      </c>
      <c r="O24" s="2">
        <v>80</v>
      </c>
      <c r="P24" s="2">
        <v>65</v>
      </c>
      <c r="Q24" s="13"/>
      <c r="R24" s="3">
        <v>87</v>
      </c>
      <c r="S24" s="1"/>
      <c r="T24" s="39">
        <f t="shared" si="7"/>
        <v>87</v>
      </c>
      <c r="U24" s="1">
        <v>79</v>
      </c>
      <c r="V24" s="1">
        <v>77</v>
      </c>
      <c r="W24" s="39">
        <f t="shared" si="8"/>
        <v>79</v>
      </c>
      <c r="X24" s="1">
        <v>76</v>
      </c>
      <c r="Y24" s="1"/>
      <c r="Z24" s="39">
        <f t="shared" si="9"/>
        <v>76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87</v>
      </c>
      <c r="AH24" s="14">
        <f t="shared" si="13"/>
        <v>79</v>
      </c>
      <c r="AI24" s="14">
        <f t="shared" si="14"/>
        <v>76</v>
      </c>
      <c r="AJ24" s="14" t="str">
        <f t="shared" si="15"/>
        <v/>
      </c>
      <c r="AK24" s="14" t="str">
        <f t="shared" si="16"/>
        <v/>
      </c>
      <c r="AL24" s="35">
        <f t="shared" si="17"/>
        <v>80.666666666666671</v>
      </c>
      <c r="AM24" s="6">
        <v>93</v>
      </c>
      <c r="AN24" s="2">
        <v>90</v>
      </c>
      <c r="AO24" s="2"/>
      <c r="AP24" s="2"/>
      <c r="AQ24" s="2"/>
      <c r="AR24" s="49">
        <f t="shared" si="18"/>
        <v>91.5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10107</v>
      </c>
      <c r="C25" s="14" t="s">
        <v>110</v>
      </c>
      <c r="D25" s="13"/>
      <c r="E25" s="14">
        <f t="shared" si="0"/>
        <v>78</v>
      </c>
      <c r="F25" s="13"/>
      <c r="G25" s="24">
        <f t="shared" si="1"/>
        <v>78</v>
      </c>
      <c r="H25" s="24">
        <f t="shared" si="2"/>
        <v>78</v>
      </c>
      <c r="I25" s="24" t="e">
        <f t="shared" si="3"/>
        <v>#VALUE!</v>
      </c>
      <c r="J25" s="24" t="str">
        <f t="shared" si="4"/>
        <v/>
      </c>
      <c r="K25" s="14" t="str">
        <f t="shared" si="5"/>
        <v xml:space="preserve">A </v>
      </c>
      <c r="L25" s="52" t="s">
        <v>96</v>
      </c>
      <c r="M25" s="13"/>
      <c r="N25" s="36" t="str">
        <f t="shared" si="6"/>
        <v/>
      </c>
      <c r="O25" s="2">
        <v>76</v>
      </c>
      <c r="P25" s="2">
        <v>75</v>
      </c>
      <c r="Q25" s="13"/>
      <c r="R25" s="3">
        <v>80</v>
      </c>
      <c r="S25" s="1">
        <v>74</v>
      </c>
      <c r="T25" s="39">
        <f t="shared" si="7"/>
        <v>80</v>
      </c>
      <c r="U25" s="1">
        <v>76</v>
      </c>
      <c r="V25" s="1">
        <v>32</v>
      </c>
      <c r="W25" s="39">
        <f t="shared" si="8"/>
        <v>76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76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78.666666666666671</v>
      </c>
      <c r="AM25" s="6">
        <v>80</v>
      </c>
      <c r="AN25" s="2">
        <v>80</v>
      </c>
      <c r="AO25" s="2"/>
      <c r="AP25" s="2"/>
      <c r="AQ25" s="2"/>
      <c r="AR25" s="49">
        <f t="shared" si="18"/>
        <v>80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10121</v>
      </c>
      <c r="C26" s="14" t="s">
        <v>111</v>
      </c>
      <c r="D26" s="13"/>
      <c r="E26" s="14">
        <f t="shared" si="0"/>
        <v>80</v>
      </c>
      <c r="F26" s="13"/>
      <c r="G26" s="24">
        <f t="shared" si="1"/>
        <v>81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>
        <v>80</v>
      </c>
      <c r="P26" s="2">
        <v>78</v>
      </c>
      <c r="Q26" s="13"/>
      <c r="R26" s="3">
        <v>78</v>
      </c>
      <c r="S26" s="1">
        <v>76</v>
      </c>
      <c r="T26" s="39">
        <f t="shared" si="7"/>
        <v>78</v>
      </c>
      <c r="U26" s="1">
        <v>78</v>
      </c>
      <c r="V26" s="1">
        <v>76</v>
      </c>
      <c r="W26" s="39">
        <f t="shared" si="8"/>
        <v>78</v>
      </c>
      <c r="X26" s="1">
        <v>81</v>
      </c>
      <c r="Y26" s="1"/>
      <c r="Z26" s="39">
        <f t="shared" si="9"/>
        <v>81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78</v>
      </c>
      <c r="AI26" s="14">
        <f t="shared" si="14"/>
        <v>81</v>
      </c>
      <c r="AJ26" s="14" t="str">
        <f t="shared" si="15"/>
        <v/>
      </c>
      <c r="AK26" s="14" t="str">
        <f t="shared" si="16"/>
        <v/>
      </c>
      <c r="AL26" s="35">
        <f t="shared" si="17"/>
        <v>79</v>
      </c>
      <c r="AM26" s="6">
        <v>85</v>
      </c>
      <c r="AN26" s="2">
        <v>85</v>
      </c>
      <c r="AO26" s="2"/>
      <c r="AP26" s="2"/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10135</v>
      </c>
      <c r="C27" s="14" t="s">
        <v>112</v>
      </c>
      <c r="D27" s="13"/>
      <c r="E27" s="14">
        <f t="shared" si="0"/>
        <v>78</v>
      </c>
      <c r="F27" s="13"/>
      <c r="G27" s="24">
        <f t="shared" si="1"/>
        <v>80</v>
      </c>
      <c r="H27" s="24">
        <f t="shared" si="2"/>
        <v>78</v>
      </c>
      <c r="I27" s="24" t="e">
        <f t="shared" si="3"/>
        <v>#VALUE!</v>
      </c>
      <c r="J27" s="24" t="str">
        <f t="shared" si="4"/>
        <v/>
      </c>
      <c r="K27" s="14" t="str">
        <f t="shared" si="5"/>
        <v xml:space="preserve">A </v>
      </c>
      <c r="L27" s="52" t="s">
        <v>96</v>
      </c>
      <c r="M27" s="13"/>
      <c r="N27" s="36" t="str">
        <f t="shared" si="6"/>
        <v/>
      </c>
      <c r="O27" s="2">
        <v>76</v>
      </c>
      <c r="P27" s="2">
        <v>70</v>
      </c>
      <c r="Q27" s="13"/>
      <c r="R27" s="3">
        <v>76</v>
      </c>
      <c r="S27" s="1">
        <v>74</v>
      </c>
      <c r="T27" s="39">
        <f t="shared" si="7"/>
        <v>76</v>
      </c>
      <c r="U27" s="1">
        <v>80</v>
      </c>
      <c r="V27" s="1">
        <v>40</v>
      </c>
      <c r="W27" s="39">
        <f t="shared" si="8"/>
        <v>80</v>
      </c>
      <c r="X27" s="1">
        <v>80</v>
      </c>
      <c r="Y27" s="1"/>
      <c r="Z27" s="39">
        <f t="shared" si="9"/>
        <v>80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76</v>
      </c>
      <c r="AH27" s="14">
        <f t="shared" si="13"/>
        <v>80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5">
        <f t="shared" si="17"/>
        <v>78.666666666666671</v>
      </c>
      <c r="AM27" s="6">
        <v>87</v>
      </c>
      <c r="AN27" s="2">
        <v>85</v>
      </c>
      <c r="AO27" s="2"/>
      <c r="AP27" s="2"/>
      <c r="AQ27" s="2"/>
      <c r="AR27" s="49">
        <f t="shared" si="18"/>
        <v>86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10149</v>
      </c>
      <c r="C28" s="14" t="s">
        <v>113</v>
      </c>
      <c r="D28" s="13"/>
      <c r="E28" s="14">
        <f t="shared" si="0"/>
        <v>79</v>
      </c>
      <c r="F28" s="13"/>
      <c r="G28" s="24">
        <f t="shared" si="1"/>
        <v>80</v>
      </c>
      <c r="H28" s="24">
        <f t="shared" si="2"/>
        <v>79</v>
      </c>
      <c r="I28" s="24" t="e">
        <f t="shared" si="3"/>
        <v>#VALUE!</v>
      </c>
      <c r="J28" s="24" t="str">
        <f t="shared" si="4"/>
        <v/>
      </c>
      <c r="K28" s="14" t="str">
        <f t="shared" si="5"/>
        <v xml:space="preserve">A </v>
      </c>
      <c r="L28" s="52" t="s">
        <v>47</v>
      </c>
      <c r="M28" s="13"/>
      <c r="N28" s="36" t="str">
        <f t="shared" si="6"/>
        <v/>
      </c>
      <c r="O28" s="2">
        <v>80</v>
      </c>
      <c r="P28" s="2">
        <v>75</v>
      </c>
      <c r="Q28" s="13"/>
      <c r="R28" s="3">
        <v>80</v>
      </c>
      <c r="S28" s="1">
        <v>74</v>
      </c>
      <c r="T28" s="39">
        <f t="shared" si="7"/>
        <v>80</v>
      </c>
      <c r="U28" s="1">
        <v>78</v>
      </c>
      <c r="V28" s="1">
        <v>74</v>
      </c>
      <c r="W28" s="39">
        <f t="shared" si="8"/>
        <v>78</v>
      </c>
      <c r="X28" s="1">
        <v>76</v>
      </c>
      <c r="Y28" s="1"/>
      <c r="Z28" s="39">
        <f t="shared" si="9"/>
        <v>76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78</v>
      </c>
      <c r="AI28" s="14">
        <f t="shared" si="14"/>
        <v>76</v>
      </c>
      <c r="AJ28" s="14" t="str">
        <f t="shared" si="15"/>
        <v/>
      </c>
      <c r="AK28" s="14" t="str">
        <f t="shared" si="16"/>
        <v/>
      </c>
      <c r="AL28" s="35">
        <f t="shared" si="17"/>
        <v>78</v>
      </c>
      <c r="AM28" s="6">
        <v>80</v>
      </c>
      <c r="AN28" s="2">
        <v>85</v>
      </c>
      <c r="AO28" s="2"/>
      <c r="AP28" s="2"/>
      <c r="AQ28" s="2"/>
      <c r="AR28" s="49">
        <f t="shared" si="18"/>
        <v>82.5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10163</v>
      </c>
      <c r="C29" s="14" t="s">
        <v>114</v>
      </c>
      <c r="D29" s="13"/>
      <c r="E29" s="14">
        <f t="shared" si="0"/>
        <v>79</v>
      </c>
      <c r="F29" s="13"/>
      <c r="G29" s="24">
        <f t="shared" si="1"/>
        <v>80</v>
      </c>
      <c r="H29" s="24">
        <f t="shared" si="2"/>
        <v>79</v>
      </c>
      <c r="I29" s="24" t="e">
        <f t="shared" si="3"/>
        <v>#VALUE!</v>
      </c>
      <c r="J29" s="24" t="str">
        <f t="shared" si="4"/>
        <v/>
      </c>
      <c r="K29" s="14" t="str">
        <f t="shared" si="5"/>
        <v xml:space="preserve">A </v>
      </c>
      <c r="L29" s="52" t="s">
        <v>47</v>
      </c>
      <c r="M29" s="13"/>
      <c r="N29" s="36" t="str">
        <f t="shared" si="6"/>
        <v/>
      </c>
      <c r="O29" s="2">
        <v>76</v>
      </c>
      <c r="P29" s="2">
        <v>75</v>
      </c>
      <c r="Q29" s="13"/>
      <c r="R29" s="3">
        <v>80</v>
      </c>
      <c r="S29" s="1">
        <v>74</v>
      </c>
      <c r="T29" s="39">
        <f t="shared" si="7"/>
        <v>80</v>
      </c>
      <c r="U29" s="1">
        <v>76</v>
      </c>
      <c r="V29" s="1">
        <v>74</v>
      </c>
      <c r="W29" s="39">
        <f t="shared" si="8"/>
        <v>76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76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80.333333333333329</v>
      </c>
      <c r="AM29" s="6">
        <v>85</v>
      </c>
      <c r="AN29" s="2">
        <v>80</v>
      </c>
      <c r="AO29" s="2"/>
      <c r="AP29" s="2"/>
      <c r="AQ29" s="2"/>
      <c r="AR29" s="49">
        <f t="shared" si="18"/>
        <v>82.5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10177</v>
      </c>
      <c r="C30" s="14" t="s">
        <v>115</v>
      </c>
      <c r="D30" s="13"/>
      <c r="E30" s="14">
        <f t="shared" si="0"/>
        <v>82</v>
      </c>
      <c r="F30" s="13"/>
      <c r="G30" s="24">
        <f t="shared" si="1"/>
        <v>85</v>
      </c>
      <c r="H30" s="24">
        <f t="shared" si="2"/>
        <v>82</v>
      </c>
      <c r="I30" s="24" t="e">
        <f t="shared" si="3"/>
        <v>#VALUE!</v>
      </c>
      <c r="J30" s="24" t="str">
        <f t="shared" si="4"/>
        <v/>
      </c>
      <c r="K30" s="14" t="str">
        <f t="shared" si="5"/>
        <v xml:space="preserve">A </v>
      </c>
      <c r="L30" s="52" t="s">
        <v>50</v>
      </c>
      <c r="M30" s="13"/>
      <c r="N30" s="36" t="str">
        <f t="shared" si="6"/>
        <v/>
      </c>
      <c r="O30" s="2">
        <v>76</v>
      </c>
      <c r="P30" s="2">
        <v>69.5</v>
      </c>
      <c r="Q30" s="13"/>
      <c r="R30" s="3">
        <v>89</v>
      </c>
      <c r="S30" s="1"/>
      <c r="T30" s="39">
        <f t="shared" si="7"/>
        <v>89</v>
      </c>
      <c r="U30" s="1">
        <v>81</v>
      </c>
      <c r="V30" s="1"/>
      <c r="W30" s="39">
        <f t="shared" si="8"/>
        <v>81</v>
      </c>
      <c r="X30" s="1">
        <v>86</v>
      </c>
      <c r="Y30" s="1"/>
      <c r="Z30" s="39">
        <f t="shared" si="9"/>
        <v>86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89</v>
      </c>
      <c r="AH30" s="14">
        <f t="shared" si="13"/>
        <v>81</v>
      </c>
      <c r="AI30" s="14">
        <f t="shared" si="14"/>
        <v>86</v>
      </c>
      <c r="AJ30" s="14" t="str">
        <f t="shared" si="15"/>
        <v/>
      </c>
      <c r="AK30" s="14" t="str">
        <f t="shared" si="16"/>
        <v/>
      </c>
      <c r="AL30" s="35">
        <f t="shared" si="17"/>
        <v>85.333333333333329</v>
      </c>
      <c r="AM30" s="6">
        <v>93</v>
      </c>
      <c r="AN30" s="2">
        <v>90</v>
      </c>
      <c r="AO30" s="2"/>
      <c r="AP30" s="2"/>
      <c r="AQ30" s="2"/>
      <c r="AR30" s="49">
        <f t="shared" si="18"/>
        <v>91.5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10191</v>
      </c>
      <c r="C31" s="14" t="s">
        <v>116</v>
      </c>
      <c r="D31" s="13"/>
      <c r="E31" s="14">
        <f t="shared" si="0"/>
        <v>80</v>
      </c>
      <c r="F31" s="13"/>
      <c r="G31" s="24">
        <f t="shared" si="1"/>
        <v>81</v>
      </c>
      <c r="H31" s="24">
        <f t="shared" si="2"/>
        <v>80</v>
      </c>
      <c r="I31" s="24" t="e">
        <f t="shared" si="3"/>
        <v>#VALUE!</v>
      </c>
      <c r="J31" s="24" t="str">
        <f t="shared" si="4"/>
        <v/>
      </c>
      <c r="K31" s="14" t="str">
        <f t="shared" si="5"/>
        <v xml:space="preserve">A </v>
      </c>
      <c r="L31" s="52" t="s">
        <v>47</v>
      </c>
      <c r="M31" s="13"/>
      <c r="N31" s="36" t="str">
        <f t="shared" si="6"/>
        <v/>
      </c>
      <c r="O31" s="2">
        <v>76</v>
      </c>
      <c r="P31" s="2">
        <v>75</v>
      </c>
      <c r="Q31" s="13"/>
      <c r="R31" s="3">
        <v>89</v>
      </c>
      <c r="S31" s="1"/>
      <c r="T31" s="39">
        <f t="shared" si="7"/>
        <v>89</v>
      </c>
      <c r="U31" s="1">
        <v>77</v>
      </c>
      <c r="V31" s="1">
        <v>75</v>
      </c>
      <c r="W31" s="39">
        <f t="shared" si="8"/>
        <v>77</v>
      </c>
      <c r="X31" s="1">
        <v>76</v>
      </c>
      <c r="Y31" s="1"/>
      <c r="Z31" s="39">
        <f t="shared" si="9"/>
        <v>76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89</v>
      </c>
      <c r="AH31" s="14">
        <f t="shared" si="13"/>
        <v>77</v>
      </c>
      <c r="AI31" s="14">
        <f t="shared" si="14"/>
        <v>76</v>
      </c>
      <c r="AJ31" s="14" t="str">
        <f t="shared" si="15"/>
        <v/>
      </c>
      <c r="AK31" s="14" t="str">
        <f t="shared" si="16"/>
        <v/>
      </c>
      <c r="AL31" s="35">
        <f t="shared" si="17"/>
        <v>80.666666666666671</v>
      </c>
      <c r="AM31" s="6">
        <v>86</v>
      </c>
      <c r="AN31" s="2">
        <v>85</v>
      </c>
      <c r="AO31" s="2"/>
      <c r="AP31" s="2"/>
      <c r="AQ31" s="2"/>
      <c r="AR31" s="49">
        <f t="shared" si="18"/>
        <v>85.5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10205</v>
      </c>
      <c r="C32" s="14" t="s">
        <v>117</v>
      </c>
      <c r="D32" s="13"/>
      <c r="E32" s="14">
        <f t="shared" si="0"/>
        <v>78</v>
      </c>
      <c r="F32" s="13"/>
      <c r="G32" s="24">
        <f t="shared" si="1"/>
        <v>78</v>
      </c>
      <c r="H32" s="24">
        <f t="shared" si="2"/>
        <v>78</v>
      </c>
      <c r="I32" s="24" t="e">
        <f t="shared" si="3"/>
        <v>#VALUE!</v>
      </c>
      <c r="J32" s="24" t="str">
        <f t="shared" si="4"/>
        <v/>
      </c>
      <c r="K32" s="14" t="str">
        <f t="shared" si="5"/>
        <v xml:space="preserve">A </v>
      </c>
      <c r="L32" s="52" t="s">
        <v>96</v>
      </c>
      <c r="M32" s="13"/>
      <c r="N32" s="36" t="str">
        <f t="shared" si="6"/>
        <v/>
      </c>
      <c r="O32" s="2">
        <v>77</v>
      </c>
      <c r="P32" s="2">
        <v>78.5</v>
      </c>
      <c r="Q32" s="13"/>
      <c r="R32" s="3">
        <v>76</v>
      </c>
      <c r="S32" s="1">
        <v>74</v>
      </c>
      <c r="T32" s="39">
        <f t="shared" si="7"/>
        <v>76</v>
      </c>
      <c r="U32" s="1">
        <v>77</v>
      </c>
      <c r="V32" s="1">
        <v>75</v>
      </c>
      <c r="W32" s="39">
        <f t="shared" si="8"/>
        <v>77</v>
      </c>
      <c r="X32" s="1">
        <v>76</v>
      </c>
      <c r="Y32" s="1"/>
      <c r="Z32" s="39">
        <f t="shared" si="9"/>
        <v>76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76</v>
      </c>
      <c r="AH32" s="14">
        <f t="shared" si="13"/>
        <v>77</v>
      </c>
      <c r="AI32" s="14">
        <f t="shared" si="14"/>
        <v>76</v>
      </c>
      <c r="AJ32" s="14" t="str">
        <f t="shared" si="15"/>
        <v/>
      </c>
      <c r="AK32" s="14" t="str">
        <f t="shared" si="16"/>
        <v/>
      </c>
      <c r="AL32" s="35">
        <f t="shared" si="17"/>
        <v>76.333333333333329</v>
      </c>
      <c r="AM32" s="6">
        <v>80</v>
      </c>
      <c r="AN32" s="2">
        <v>85</v>
      </c>
      <c r="AO32" s="2"/>
      <c r="AP32" s="2"/>
      <c r="AQ32" s="2"/>
      <c r="AR32" s="49">
        <f t="shared" si="18"/>
        <v>82.5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10219</v>
      </c>
      <c r="C33" s="14" t="s">
        <v>118</v>
      </c>
      <c r="D33" s="13"/>
      <c r="E33" s="14">
        <f t="shared" si="0"/>
        <v>79</v>
      </c>
      <c r="F33" s="13"/>
      <c r="G33" s="24">
        <f t="shared" si="1"/>
        <v>80</v>
      </c>
      <c r="H33" s="24">
        <f t="shared" si="2"/>
        <v>79</v>
      </c>
      <c r="I33" s="24" t="e">
        <f t="shared" si="3"/>
        <v>#VALUE!</v>
      </c>
      <c r="J33" s="24" t="str">
        <f t="shared" si="4"/>
        <v/>
      </c>
      <c r="K33" s="14" t="str">
        <f t="shared" si="5"/>
        <v xml:space="preserve">A </v>
      </c>
      <c r="L33" s="52" t="s">
        <v>47</v>
      </c>
      <c r="M33" s="13"/>
      <c r="N33" s="36" t="str">
        <f t="shared" si="6"/>
        <v/>
      </c>
      <c r="O33" s="2">
        <v>76</v>
      </c>
      <c r="P33" s="2">
        <v>75</v>
      </c>
      <c r="Q33" s="13"/>
      <c r="R33" s="3">
        <v>91</v>
      </c>
      <c r="S33" s="1"/>
      <c r="T33" s="39">
        <f t="shared" si="7"/>
        <v>91</v>
      </c>
      <c r="U33" s="1">
        <v>77</v>
      </c>
      <c r="V33" s="1">
        <v>75</v>
      </c>
      <c r="W33" s="39">
        <f t="shared" si="8"/>
        <v>77</v>
      </c>
      <c r="X33" s="1">
        <v>77</v>
      </c>
      <c r="Y33" s="1"/>
      <c r="Z33" s="39">
        <f t="shared" si="9"/>
        <v>77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91</v>
      </c>
      <c r="AH33" s="14">
        <f t="shared" si="13"/>
        <v>77</v>
      </c>
      <c r="AI33" s="14">
        <f t="shared" si="14"/>
        <v>77</v>
      </c>
      <c r="AJ33" s="14" t="str">
        <f t="shared" si="15"/>
        <v/>
      </c>
      <c r="AK33" s="14" t="str">
        <f t="shared" si="16"/>
        <v/>
      </c>
      <c r="AL33" s="35">
        <f t="shared" si="17"/>
        <v>81.666666666666671</v>
      </c>
      <c r="AM33" s="6">
        <v>80</v>
      </c>
      <c r="AN33" s="2">
        <v>85</v>
      </c>
      <c r="AO33" s="2"/>
      <c r="AP33" s="2"/>
      <c r="AQ33" s="2"/>
      <c r="AR33" s="49">
        <f t="shared" si="18"/>
        <v>82.5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10233</v>
      </c>
      <c r="C34" s="14" t="s">
        <v>119</v>
      </c>
      <c r="D34" s="13"/>
      <c r="E34" s="14">
        <f t="shared" si="0"/>
        <v>80</v>
      </c>
      <c r="F34" s="13"/>
      <c r="G34" s="24">
        <f t="shared" si="1"/>
        <v>82</v>
      </c>
      <c r="H34" s="24">
        <f t="shared" si="2"/>
        <v>80</v>
      </c>
      <c r="I34" s="24" t="e">
        <f t="shared" si="3"/>
        <v>#VALUE!</v>
      </c>
      <c r="J34" s="24" t="str">
        <f t="shared" si="4"/>
        <v/>
      </c>
      <c r="K34" s="14" t="str">
        <f t="shared" si="5"/>
        <v xml:space="preserve">A </v>
      </c>
      <c r="L34" s="52" t="s">
        <v>47</v>
      </c>
      <c r="M34" s="13"/>
      <c r="N34" s="36" t="str">
        <f t="shared" si="6"/>
        <v/>
      </c>
      <c r="O34" s="2">
        <v>80</v>
      </c>
      <c r="P34" s="2">
        <v>70</v>
      </c>
      <c r="Q34" s="13"/>
      <c r="R34" s="3">
        <v>84</v>
      </c>
      <c r="S34" s="1"/>
      <c r="T34" s="39">
        <f t="shared" si="7"/>
        <v>84</v>
      </c>
      <c r="U34" s="1">
        <v>76</v>
      </c>
      <c r="V34" s="1">
        <v>74</v>
      </c>
      <c r="W34" s="39">
        <f t="shared" si="8"/>
        <v>76</v>
      </c>
      <c r="X34" s="1">
        <v>80</v>
      </c>
      <c r="Y34" s="1"/>
      <c r="Z34" s="39">
        <f t="shared" si="9"/>
        <v>80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84</v>
      </c>
      <c r="AH34" s="14">
        <f t="shared" si="13"/>
        <v>76</v>
      </c>
      <c r="AI34" s="14">
        <f t="shared" si="14"/>
        <v>80</v>
      </c>
      <c r="AJ34" s="14" t="str">
        <f t="shared" si="15"/>
        <v/>
      </c>
      <c r="AK34" s="14" t="str">
        <f t="shared" si="16"/>
        <v/>
      </c>
      <c r="AL34" s="35">
        <f t="shared" si="17"/>
        <v>80</v>
      </c>
      <c r="AM34" s="6">
        <v>87</v>
      </c>
      <c r="AN34" s="2">
        <v>90</v>
      </c>
      <c r="AO34" s="2"/>
      <c r="AP34" s="2"/>
      <c r="AQ34" s="2"/>
      <c r="AR34" s="49">
        <f t="shared" si="18"/>
        <v>88.5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10247</v>
      </c>
      <c r="C35" s="14" t="s">
        <v>120</v>
      </c>
      <c r="D35" s="13"/>
      <c r="E35" s="14">
        <f t="shared" si="0"/>
        <v>78</v>
      </c>
      <c r="F35" s="13"/>
      <c r="G35" s="24">
        <f t="shared" si="1"/>
        <v>79</v>
      </c>
      <c r="H35" s="24">
        <f t="shared" si="2"/>
        <v>78</v>
      </c>
      <c r="I35" s="24" t="e">
        <f t="shared" si="3"/>
        <v>#VALUE!</v>
      </c>
      <c r="J35" s="24" t="str">
        <f t="shared" si="4"/>
        <v/>
      </c>
      <c r="K35" s="14" t="str">
        <f t="shared" si="5"/>
        <v xml:space="preserve">A </v>
      </c>
      <c r="L35" s="52" t="s">
        <v>96</v>
      </c>
      <c r="M35" s="13"/>
      <c r="N35" s="36" t="str">
        <f t="shared" si="6"/>
        <v/>
      </c>
      <c r="O35" s="2">
        <v>80</v>
      </c>
      <c r="P35" s="2">
        <v>75</v>
      </c>
      <c r="Q35" s="13"/>
      <c r="R35" s="3">
        <v>76</v>
      </c>
      <c r="S35" s="1">
        <v>74</v>
      </c>
      <c r="T35" s="39">
        <f t="shared" si="7"/>
        <v>76</v>
      </c>
      <c r="U35" s="1">
        <v>76</v>
      </c>
      <c r="V35" s="1">
        <v>54</v>
      </c>
      <c r="W35" s="39">
        <f t="shared" si="8"/>
        <v>76</v>
      </c>
      <c r="X35" s="1">
        <v>76</v>
      </c>
      <c r="Y35" s="1"/>
      <c r="Z35" s="39">
        <f t="shared" si="9"/>
        <v>76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76</v>
      </c>
      <c r="AH35" s="14">
        <f t="shared" si="13"/>
        <v>76</v>
      </c>
      <c r="AI35" s="14">
        <f t="shared" si="14"/>
        <v>76</v>
      </c>
      <c r="AJ35" s="14" t="str">
        <f t="shared" si="15"/>
        <v/>
      </c>
      <c r="AK35" s="14" t="str">
        <f t="shared" si="16"/>
        <v/>
      </c>
      <c r="AL35" s="35">
        <f t="shared" si="17"/>
        <v>76</v>
      </c>
      <c r="AM35" s="6">
        <v>80</v>
      </c>
      <c r="AN35" s="2">
        <v>85</v>
      </c>
      <c r="AO35" s="2"/>
      <c r="AP35" s="2"/>
      <c r="AQ35" s="2"/>
      <c r="AR35" s="49">
        <f t="shared" si="18"/>
        <v>82.5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10261</v>
      </c>
      <c r="C36" s="14" t="s">
        <v>121</v>
      </c>
      <c r="D36" s="13"/>
      <c r="E36" s="14">
        <f t="shared" si="0"/>
        <v>79</v>
      </c>
      <c r="F36" s="13"/>
      <c r="G36" s="24">
        <f t="shared" si="1"/>
        <v>81</v>
      </c>
      <c r="H36" s="24">
        <f t="shared" si="2"/>
        <v>79</v>
      </c>
      <c r="I36" s="24" t="e">
        <f t="shared" si="3"/>
        <v>#VALUE!</v>
      </c>
      <c r="J36" s="24" t="str">
        <f t="shared" si="4"/>
        <v/>
      </c>
      <c r="K36" s="14" t="str">
        <f t="shared" si="5"/>
        <v xml:space="preserve">A </v>
      </c>
      <c r="L36" s="52" t="s">
        <v>47</v>
      </c>
      <c r="M36" s="13"/>
      <c r="N36" s="36" t="str">
        <f t="shared" si="6"/>
        <v/>
      </c>
      <c r="O36" s="2">
        <v>80</v>
      </c>
      <c r="P36" s="2">
        <v>75</v>
      </c>
      <c r="Q36" s="13"/>
      <c r="R36" s="3">
        <v>78</v>
      </c>
      <c r="S36" s="1">
        <v>76</v>
      </c>
      <c r="T36" s="39">
        <f t="shared" si="7"/>
        <v>78</v>
      </c>
      <c r="U36" s="1">
        <v>78</v>
      </c>
      <c r="V36" s="1">
        <v>76</v>
      </c>
      <c r="W36" s="39">
        <f t="shared" si="8"/>
        <v>78</v>
      </c>
      <c r="X36" s="1">
        <v>80</v>
      </c>
      <c r="Y36" s="1"/>
      <c r="Z36" s="39">
        <f t="shared" si="9"/>
        <v>80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78</v>
      </c>
      <c r="AI36" s="14">
        <f t="shared" si="14"/>
        <v>80</v>
      </c>
      <c r="AJ36" s="14" t="str">
        <f t="shared" si="15"/>
        <v/>
      </c>
      <c r="AK36" s="14" t="str">
        <f t="shared" si="16"/>
        <v/>
      </c>
      <c r="AL36" s="35">
        <f t="shared" si="17"/>
        <v>78.666666666666671</v>
      </c>
      <c r="AM36" s="6">
        <v>85</v>
      </c>
      <c r="AN36" s="2">
        <v>85</v>
      </c>
      <c r="AO36" s="2"/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10275</v>
      </c>
      <c r="C37" s="14" t="s">
        <v>122</v>
      </c>
      <c r="D37" s="13"/>
      <c r="E37" s="14">
        <f t="shared" si="0"/>
        <v>78</v>
      </c>
      <c r="F37" s="13"/>
      <c r="G37" s="24">
        <f t="shared" si="1"/>
        <v>81</v>
      </c>
      <c r="H37" s="24">
        <f t="shared" si="2"/>
        <v>78</v>
      </c>
      <c r="I37" s="24" t="e">
        <f t="shared" si="3"/>
        <v>#VALUE!</v>
      </c>
      <c r="J37" s="24" t="str">
        <f t="shared" si="4"/>
        <v/>
      </c>
      <c r="K37" s="14" t="str">
        <f t="shared" si="5"/>
        <v xml:space="preserve">A </v>
      </c>
      <c r="L37" s="52" t="s">
        <v>96</v>
      </c>
      <c r="M37" s="13"/>
      <c r="N37" s="36" t="str">
        <f t="shared" si="6"/>
        <v/>
      </c>
      <c r="O37" s="2">
        <v>80</v>
      </c>
      <c r="P37" s="2">
        <v>66.5</v>
      </c>
      <c r="Q37" s="13"/>
      <c r="R37" s="3">
        <v>76</v>
      </c>
      <c r="S37" s="1">
        <v>74</v>
      </c>
      <c r="T37" s="39">
        <f t="shared" si="7"/>
        <v>76</v>
      </c>
      <c r="U37" s="1">
        <v>76</v>
      </c>
      <c r="V37" s="1">
        <v>63</v>
      </c>
      <c r="W37" s="39">
        <f t="shared" si="8"/>
        <v>76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76</v>
      </c>
      <c r="AH37" s="14">
        <f t="shared" si="13"/>
        <v>76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77.333333333333329</v>
      </c>
      <c r="AM37" s="6">
        <v>90</v>
      </c>
      <c r="AN37" s="2">
        <v>85</v>
      </c>
      <c r="AO37" s="2"/>
      <c r="AP37" s="2"/>
      <c r="AQ37" s="2"/>
      <c r="AR37" s="49">
        <f t="shared" si="18"/>
        <v>87.5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10289</v>
      </c>
      <c r="C38" s="14" t="s">
        <v>123</v>
      </c>
      <c r="D38" s="13"/>
      <c r="E38" s="14">
        <f t="shared" si="0"/>
        <v>79</v>
      </c>
      <c r="F38" s="13"/>
      <c r="G38" s="24">
        <f t="shared" si="1"/>
        <v>80</v>
      </c>
      <c r="H38" s="24">
        <f t="shared" si="2"/>
        <v>79</v>
      </c>
      <c r="I38" s="24" t="e">
        <f t="shared" si="3"/>
        <v>#VALUE!</v>
      </c>
      <c r="J38" s="24" t="str">
        <f t="shared" si="4"/>
        <v/>
      </c>
      <c r="K38" s="14" t="str">
        <f t="shared" si="5"/>
        <v xml:space="preserve">A </v>
      </c>
      <c r="L38" s="52" t="s">
        <v>47</v>
      </c>
      <c r="M38" s="13"/>
      <c r="N38" s="36" t="str">
        <f t="shared" si="6"/>
        <v/>
      </c>
      <c r="O38" s="2">
        <v>76</v>
      </c>
      <c r="P38" s="2">
        <v>75</v>
      </c>
      <c r="Q38" s="13"/>
      <c r="R38" s="3">
        <v>76</v>
      </c>
      <c r="S38" s="1">
        <v>74</v>
      </c>
      <c r="T38" s="39">
        <f t="shared" si="7"/>
        <v>76</v>
      </c>
      <c r="U38" s="1">
        <v>85</v>
      </c>
      <c r="V38" s="1">
        <v>75</v>
      </c>
      <c r="W38" s="39">
        <f t="shared" si="8"/>
        <v>85</v>
      </c>
      <c r="X38" s="1">
        <v>80</v>
      </c>
      <c r="Y38" s="1"/>
      <c r="Z38" s="39">
        <f t="shared" si="9"/>
        <v>80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76</v>
      </c>
      <c r="AH38" s="14">
        <f t="shared" si="13"/>
        <v>85</v>
      </c>
      <c r="AI38" s="14">
        <f t="shared" si="14"/>
        <v>80</v>
      </c>
      <c r="AJ38" s="14" t="str">
        <f t="shared" si="15"/>
        <v/>
      </c>
      <c r="AK38" s="14" t="str">
        <f t="shared" si="16"/>
        <v/>
      </c>
      <c r="AL38" s="35">
        <f t="shared" si="17"/>
        <v>80.333333333333329</v>
      </c>
      <c r="AM38" s="6">
        <v>80</v>
      </c>
      <c r="AN38" s="2">
        <v>85</v>
      </c>
      <c r="AO38" s="2"/>
      <c r="AP38" s="2"/>
      <c r="AQ38" s="2"/>
      <c r="AR38" s="49">
        <f t="shared" si="18"/>
        <v>82.5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10303</v>
      </c>
      <c r="C39" s="14" t="s">
        <v>124</v>
      </c>
      <c r="D39" s="13"/>
      <c r="E39" s="14">
        <f t="shared" si="0"/>
        <v>78</v>
      </c>
      <c r="F39" s="13"/>
      <c r="G39" s="24">
        <f t="shared" si="1"/>
        <v>79</v>
      </c>
      <c r="H39" s="24">
        <f t="shared" si="2"/>
        <v>78</v>
      </c>
      <c r="I39" s="24" t="e">
        <f t="shared" si="3"/>
        <v>#VALUE!</v>
      </c>
      <c r="J39" s="24" t="str">
        <f t="shared" si="4"/>
        <v/>
      </c>
      <c r="K39" s="14" t="str">
        <f t="shared" si="5"/>
        <v xml:space="preserve">A </v>
      </c>
      <c r="L39" s="52" t="s">
        <v>96</v>
      </c>
      <c r="M39" s="13"/>
      <c r="N39" s="36" t="str">
        <f t="shared" si="6"/>
        <v/>
      </c>
      <c r="O39" s="2">
        <v>76</v>
      </c>
      <c r="P39" s="2">
        <v>70.5</v>
      </c>
      <c r="Q39" s="13"/>
      <c r="R39" s="3">
        <v>92</v>
      </c>
      <c r="S39" s="1"/>
      <c r="T39" s="39">
        <f t="shared" si="7"/>
        <v>92</v>
      </c>
      <c r="U39" s="1">
        <v>78</v>
      </c>
      <c r="V39" s="1">
        <v>76</v>
      </c>
      <c r="W39" s="39">
        <f t="shared" si="8"/>
        <v>78</v>
      </c>
      <c r="X39" s="1">
        <v>76</v>
      </c>
      <c r="Y39" s="1"/>
      <c r="Z39" s="39">
        <f t="shared" si="9"/>
        <v>76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92</v>
      </c>
      <c r="AH39" s="14">
        <f t="shared" si="13"/>
        <v>78</v>
      </c>
      <c r="AI39" s="14">
        <f t="shared" si="14"/>
        <v>76</v>
      </c>
      <c r="AJ39" s="14" t="str">
        <f t="shared" si="15"/>
        <v/>
      </c>
      <c r="AK39" s="14" t="str">
        <f t="shared" si="16"/>
        <v/>
      </c>
      <c r="AL39" s="35">
        <f t="shared" si="17"/>
        <v>82</v>
      </c>
      <c r="AM39" s="6">
        <v>74</v>
      </c>
      <c r="AN39" s="2">
        <v>80</v>
      </c>
      <c r="AO39" s="2"/>
      <c r="AP39" s="2"/>
      <c r="AQ39" s="2"/>
      <c r="AR39" s="49">
        <f t="shared" si="18"/>
        <v>77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10317</v>
      </c>
      <c r="C40" s="14" t="s">
        <v>125</v>
      </c>
      <c r="D40" s="13"/>
      <c r="E40" s="14">
        <f t="shared" si="0"/>
        <v>82</v>
      </c>
      <c r="F40" s="13"/>
      <c r="G40" s="24">
        <f t="shared" si="1"/>
        <v>83</v>
      </c>
      <c r="H40" s="24">
        <f t="shared" si="2"/>
        <v>82</v>
      </c>
      <c r="I40" s="24" t="e">
        <f t="shared" si="3"/>
        <v>#VALUE!</v>
      </c>
      <c r="J40" s="24" t="str">
        <f t="shared" si="4"/>
        <v/>
      </c>
      <c r="K40" s="14" t="str">
        <f t="shared" si="5"/>
        <v xml:space="preserve">A </v>
      </c>
      <c r="L40" s="52" t="s">
        <v>50</v>
      </c>
      <c r="M40" s="13"/>
      <c r="N40" s="36" t="str">
        <f t="shared" si="6"/>
        <v/>
      </c>
      <c r="O40" s="2">
        <v>79</v>
      </c>
      <c r="P40" s="2">
        <v>78</v>
      </c>
      <c r="Q40" s="13"/>
      <c r="R40" s="3">
        <v>96</v>
      </c>
      <c r="S40" s="1"/>
      <c r="T40" s="39">
        <f t="shared" si="7"/>
        <v>96</v>
      </c>
      <c r="U40" s="1">
        <v>78</v>
      </c>
      <c r="V40" s="1"/>
      <c r="W40" s="39">
        <f t="shared" si="8"/>
        <v>78</v>
      </c>
      <c r="X40" s="1">
        <v>77</v>
      </c>
      <c r="Y40" s="1"/>
      <c r="Z40" s="39">
        <f t="shared" si="9"/>
        <v>77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96</v>
      </c>
      <c r="AH40" s="14">
        <f t="shared" si="13"/>
        <v>78</v>
      </c>
      <c r="AI40" s="14">
        <f t="shared" si="14"/>
        <v>77</v>
      </c>
      <c r="AJ40" s="14" t="str">
        <f t="shared" si="15"/>
        <v/>
      </c>
      <c r="AK40" s="14" t="str">
        <f t="shared" si="16"/>
        <v/>
      </c>
      <c r="AL40" s="35">
        <f t="shared" si="17"/>
        <v>83.666666666666671</v>
      </c>
      <c r="AM40" s="6">
        <v>87</v>
      </c>
      <c r="AN40" s="2">
        <v>85</v>
      </c>
      <c r="AO40" s="2"/>
      <c r="AP40" s="2"/>
      <c r="AQ40" s="2"/>
      <c r="AR40" s="49">
        <f t="shared" si="18"/>
        <v>86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10331</v>
      </c>
      <c r="C41" s="14" t="s">
        <v>126</v>
      </c>
      <c r="D41" s="13"/>
      <c r="E41" s="14">
        <f t="shared" si="0"/>
        <v>80</v>
      </c>
      <c r="F41" s="13"/>
      <c r="G41" s="24">
        <f t="shared" si="1"/>
        <v>79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 xml:space="preserve">A </v>
      </c>
      <c r="L41" s="52" t="s">
        <v>47</v>
      </c>
      <c r="M41" s="13"/>
      <c r="N41" s="36" t="str">
        <f t="shared" si="6"/>
        <v/>
      </c>
      <c r="O41" s="2">
        <v>80</v>
      </c>
      <c r="P41" s="2">
        <v>80</v>
      </c>
      <c r="Q41" s="13"/>
      <c r="R41" s="3">
        <v>76</v>
      </c>
      <c r="S41" s="1">
        <v>74</v>
      </c>
      <c r="T41" s="39">
        <f t="shared" si="7"/>
        <v>76</v>
      </c>
      <c r="U41" s="1">
        <v>77</v>
      </c>
      <c r="V41" s="1">
        <v>75</v>
      </c>
      <c r="W41" s="39">
        <f t="shared" si="8"/>
        <v>77</v>
      </c>
      <c r="X41" s="1">
        <v>80</v>
      </c>
      <c r="Y41" s="1"/>
      <c r="Z41" s="39">
        <f t="shared" si="9"/>
        <v>80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76</v>
      </c>
      <c r="AH41" s="14">
        <f t="shared" si="13"/>
        <v>77</v>
      </c>
      <c r="AI41" s="14">
        <f t="shared" si="14"/>
        <v>80</v>
      </c>
      <c r="AJ41" s="14" t="str">
        <f t="shared" si="15"/>
        <v/>
      </c>
      <c r="AK41" s="14" t="str">
        <f t="shared" si="16"/>
        <v/>
      </c>
      <c r="AL41" s="35">
        <f t="shared" si="17"/>
        <v>77.666666666666671</v>
      </c>
      <c r="AM41" s="6">
        <v>80</v>
      </c>
      <c r="AN41" s="2">
        <v>85</v>
      </c>
      <c r="AO41" s="2"/>
      <c r="AP41" s="2"/>
      <c r="AQ41" s="2"/>
      <c r="AR41" s="49">
        <f t="shared" si="18"/>
        <v>82.5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10345</v>
      </c>
      <c r="C42" s="14" t="s">
        <v>127</v>
      </c>
      <c r="D42" s="13"/>
      <c r="E42" s="14">
        <f t="shared" si="0"/>
        <v>78</v>
      </c>
      <c r="F42" s="13"/>
      <c r="G42" s="24">
        <f t="shared" si="1"/>
        <v>78</v>
      </c>
      <c r="H42" s="24">
        <f t="shared" si="2"/>
        <v>78</v>
      </c>
      <c r="I42" s="24" t="e">
        <f t="shared" si="3"/>
        <v>#VALUE!</v>
      </c>
      <c r="J42" s="24" t="str">
        <f t="shared" si="4"/>
        <v/>
      </c>
      <c r="K42" s="14" t="str">
        <f t="shared" si="5"/>
        <v xml:space="preserve">A </v>
      </c>
      <c r="L42" s="52" t="s">
        <v>96</v>
      </c>
      <c r="M42" s="13"/>
      <c r="N42" s="36" t="str">
        <f t="shared" si="6"/>
        <v/>
      </c>
      <c r="O42" s="2">
        <v>76</v>
      </c>
      <c r="P42" s="2">
        <v>75</v>
      </c>
      <c r="Q42" s="13"/>
      <c r="R42" s="3">
        <v>76</v>
      </c>
      <c r="S42" s="1">
        <v>74</v>
      </c>
      <c r="T42" s="39">
        <f t="shared" si="7"/>
        <v>76</v>
      </c>
      <c r="U42" s="1">
        <v>80</v>
      </c>
      <c r="V42" s="1">
        <v>75</v>
      </c>
      <c r="W42" s="39">
        <f t="shared" si="8"/>
        <v>80</v>
      </c>
      <c r="X42" s="1">
        <v>76</v>
      </c>
      <c r="Y42" s="1"/>
      <c r="Z42" s="39">
        <f t="shared" si="9"/>
        <v>76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76</v>
      </c>
      <c r="AH42" s="14">
        <f t="shared" si="13"/>
        <v>80</v>
      </c>
      <c r="AI42" s="14">
        <f t="shared" si="14"/>
        <v>76</v>
      </c>
      <c r="AJ42" s="14" t="str">
        <f t="shared" si="15"/>
        <v/>
      </c>
      <c r="AK42" s="14" t="str">
        <f t="shared" si="16"/>
        <v/>
      </c>
      <c r="AL42" s="35">
        <f t="shared" si="17"/>
        <v>77.333333333333329</v>
      </c>
      <c r="AM42" s="6">
        <v>85</v>
      </c>
      <c r="AN42" s="2">
        <v>80</v>
      </c>
      <c r="AO42" s="2"/>
      <c r="AP42" s="2"/>
      <c r="AQ42" s="2"/>
      <c r="AR42" s="49">
        <f t="shared" si="18"/>
        <v>82.5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10359</v>
      </c>
      <c r="C43" s="14" t="s">
        <v>128</v>
      </c>
      <c r="D43" s="13"/>
      <c r="E43" s="14">
        <f t="shared" si="0"/>
        <v>78</v>
      </c>
      <c r="F43" s="13"/>
      <c r="G43" s="24">
        <f t="shared" si="1"/>
        <v>80</v>
      </c>
      <c r="H43" s="24">
        <f t="shared" si="2"/>
        <v>78</v>
      </c>
      <c r="I43" s="24" t="e">
        <f t="shared" si="3"/>
        <v>#VALUE!</v>
      </c>
      <c r="J43" s="24" t="str">
        <f t="shared" si="4"/>
        <v/>
      </c>
      <c r="K43" s="14" t="str">
        <f t="shared" si="5"/>
        <v xml:space="preserve">A </v>
      </c>
      <c r="L43" s="52" t="s">
        <v>96</v>
      </c>
      <c r="M43" s="13"/>
      <c r="N43" s="36" t="str">
        <f t="shared" si="6"/>
        <v/>
      </c>
      <c r="O43" s="2">
        <v>76</v>
      </c>
      <c r="P43" s="2">
        <v>71.5</v>
      </c>
      <c r="Q43" s="13"/>
      <c r="R43" s="3">
        <v>76</v>
      </c>
      <c r="S43" s="1">
        <v>74</v>
      </c>
      <c r="T43" s="39">
        <f t="shared" si="7"/>
        <v>76</v>
      </c>
      <c r="U43" s="1">
        <v>77</v>
      </c>
      <c r="V43" s="1">
        <v>75</v>
      </c>
      <c r="W43" s="39">
        <f t="shared" si="8"/>
        <v>77</v>
      </c>
      <c r="X43" s="1">
        <v>77</v>
      </c>
      <c r="Y43" s="1"/>
      <c r="Z43" s="39">
        <f t="shared" si="9"/>
        <v>77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76</v>
      </c>
      <c r="AH43" s="14">
        <f t="shared" si="13"/>
        <v>77</v>
      </c>
      <c r="AI43" s="14">
        <f t="shared" si="14"/>
        <v>77</v>
      </c>
      <c r="AJ43" s="14" t="str">
        <f t="shared" si="15"/>
        <v/>
      </c>
      <c r="AK43" s="14" t="str">
        <f t="shared" si="16"/>
        <v/>
      </c>
      <c r="AL43" s="35">
        <f t="shared" si="17"/>
        <v>76.666666666666671</v>
      </c>
      <c r="AM43" s="6">
        <v>90</v>
      </c>
      <c r="AN43" s="2">
        <v>90</v>
      </c>
      <c r="AO43" s="2"/>
      <c r="AP43" s="2"/>
      <c r="AQ43" s="2"/>
      <c r="AR43" s="49">
        <f t="shared" si="18"/>
        <v>90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10373</v>
      </c>
      <c r="C44" s="14" t="s">
        <v>129</v>
      </c>
      <c r="D44" s="13"/>
      <c r="E44" s="14">
        <f t="shared" si="0"/>
        <v>89</v>
      </c>
      <c r="F44" s="13"/>
      <c r="G44" s="24">
        <f t="shared" si="1"/>
        <v>90</v>
      </c>
      <c r="H44" s="24">
        <f t="shared" si="2"/>
        <v>89</v>
      </c>
      <c r="I44" s="24" t="e">
        <f t="shared" si="3"/>
        <v>#VALUE!</v>
      </c>
      <c r="J44" s="24" t="str">
        <f t="shared" si="4"/>
        <v/>
      </c>
      <c r="K44" s="14" t="str">
        <f t="shared" si="5"/>
        <v xml:space="preserve">A </v>
      </c>
      <c r="L44" s="52" t="s">
        <v>47</v>
      </c>
      <c r="M44" s="13"/>
      <c r="N44" s="36" t="str">
        <f t="shared" si="6"/>
        <v/>
      </c>
      <c r="O44" s="2">
        <v>87</v>
      </c>
      <c r="P44" s="2">
        <v>84</v>
      </c>
      <c r="Q44" s="13"/>
      <c r="R44" s="3">
        <v>96</v>
      </c>
      <c r="S44" s="1"/>
      <c r="T44" s="39">
        <f t="shared" si="7"/>
        <v>96</v>
      </c>
      <c r="U44" s="1">
        <v>100</v>
      </c>
      <c r="V44" s="1">
        <v>80</v>
      </c>
      <c r="W44" s="39">
        <f t="shared" si="8"/>
        <v>100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96</v>
      </c>
      <c r="AH44" s="14">
        <f t="shared" si="13"/>
        <v>100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93.666666666666671</v>
      </c>
      <c r="AM44" s="6">
        <v>87</v>
      </c>
      <c r="AN44" s="2">
        <v>85</v>
      </c>
      <c r="AO44" s="2"/>
      <c r="AP44" s="2"/>
      <c r="AQ44" s="2"/>
      <c r="AR44" s="49">
        <f t="shared" si="18"/>
        <v>86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10387</v>
      </c>
      <c r="C45" s="14" t="s">
        <v>130</v>
      </c>
      <c r="D45" s="13"/>
      <c r="E45" s="14">
        <f t="shared" si="0"/>
        <v>78</v>
      </c>
      <c r="F45" s="13"/>
      <c r="G45" s="24">
        <f t="shared" si="1"/>
        <v>78</v>
      </c>
      <c r="H45" s="24">
        <f t="shared" si="2"/>
        <v>78</v>
      </c>
      <c r="I45" s="24" t="e">
        <f t="shared" si="3"/>
        <v>#VALUE!</v>
      </c>
      <c r="J45" s="24" t="str">
        <f t="shared" si="4"/>
        <v/>
      </c>
      <c r="K45" s="14" t="str">
        <f t="shared" si="5"/>
        <v xml:space="preserve">A </v>
      </c>
      <c r="L45" s="52" t="s">
        <v>47</v>
      </c>
      <c r="M45" s="13"/>
      <c r="N45" s="36" t="str">
        <f t="shared" si="6"/>
        <v/>
      </c>
      <c r="O45" s="2">
        <v>80</v>
      </c>
      <c r="P45" s="2">
        <v>75</v>
      </c>
      <c r="Q45" s="13"/>
      <c r="R45" s="3">
        <v>78</v>
      </c>
      <c r="S45" s="1"/>
      <c r="T45" s="39">
        <f t="shared" si="7"/>
        <v>78</v>
      </c>
      <c r="U45" s="1">
        <v>77</v>
      </c>
      <c r="V45" s="1">
        <v>75</v>
      </c>
      <c r="W45" s="39">
        <f t="shared" si="8"/>
        <v>77</v>
      </c>
      <c r="X45" s="1">
        <v>67</v>
      </c>
      <c r="Y45" s="1"/>
      <c r="Z45" s="39">
        <f t="shared" si="9"/>
        <v>67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77</v>
      </c>
      <c r="AI45" s="14">
        <f t="shared" si="14"/>
        <v>67</v>
      </c>
      <c r="AJ45" s="14" t="str">
        <f t="shared" si="15"/>
        <v/>
      </c>
      <c r="AK45" s="14" t="str">
        <f t="shared" si="16"/>
        <v/>
      </c>
      <c r="AL45" s="35">
        <f t="shared" si="17"/>
        <v>74</v>
      </c>
      <c r="AM45" s="6">
        <v>85</v>
      </c>
      <c r="AN45" s="2">
        <v>85</v>
      </c>
      <c r="AO45" s="2"/>
      <c r="AP45" s="2"/>
      <c r="AQ45" s="2"/>
      <c r="AR45" s="49">
        <f t="shared" si="18"/>
        <v>85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10401</v>
      </c>
      <c r="C46" s="14" t="s">
        <v>131</v>
      </c>
      <c r="D46" s="13"/>
      <c r="E46" s="14">
        <f t="shared" si="0"/>
        <v>82</v>
      </c>
      <c r="F46" s="13"/>
      <c r="G46" s="24">
        <f t="shared" si="1"/>
        <v>84</v>
      </c>
      <c r="H46" s="24">
        <f t="shared" si="2"/>
        <v>82</v>
      </c>
      <c r="I46" s="24" t="e">
        <f t="shared" si="3"/>
        <v>#VALUE!</v>
      </c>
      <c r="J46" s="24" t="str">
        <f t="shared" si="4"/>
        <v/>
      </c>
      <c r="K46" s="14" t="str">
        <f t="shared" si="5"/>
        <v xml:space="preserve">A </v>
      </c>
      <c r="L46" s="52" t="s">
        <v>50</v>
      </c>
      <c r="M46" s="13"/>
      <c r="N46" s="36" t="str">
        <f t="shared" si="6"/>
        <v/>
      </c>
      <c r="O46" s="2">
        <v>89</v>
      </c>
      <c r="P46" s="2">
        <v>75</v>
      </c>
      <c r="Q46" s="13"/>
      <c r="R46" s="3">
        <v>85</v>
      </c>
      <c r="S46" s="1"/>
      <c r="T46" s="39">
        <f t="shared" si="7"/>
        <v>85</v>
      </c>
      <c r="U46" s="1">
        <v>77</v>
      </c>
      <c r="V46" s="1">
        <v>75</v>
      </c>
      <c r="W46" s="39">
        <f t="shared" si="8"/>
        <v>77</v>
      </c>
      <c r="X46" s="1">
        <v>83</v>
      </c>
      <c r="Y46" s="1"/>
      <c r="Z46" s="39">
        <f t="shared" si="9"/>
        <v>83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77</v>
      </c>
      <c r="AI46" s="14">
        <f t="shared" si="14"/>
        <v>83</v>
      </c>
      <c r="AJ46" s="14" t="str">
        <f t="shared" si="15"/>
        <v/>
      </c>
      <c r="AK46" s="14" t="str">
        <f t="shared" si="16"/>
        <v/>
      </c>
      <c r="AL46" s="35">
        <f t="shared" si="17"/>
        <v>81.666666666666671</v>
      </c>
      <c r="AM46" s="6">
        <v>85</v>
      </c>
      <c r="AN46" s="2">
        <v>80</v>
      </c>
      <c r="AO46" s="2"/>
      <c r="AP46" s="2"/>
      <c r="AQ46" s="2"/>
      <c r="AR46" s="49">
        <f t="shared" si="18"/>
        <v>82.5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89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79.527777777777771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75.666666666666671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132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10415</v>
      </c>
      <c r="C11" s="14" t="s">
        <v>133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>
        <v>80</v>
      </c>
      <c r="P11" s="1">
        <v>75.5</v>
      </c>
      <c r="Q11" s="13"/>
      <c r="R11" s="3">
        <v>76</v>
      </c>
      <c r="S11" s="1">
        <v>74</v>
      </c>
      <c r="T11" s="39">
        <f t="shared" ref="T11:T50" si="7">IF(ISNUMBER(R11)=FALSE(),"",IF(OR(R11&gt;=$C$4,ISNUMBER(S11)=FALSE(),R11&gt;S11),R11,IF(S11&gt;=$C$4,$C$4,S11)))</f>
        <v>76</v>
      </c>
      <c r="U11" s="1">
        <v>77</v>
      </c>
      <c r="V11" s="1">
        <v>75</v>
      </c>
      <c r="W11" s="39">
        <f t="shared" ref="W11:W50" si="8">IF(ISNUMBER(U11)=FALSE(),"",IF(OR(U11&gt;=$C$4,ISNUMBER(V11)=FALSE(),U11&gt;V11),U11,IF(V11&gt;=$C$4,$C$4,V11)))</f>
        <v>77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76</v>
      </c>
      <c r="AH11" s="14">
        <f t="shared" ref="AH11:AH50" si="13">IF(COUNTA(W11:W11)=1,W11)</f>
        <v>77</v>
      </c>
      <c r="AI11" s="14">
        <f t="shared" ref="AI11:AI50" si="14">IF(COUNTA(Z11:Z11)=1,Z11)</f>
        <v>80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77.666666666666671</v>
      </c>
      <c r="AM11" s="6">
        <v>90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10429</v>
      </c>
      <c r="C12" s="14" t="s">
        <v>134</v>
      </c>
      <c r="D12" s="13"/>
      <c r="E12" s="14">
        <f t="shared" si="0"/>
        <v>85</v>
      </c>
      <c r="F12" s="13"/>
      <c r="G12" s="24">
        <f t="shared" si="1"/>
        <v>86</v>
      </c>
      <c r="H12" s="24">
        <f t="shared" si="2"/>
        <v>85</v>
      </c>
      <c r="I12" s="24" t="e">
        <f t="shared" si="3"/>
        <v>#VALUE!</v>
      </c>
      <c r="J12" s="24" t="str">
        <f t="shared" si="4"/>
        <v/>
      </c>
      <c r="K12" s="14" t="str">
        <f t="shared" si="5"/>
        <v xml:space="preserve">A </v>
      </c>
      <c r="L12" s="52" t="s">
        <v>50</v>
      </c>
      <c r="M12" s="13"/>
      <c r="N12" s="36" t="str">
        <f t="shared" si="6"/>
        <v/>
      </c>
      <c r="O12" s="2">
        <v>85</v>
      </c>
      <c r="P12" s="2">
        <v>78</v>
      </c>
      <c r="Q12" s="13"/>
      <c r="R12" s="3">
        <v>86</v>
      </c>
      <c r="S12" s="1"/>
      <c r="T12" s="39">
        <f t="shared" si="7"/>
        <v>86</v>
      </c>
      <c r="U12" s="1">
        <v>80</v>
      </c>
      <c r="V12" s="1">
        <v>75</v>
      </c>
      <c r="W12" s="39">
        <f t="shared" si="8"/>
        <v>80</v>
      </c>
      <c r="X12" s="1">
        <v>87</v>
      </c>
      <c r="Y12" s="1"/>
      <c r="Z12" s="39">
        <f t="shared" si="9"/>
        <v>87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86</v>
      </c>
      <c r="AH12" s="14">
        <f t="shared" si="13"/>
        <v>80</v>
      </c>
      <c r="AI12" s="14">
        <f t="shared" si="14"/>
        <v>87</v>
      </c>
      <c r="AJ12" s="14" t="str">
        <f t="shared" si="15"/>
        <v/>
      </c>
      <c r="AK12" s="14" t="str">
        <f t="shared" si="16"/>
        <v/>
      </c>
      <c r="AL12" s="35">
        <f t="shared" si="17"/>
        <v>84.333333333333329</v>
      </c>
      <c r="AM12" s="6">
        <v>93</v>
      </c>
      <c r="AN12" s="2">
        <v>90</v>
      </c>
      <c r="AO12" s="2"/>
      <c r="AP12" s="2"/>
      <c r="AQ12" s="2"/>
      <c r="AR12" s="49">
        <f t="shared" si="18"/>
        <v>91.5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10443</v>
      </c>
      <c r="C13" s="14" t="s">
        <v>135</v>
      </c>
      <c r="D13" s="13"/>
      <c r="E13" s="14">
        <f t="shared" si="0"/>
        <v>79</v>
      </c>
      <c r="F13" s="13"/>
      <c r="G13" s="24">
        <f t="shared" si="1"/>
        <v>80</v>
      </c>
      <c r="H13" s="24">
        <f t="shared" si="2"/>
        <v>79</v>
      </c>
      <c r="I13" s="24" t="e">
        <f t="shared" si="3"/>
        <v>#VALUE!</v>
      </c>
      <c r="J13" s="24" t="str">
        <f t="shared" si="4"/>
        <v/>
      </c>
      <c r="K13" s="14" t="str">
        <f t="shared" si="5"/>
        <v xml:space="preserve">A </v>
      </c>
      <c r="L13" s="52" t="s">
        <v>47</v>
      </c>
      <c r="M13" s="13"/>
      <c r="N13" s="36" t="str">
        <f t="shared" si="6"/>
        <v/>
      </c>
      <c r="O13" s="2">
        <v>80</v>
      </c>
      <c r="P13" s="2">
        <v>75</v>
      </c>
      <c r="Q13" s="13"/>
      <c r="R13" s="3">
        <v>76</v>
      </c>
      <c r="S13" s="1">
        <v>74</v>
      </c>
      <c r="T13" s="39">
        <f t="shared" si="7"/>
        <v>76</v>
      </c>
      <c r="U13" s="1">
        <v>80</v>
      </c>
      <c r="V13" s="1"/>
      <c r="W13" s="39">
        <f t="shared" si="8"/>
        <v>80</v>
      </c>
      <c r="X13" s="1">
        <v>76</v>
      </c>
      <c r="Y13" s="1"/>
      <c r="Z13" s="39">
        <f t="shared" si="9"/>
        <v>76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76</v>
      </c>
      <c r="AH13" s="14">
        <f t="shared" si="13"/>
        <v>80</v>
      </c>
      <c r="AI13" s="14">
        <f t="shared" si="14"/>
        <v>76</v>
      </c>
      <c r="AJ13" s="14" t="str">
        <f t="shared" si="15"/>
        <v/>
      </c>
      <c r="AK13" s="14" t="str">
        <f t="shared" si="16"/>
        <v/>
      </c>
      <c r="AL13" s="35">
        <f t="shared" si="17"/>
        <v>77.333333333333329</v>
      </c>
      <c r="AM13" s="6">
        <v>87</v>
      </c>
      <c r="AN13" s="2">
        <v>85</v>
      </c>
      <c r="AO13" s="2"/>
      <c r="AP13" s="2"/>
      <c r="AQ13" s="2"/>
      <c r="AR13" s="49">
        <f t="shared" si="18"/>
        <v>86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10457</v>
      </c>
      <c r="C14" s="14" t="s">
        <v>136</v>
      </c>
      <c r="D14" s="13"/>
      <c r="E14" s="14">
        <f t="shared" si="0"/>
        <v>81</v>
      </c>
      <c r="F14" s="13"/>
      <c r="G14" s="24">
        <f t="shared" si="1"/>
        <v>82</v>
      </c>
      <c r="H14" s="24">
        <f t="shared" si="2"/>
        <v>81</v>
      </c>
      <c r="I14" s="24" t="e">
        <f t="shared" si="3"/>
        <v>#VALUE!</v>
      </c>
      <c r="J14" s="24" t="str">
        <f t="shared" si="4"/>
        <v/>
      </c>
      <c r="K14" s="14" t="str">
        <f t="shared" si="5"/>
        <v xml:space="preserve">A </v>
      </c>
      <c r="L14" s="52" t="s">
        <v>50</v>
      </c>
      <c r="M14" s="13"/>
      <c r="N14" s="36" t="str">
        <f t="shared" si="6"/>
        <v/>
      </c>
      <c r="O14" s="2">
        <v>80</v>
      </c>
      <c r="P14" s="2">
        <v>78</v>
      </c>
      <c r="Q14" s="13"/>
      <c r="R14" s="3">
        <v>76</v>
      </c>
      <c r="S14" s="1">
        <v>74</v>
      </c>
      <c r="T14" s="39">
        <f t="shared" si="7"/>
        <v>76</v>
      </c>
      <c r="U14" s="1">
        <v>80</v>
      </c>
      <c r="V14" s="1">
        <v>61</v>
      </c>
      <c r="W14" s="39">
        <f t="shared" si="8"/>
        <v>80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76</v>
      </c>
      <c r="AH14" s="14">
        <f t="shared" si="13"/>
        <v>80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78.666666666666671</v>
      </c>
      <c r="AM14" s="6">
        <v>90</v>
      </c>
      <c r="AN14" s="2">
        <v>90</v>
      </c>
      <c r="AO14" s="2"/>
      <c r="AP14" s="2"/>
      <c r="AQ14" s="2"/>
      <c r="AR14" s="49">
        <f t="shared" si="18"/>
        <v>90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10471</v>
      </c>
      <c r="C15" s="14" t="s">
        <v>137</v>
      </c>
      <c r="D15" s="13"/>
      <c r="E15" s="14">
        <f t="shared" si="0"/>
        <v>85</v>
      </c>
      <c r="F15" s="13"/>
      <c r="G15" s="24">
        <f t="shared" si="1"/>
        <v>86</v>
      </c>
      <c r="H15" s="24">
        <f t="shared" si="2"/>
        <v>85</v>
      </c>
      <c r="I15" s="24" t="e">
        <f t="shared" si="3"/>
        <v>#VALUE!</v>
      </c>
      <c r="J15" s="24" t="str">
        <f t="shared" si="4"/>
        <v/>
      </c>
      <c r="K15" s="14" t="str">
        <f t="shared" si="5"/>
        <v xml:space="preserve">A </v>
      </c>
      <c r="L15" s="52" t="s">
        <v>50</v>
      </c>
      <c r="M15" s="13"/>
      <c r="N15" s="36" t="str">
        <f t="shared" si="6"/>
        <v/>
      </c>
      <c r="O15" s="2">
        <v>90</v>
      </c>
      <c r="P15" s="2">
        <v>82.5</v>
      </c>
      <c r="Q15" s="13"/>
      <c r="R15" s="3">
        <v>82</v>
      </c>
      <c r="S15" s="1"/>
      <c r="T15" s="39">
        <f t="shared" si="7"/>
        <v>82</v>
      </c>
      <c r="U15" s="1">
        <v>86</v>
      </c>
      <c r="V15" s="1"/>
      <c r="W15" s="39">
        <f t="shared" si="8"/>
        <v>86</v>
      </c>
      <c r="X15" s="1">
        <v>77</v>
      </c>
      <c r="Y15" s="1"/>
      <c r="Z15" s="39">
        <f t="shared" si="9"/>
        <v>77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82</v>
      </c>
      <c r="AH15" s="14">
        <f t="shared" si="13"/>
        <v>86</v>
      </c>
      <c r="AI15" s="14">
        <f t="shared" si="14"/>
        <v>77</v>
      </c>
      <c r="AJ15" s="14" t="str">
        <f t="shared" si="15"/>
        <v/>
      </c>
      <c r="AK15" s="14" t="str">
        <f t="shared" si="16"/>
        <v/>
      </c>
      <c r="AL15" s="35">
        <f t="shared" si="17"/>
        <v>81.666666666666671</v>
      </c>
      <c r="AM15" s="6">
        <v>93</v>
      </c>
      <c r="AN15" s="2">
        <v>90</v>
      </c>
      <c r="AO15" s="2"/>
      <c r="AP15" s="2"/>
      <c r="AQ15" s="2"/>
      <c r="AR15" s="49">
        <f t="shared" si="18"/>
        <v>91.5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10485</v>
      </c>
      <c r="C16" s="14" t="s">
        <v>138</v>
      </c>
      <c r="D16" s="13"/>
      <c r="E16" s="14">
        <f t="shared" si="0"/>
        <v>85</v>
      </c>
      <c r="F16" s="13"/>
      <c r="G16" s="24">
        <f t="shared" si="1"/>
        <v>86</v>
      </c>
      <c r="H16" s="24">
        <f t="shared" si="2"/>
        <v>85</v>
      </c>
      <c r="I16" s="24" t="e">
        <f t="shared" si="3"/>
        <v>#VALUE!</v>
      </c>
      <c r="J16" s="24" t="str">
        <f t="shared" si="4"/>
        <v/>
      </c>
      <c r="K16" s="14" t="str">
        <f t="shared" si="5"/>
        <v xml:space="preserve">A </v>
      </c>
      <c r="L16" s="52" t="s">
        <v>50</v>
      </c>
      <c r="M16" s="13"/>
      <c r="N16" s="36" t="str">
        <f t="shared" si="6"/>
        <v/>
      </c>
      <c r="O16" s="2">
        <v>80</v>
      </c>
      <c r="P16" s="2">
        <v>80</v>
      </c>
      <c r="Q16" s="13"/>
      <c r="R16" s="3">
        <v>100</v>
      </c>
      <c r="S16" s="1"/>
      <c r="T16" s="39">
        <f t="shared" si="7"/>
        <v>100</v>
      </c>
      <c r="U16" s="1">
        <v>85</v>
      </c>
      <c r="V16" s="1"/>
      <c r="W16" s="39">
        <f t="shared" si="8"/>
        <v>85</v>
      </c>
      <c r="X16" s="1">
        <v>87</v>
      </c>
      <c r="Y16" s="1"/>
      <c r="Z16" s="39">
        <f t="shared" si="9"/>
        <v>87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100</v>
      </c>
      <c r="AH16" s="14">
        <f t="shared" si="13"/>
        <v>85</v>
      </c>
      <c r="AI16" s="14">
        <f t="shared" si="14"/>
        <v>87</v>
      </c>
      <c r="AJ16" s="14" t="str">
        <f t="shared" si="15"/>
        <v/>
      </c>
      <c r="AK16" s="14" t="str">
        <f t="shared" si="16"/>
        <v/>
      </c>
      <c r="AL16" s="35">
        <f t="shared" si="17"/>
        <v>90.666666666666671</v>
      </c>
      <c r="AM16" s="6">
        <v>80</v>
      </c>
      <c r="AN16" s="2">
        <v>85</v>
      </c>
      <c r="AO16" s="2"/>
      <c r="AP16" s="2"/>
      <c r="AQ16" s="2"/>
      <c r="AR16" s="49">
        <f t="shared" si="18"/>
        <v>82.5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10499</v>
      </c>
      <c r="C17" s="14" t="s">
        <v>139</v>
      </c>
      <c r="D17" s="13"/>
      <c r="E17" s="14">
        <f t="shared" si="0"/>
        <v>78</v>
      </c>
      <c r="F17" s="13"/>
      <c r="G17" s="24">
        <f t="shared" si="1"/>
        <v>79</v>
      </c>
      <c r="H17" s="24">
        <f t="shared" si="2"/>
        <v>78</v>
      </c>
      <c r="I17" s="24" t="e">
        <f t="shared" si="3"/>
        <v>#VALUE!</v>
      </c>
      <c r="J17" s="24" t="str">
        <f t="shared" si="4"/>
        <v/>
      </c>
      <c r="K17" s="14" t="str">
        <f t="shared" si="5"/>
        <v xml:space="preserve">A </v>
      </c>
      <c r="L17" s="52" t="s">
        <v>96</v>
      </c>
      <c r="M17" s="13"/>
      <c r="N17" s="36" t="str">
        <f t="shared" si="6"/>
        <v/>
      </c>
      <c r="O17" s="2">
        <v>76</v>
      </c>
      <c r="P17" s="2">
        <v>74</v>
      </c>
      <c r="Q17" s="13"/>
      <c r="R17" s="3">
        <v>76</v>
      </c>
      <c r="S17" s="1">
        <v>74</v>
      </c>
      <c r="T17" s="39">
        <f t="shared" si="7"/>
        <v>76</v>
      </c>
      <c r="U17" s="1">
        <v>64</v>
      </c>
      <c r="V17" s="1">
        <v>62</v>
      </c>
      <c r="W17" s="39">
        <f t="shared" si="8"/>
        <v>64</v>
      </c>
      <c r="X17" s="1">
        <v>77</v>
      </c>
      <c r="Y17" s="1"/>
      <c r="Z17" s="39">
        <f t="shared" si="9"/>
        <v>77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76</v>
      </c>
      <c r="AH17" s="14">
        <f t="shared" si="13"/>
        <v>64</v>
      </c>
      <c r="AI17" s="14">
        <f t="shared" si="14"/>
        <v>77</v>
      </c>
      <c r="AJ17" s="14" t="str">
        <f t="shared" si="15"/>
        <v/>
      </c>
      <c r="AK17" s="14" t="str">
        <f t="shared" si="16"/>
        <v/>
      </c>
      <c r="AL17" s="35">
        <f t="shared" si="17"/>
        <v>72.333333333333329</v>
      </c>
      <c r="AM17" s="6">
        <v>100</v>
      </c>
      <c r="AN17" s="2">
        <v>90</v>
      </c>
      <c r="AO17" s="2"/>
      <c r="AP17" s="2"/>
      <c r="AQ17" s="2"/>
      <c r="AR17" s="49">
        <f t="shared" si="18"/>
        <v>95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10513</v>
      </c>
      <c r="C18" s="14" t="s">
        <v>140</v>
      </c>
      <c r="D18" s="13"/>
      <c r="E18" s="14">
        <f t="shared" si="0"/>
        <v>78</v>
      </c>
      <c r="F18" s="13"/>
      <c r="G18" s="24">
        <f t="shared" si="1"/>
        <v>80</v>
      </c>
      <c r="H18" s="24">
        <f t="shared" si="2"/>
        <v>78</v>
      </c>
      <c r="I18" s="24" t="e">
        <f t="shared" si="3"/>
        <v>#VALUE!</v>
      </c>
      <c r="J18" s="24" t="str">
        <f t="shared" si="4"/>
        <v/>
      </c>
      <c r="K18" s="14" t="str">
        <f t="shared" si="5"/>
        <v xml:space="preserve">A </v>
      </c>
      <c r="L18" s="52" t="s">
        <v>96</v>
      </c>
      <c r="M18" s="13"/>
      <c r="N18" s="36" t="str">
        <f t="shared" si="6"/>
        <v/>
      </c>
      <c r="O18" s="2">
        <v>76</v>
      </c>
      <c r="P18" s="2">
        <v>70</v>
      </c>
      <c r="Q18" s="13"/>
      <c r="R18" s="3">
        <v>76</v>
      </c>
      <c r="S18" s="1">
        <v>74</v>
      </c>
      <c r="T18" s="39">
        <f t="shared" si="7"/>
        <v>76</v>
      </c>
      <c r="U18" s="1">
        <v>76</v>
      </c>
      <c r="V18" s="1">
        <v>50</v>
      </c>
      <c r="W18" s="39">
        <f t="shared" si="8"/>
        <v>76</v>
      </c>
      <c r="X18" s="1">
        <v>76</v>
      </c>
      <c r="Y18" s="1"/>
      <c r="Z18" s="39">
        <f t="shared" si="9"/>
        <v>76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76</v>
      </c>
      <c r="AH18" s="14">
        <f t="shared" si="13"/>
        <v>76</v>
      </c>
      <c r="AI18" s="14">
        <f t="shared" si="14"/>
        <v>76</v>
      </c>
      <c r="AJ18" s="14" t="str">
        <f t="shared" si="15"/>
        <v/>
      </c>
      <c r="AK18" s="14" t="str">
        <f t="shared" si="16"/>
        <v/>
      </c>
      <c r="AL18" s="35">
        <f t="shared" si="17"/>
        <v>76</v>
      </c>
      <c r="AM18" s="6">
        <v>93</v>
      </c>
      <c r="AN18" s="2">
        <v>90</v>
      </c>
      <c r="AO18" s="2"/>
      <c r="AP18" s="2"/>
      <c r="AQ18" s="2"/>
      <c r="AR18" s="49">
        <f t="shared" si="18"/>
        <v>91.5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10527</v>
      </c>
      <c r="C19" s="14" t="s">
        <v>141</v>
      </c>
      <c r="D19" s="13"/>
      <c r="E19" s="14">
        <f t="shared" si="0"/>
        <v>81</v>
      </c>
      <c r="F19" s="13"/>
      <c r="G19" s="24">
        <f t="shared" si="1"/>
        <v>83</v>
      </c>
      <c r="H19" s="24">
        <f t="shared" si="2"/>
        <v>81</v>
      </c>
      <c r="I19" s="24" t="e">
        <f t="shared" si="3"/>
        <v>#VALUE!</v>
      </c>
      <c r="J19" s="24" t="str">
        <f t="shared" si="4"/>
        <v/>
      </c>
      <c r="K19" s="14" t="str">
        <f t="shared" si="5"/>
        <v xml:space="preserve">A </v>
      </c>
      <c r="L19" s="52" t="s">
        <v>50</v>
      </c>
      <c r="M19" s="13"/>
      <c r="N19" s="36" t="str">
        <f t="shared" si="6"/>
        <v/>
      </c>
      <c r="O19" s="2">
        <v>80</v>
      </c>
      <c r="P19" s="2">
        <v>75</v>
      </c>
      <c r="Q19" s="13"/>
      <c r="R19" s="3">
        <v>85</v>
      </c>
      <c r="S19" s="1"/>
      <c r="T19" s="39">
        <f t="shared" si="7"/>
        <v>85</v>
      </c>
      <c r="U19" s="1">
        <v>76</v>
      </c>
      <c r="V19" s="1">
        <v>56</v>
      </c>
      <c r="W19" s="39">
        <f t="shared" si="8"/>
        <v>76</v>
      </c>
      <c r="X19" s="1">
        <v>80</v>
      </c>
      <c r="Y19" s="1"/>
      <c r="Z19" s="39">
        <f t="shared" si="9"/>
        <v>80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76</v>
      </c>
      <c r="AI19" s="14">
        <f t="shared" si="14"/>
        <v>80</v>
      </c>
      <c r="AJ19" s="14" t="str">
        <f t="shared" si="15"/>
        <v/>
      </c>
      <c r="AK19" s="14" t="str">
        <f t="shared" si="16"/>
        <v/>
      </c>
      <c r="AL19" s="35">
        <f t="shared" si="17"/>
        <v>80.333333333333329</v>
      </c>
      <c r="AM19" s="6">
        <v>93</v>
      </c>
      <c r="AN19" s="2">
        <v>90</v>
      </c>
      <c r="AO19" s="2"/>
      <c r="AP19" s="2"/>
      <c r="AQ19" s="2"/>
      <c r="AR19" s="49">
        <f t="shared" si="18"/>
        <v>91.5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10541</v>
      </c>
      <c r="C20" s="14" t="s">
        <v>142</v>
      </c>
      <c r="D20" s="13"/>
      <c r="E20" s="14">
        <f t="shared" si="0"/>
        <v>88</v>
      </c>
      <c r="F20" s="13"/>
      <c r="G20" s="24">
        <f t="shared" si="1"/>
        <v>90</v>
      </c>
      <c r="H20" s="24">
        <f t="shared" si="2"/>
        <v>88</v>
      </c>
      <c r="I20" s="24" t="e">
        <f t="shared" si="3"/>
        <v>#VALUE!</v>
      </c>
      <c r="J20" s="24" t="str">
        <f t="shared" si="4"/>
        <v/>
      </c>
      <c r="K20" s="14" t="str">
        <f t="shared" si="5"/>
        <v xml:space="preserve">A </v>
      </c>
      <c r="L20" s="52" t="s">
        <v>50</v>
      </c>
      <c r="M20" s="13"/>
      <c r="N20" s="36" t="str">
        <f t="shared" si="6"/>
        <v/>
      </c>
      <c r="O20" s="2">
        <v>87</v>
      </c>
      <c r="P20" s="2">
        <v>80</v>
      </c>
      <c r="Q20" s="13"/>
      <c r="R20" s="3">
        <v>97</v>
      </c>
      <c r="S20" s="1"/>
      <c r="T20" s="39">
        <f t="shared" si="7"/>
        <v>97</v>
      </c>
      <c r="U20" s="1">
        <v>96</v>
      </c>
      <c r="V20" s="1"/>
      <c r="W20" s="39">
        <f t="shared" si="8"/>
        <v>96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97</v>
      </c>
      <c r="AH20" s="14">
        <f t="shared" si="13"/>
        <v>96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94.333333333333329</v>
      </c>
      <c r="AM20" s="6">
        <v>85</v>
      </c>
      <c r="AN20" s="2">
        <v>85</v>
      </c>
      <c r="AO20" s="2"/>
      <c r="AP20" s="2"/>
      <c r="AQ20" s="2"/>
      <c r="AR20" s="49">
        <f t="shared" si="18"/>
        <v>85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10555</v>
      </c>
      <c r="C21" s="14" t="s">
        <v>143</v>
      </c>
      <c r="D21" s="13"/>
      <c r="E21" s="14">
        <f t="shared" si="0"/>
        <v>81</v>
      </c>
      <c r="F21" s="13"/>
      <c r="G21" s="24">
        <f t="shared" si="1"/>
        <v>82</v>
      </c>
      <c r="H21" s="24">
        <f t="shared" si="2"/>
        <v>81</v>
      </c>
      <c r="I21" s="24" t="e">
        <f t="shared" si="3"/>
        <v>#VALUE!</v>
      </c>
      <c r="J21" s="24" t="str">
        <f t="shared" si="4"/>
        <v/>
      </c>
      <c r="K21" s="14" t="str">
        <f t="shared" si="5"/>
        <v xml:space="preserve">A </v>
      </c>
      <c r="L21" s="52" t="s">
        <v>50</v>
      </c>
      <c r="M21" s="13"/>
      <c r="N21" s="36" t="str">
        <f t="shared" si="6"/>
        <v/>
      </c>
      <c r="O21" s="2">
        <v>80</v>
      </c>
      <c r="P21" s="2">
        <v>80</v>
      </c>
      <c r="Q21" s="13"/>
      <c r="R21" s="3">
        <v>80</v>
      </c>
      <c r="S21" s="1">
        <v>76</v>
      </c>
      <c r="T21" s="39">
        <f t="shared" si="7"/>
        <v>80</v>
      </c>
      <c r="U21" s="1">
        <v>76</v>
      </c>
      <c r="V21" s="1">
        <v>70</v>
      </c>
      <c r="W21" s="39">
        <f t="shared" si="8"/>
        <v>76</v>
      </c>
      <c r="X21" s="1">
        <v>83</v>
      </c>
      <c r="Y21" s="1"/>
      <c r="Z21" s="39">
        <f t="shared" si="9"/>
        <v>83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76</v>
      </c>
      <c r="AI21" s="14">
        <f t="shared" si="14"/>
        <v>83</v>
      </c>
      <c r="AJ21" s="14" t="str">
        <f t="shared" si="15"/>
        <v/>
      </c>
      <c r="AK21" s="14" t="str">
        <f t="shared" si="16"/>
        <v/>
      </c>
      <c r="AL21" s="35">
        <f t="shared" si="17"/>
        <v>79.666666666666671</v>
      </c>
      <c r="AM21" s="6">
        <v>90</v>
      </c>
      <c r="AN21" s="2">
        <v>85</v>
      </c>
      <c r="AO21" s="2"/>
      <c r="AP21" s="2"/>
      <c r="AQ21" s="2"/>
      <c r="AR21" s="49">
        <f t="shared" si="18"/>
        <v>87.5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10569</v>
      </c>
      <c r="C22" s="14" t="s">
        <v>144</v>
      </c>
      <c r="D22" s="13"/>
      <c r="E22" s="14">
        <f t="shared" si="0"/>
        <v>80</v>
      </c>
      <c r="F22" s="13"/>
      <c r="G22" s="24">
        <f t="shared" si="1"/>
        <v>82</v>
      </c>
      <c r="H22" s="24">
        <f t="shared" si="2"/>
        <v>80</v>
      </c>
      <c r="I22" s="24" t="e">
        <f t="shared" si="3"/>
        <v>#VALUE!</v>
      </c>
      <c r="J22" s="24" t="str">
        <f t="shared" si="4"/>
        <v/>
      </c>
      <c r="K22" s="14" t="str">
        <f t="shared" si="5"/>
        <v xml:space="preserve">A </v>
      </c>
      <c r="L22" s="52" t="s">
        <v>47</v>
      </c>
      <c r="M22" s="13"/>
      <c r="N22" s="36" t="str">
        <f t="shared" si="6"/>
        <v/>
      </c>
      <c r="O22" s="2">
        <v>76</v>
      </c>
      <c r="P22" s="2">
        <v>75</v>
      </c>
      <c r="Q22" s="13"/>
      <c r="R22" s="3">
        <v>85</v>
      </c>
      <c r="S22" s="1"/>
      <c r="T22" s="39">
        <f t="shared" si="7"/>
        <v>85</v>
      </c>
      <c r="U22" s="1">
        <v>77</v>
      </c>
      <c r="V22" s="1">
        <v>75</v>
      </c>
      <c r="W22" s="39">
        <f t="shared" si="8"/>
        <v>77</v>
      </c>
      <c r="X22" s="1">
        <v>76</v>
      </c>
      <c r="Y22" s="1"/>
      <c r="Z22" s="39">
        <f t="shared" si="9"/>
        <v>76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77</v>
      </c>
      <c r="AI22" s="14">
        <f t="shared" si="14"/>
        <v>76</v>
      </c>
      <c r="AJ22" s="14" t="str">
        <f t="shared" si="15"/>
        <v/>
      </c>
      <c r="AK22" s="14" t="str">
        <f t="shared" si="16"/>
        <v/>
      </c>
      <c r="AL22" s="35">
        <f t="shared" si="17"/>
        <v>79.333333333333329</v>
      </c>
      <c r="AM22" s="6">
        <v>93</v>
      </c>
      <c r="AN22" s="2">
        <v>90</v>
      </c>
      <c r="AO22" s="2"/>
      <c r="AP22" s="2"/>
      <c r="AQ22" s="2"/>
      <c r="AR22" s="49">
        <f t="shared" si="18"/>
        <v>91.5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10583</v>
      </c>
      <c r="C23" s="14" t="s">
        <v>145</v>
      </c>
      <c r="D23" s="13"/>
      <c r="E23" s="14">
        <f t="shared" si="0"/>
        <v>82</v>
      </c>
      <c r="F23" s="13"/>
      <c r="G23" s="24">
        <f t="shared" si="1"/>
        <v>83</v>
      </c>
      <c r="H23" s="24">
        <f t="shared" si="2"/>
        <v>82</v>
      </c>
      <c r="I23" s="24" t="e">
        <f t="shared" si="3"/>
        <v>#VALUE!</v>
      </c>
      <c r="J23" s="24" t="str">
        <f t="shared" si="4"/>
        <v/>
      </c>
      <c r="K23" s="14" t="str">
        <f t="shared" si="5"/>
        <v xml:space="preserve">A </v>
      </c>
      <c r="L23" s="52" t="s">
        <v>50</v>
      </c>
      <c r="M23" s="13"/>
      <c r="N23" s="36" t="str">
        <f t="shared" si="6"/>
        <v/>
      </c>
      <c r="O23" s="2">
        <v>85</v>
      </c>
      <c r="P23" s="2">
        <v>81.5</v>
      </c>
      <c r="Q23" s="13"/>
      <c r="R23" s="3">
        <v>82</v>
      </c>
      <c r="S23" s="1"/>
      <c r="T23" s="39">
        <f t="shared" si="7"/>
        <v>82</v>
      </c>
      <c r="U23" s="1">
        <v>78</v>
      </c>
      <c r="V23" s="1">
        <v>75</v>
      </c>
      <c r="W23" s="39">
        <f t="shared" si="8"/>
        <v>78</v>
      </c>
      <c r="X23" s="1">
        <v>84</v>
      </c>
      <c r="Y23" s="1"/>
      <c r="Z23" s="39">
        <f t="shared" si="9"/>
        <v>84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82</v>
      </c>
      <c r="AH23" s="14">
        <f t="shared" si="13"/>
        <v>78</v>
      </c>
      <c r="AI23" s="14">
        <f t="shared" si="14"/>
        <v>84</v>
      </c>
      <c r="AJ23" s="14" t="str">
        <f t="shared" si="15"/>
        <v/>
      </c>
      <c r="AK23" s="14" t="str">
        <f t="shared" si="16"/>
        <v/>
      </c>
      <c r="AL23" s="35">
        <f t="shared" si="17"/>
        <v>81.333333333333329</v>
      </c>
      <c r="AM23" s="6">
        <v>85</v>
      </c>
      <c r="AN23" s="2">
        <v>80</v>
      </c>
      <c r="AO23" s="2"/>
      <c r="AP23" s="2"/>
      <c r="AQ23" s="2"/>
      <c r="AR23" s="49">
        <f t="shared" si="18"/>
        <v>82.5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10597</v>
      </c>
      <c r="C24" s="14" t="s">
        <v>146</v>
      </c>
      <c r="D24" s="13"/>
      <c r="E24" s="14">
        <f t="shared" si="0"/>
        <v>79</v>
      </c>
      <c r="F24" s="13"/>
      <c r="G24" s="24">
        <f t="shared" si="1"/>
        <v>81</v>
      </c>
      <c r="H24" s="24">
        <f t="shared" si="2"/>
        <v>79</v>
      </c>
      <c r="I24" s="24" t="e">
        <f t="shared" si="3"/>
        <v>#VALUE!</v>
      </c>
      <c r="J24" s="24" t="str">
        <f t="shared" si="4"/>
        <v/>
      </c>
      <c r="K24" s="14" t="str">
        <f t="shared" si="5"/>
        <v xml:space="preserve">A </v>
      </c>
      <c r="L24" s="52" t="s">
        <v>47</v>
      </c>
      <c r="M24" s="13"/>
      <c r="N24" s="36" t="str">
        <f t="shared" si="6"/>
        <v/>
      </c>
      <c r="O24" s="2">
        <v>76</v>
      </c>
      <c r="P24" s="2">
        <v>70</v>
      </c>
      <c r="Q24" s="13"/>
      <c r="R24" s="3">
        <v>81</v>
      </c>
      <c r="S24" s="1"/>
      <c r="T24" s="39">
        <f t="shared" si="7"/>
        <v>81</v>
      </c>
      <c r="U24" s="1">
        <v>77</v>
      </c>
      <c r="V24" s="1">
        <v>75</v>
      </c>
      <c r="W24" s="39">
        <f t="shared" si="8"/>
        <v>77</v>
      </c>
      <c r="X24" s="1">
        <v>76</v>
      </c>
      <c r="Y24" s="1"/>
      <c r="Z24" s="39">
        <f t="shared" si="9"/>
        <v>76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81</v>
      </c>
      <c r="AH24" s="14">
        <f t="shared" si="13"/>
        <v>77</v>
      </c>
      <c r="AI24" s="14">
        <f t="shared" si="14"/>
        <v>76</v>
      </c>
      <c r="AJ24" s="14" t="str">
        <f t="shared" si="15"/>
        <v/>
      </c>
      <c r="AK24" s="14" t="str">
        <f t="shared" si="16"/>
        <v/>
      </c>
      <c r="AL24" s="35">
        <f t="shared" si="17"/>
        <v>78</v>
      </c>
      <c r="AM24" s="6">
        <v>93</v>
      </c>
      <c r="AN24" s="2">
        <v>90</v>
      </c>
      <c r="AO24" s="2"/>
      <c r="AP24" s="2"/>
      <c r="AQ24" s="2"/>
      <c r="AR24" s="49">
        <f t="shared" si="18"/>
        <v>91.5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10611</v>
      </c>
      <c r="C25" s="14" t="s">
        <v>147</v>
      </c>
      <c r="D25" s="13"/>
      <c r="E25" s="14">
        <f t="shared" si="0"/>
        <v>83</v>
      </c>
      <c r="F25" s="13"/>
      <c r="G25" s="24">
        <f t="shared" si="1"/>
        <v>84</v>
      </c>
      <c r="H25" s="24">
        <f t="shared" si="2"/>
        <v>83</v>
      </c>
      <c r="I25" s="24" t="e">
        <f t="shared" si="3"/>
        <v>#VALUE!</v>
      </c>
      <c r="J25" s="24" t="str">
        <f t="shared" si="4"/>
        <v/>
      </c>
      <c r="K25" s="14" t="str">
        <f t="shared" si="5"/>
        <v xml:space="preserve">A </v>
      </c>
      <c r="L25" s="52" t="s">
        <v>50</v>
      </c>
      <c r="M25" s="13"/>
      <c r="N25" s="36" t="str">
        <f t="shared" si="6"/>
        <v/>
      </c>
      <c r="O25" s="2">
        <v>76</v>
      </c>
      <c r="P25" s="2">
        <v>80</v>
      </c>
      <c r="Q25" s="13"/>
      <c r="R25" s="3">
        <v>82</v>
      </c>
      <c r="S25" s="1"/>
      <c r="T25" s="39">
        <f t="shared" si="7"/>
        <v>82</v>
      </c>
      <c r="U25" s="1">
        <v>94</v>
      </c>
      <c r="V25" s="1"/>
      <c r="W25" s="39">
        <f t="shared" si="8"/>
        <v>94</v>
      </c>
      <c r="X25" s="1">
        <v>82</v>
      </c>
      <c r="Y25" s="1"/>
      <c r="Z25" s="39">
        <f t="shared" si="9"/>
        <v>82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82</v>
      </c>
      <c r="AH25" s="14">
        <f t="shared" si="13"/>
        <v>94</v>
      </c>
      <c r="AI25" s="14">
        <f t="shared" si="14"/>
        <v>82</v>
      </c>
      <c r="AJ25" s="14" t="str">
        <f t="shared" si="15"/>
        <v/>
      </c>
      <c r="AK25" s="14" t="str">
        <f t="shared" si="16"/>
        <v/>
      </c>
      <c r="AL25" s="35">
        <f t="shared" si="17"/>
        <v>86</v>
      </c>
      <c r="AM25" s="6">
        <v>87</v>
      </c>
      <c r="AN25" s="2">
        <v>85</v>
      </c>
      <c r="AO25" s="2"/>
      <c r="AP25" s="2"/>
      <c r="AQ25" s="2"/>
      <c r="AR25" s="49">
        <f t="shared" si="18"/>
        <v>86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10625</v>
      </c>
      <c r="C26" s="14" t="s">
        <v>148</v>
      </c>
      <c r="D26" s="13"/>
      <c r="E26" s="14">
        <f t="shared" si="0"/>
        <v>80</v>
      </c>
      <c r="F26" s="13"/>
      <c r="G26" s="24">
        <f t="shared" si="1"/>
        <v>81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>
        <v>80</v>
      </c>
      <c r="P26" s="2">
        <v>75</v>
      </c>
      <c r="Q26" s="13"/>
      <c r="R26" s="3">
        <v>80</v>
      </c>
      <c r="S26" s="1">
        <v>76</v>
      </c>
      <c r="T26" s="39">
        <f t="shared" si="7"/>
        <v>80</v>
      </c>
      <c r="U26" s="1">
        <v>76</v>
      </c>
      <c r="V26" s="1">
        <v>67</v>
      </c>
      <c r="W26" s="39">
        <f t="shared" si="8"/>
        <v>76</v>
      </c>
      <c r="X26" s="1">
        <v>76</v>
      </c>
      <c r="Y26" s="1"/>
      <c r="Z26" s="39">
        <f t="shared" si="9"/>
        <v>76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76</v>
      </c>
      <c r="AI26" s="14">
        <f t="shared" si="14"/>
        <v>76</v>
      </c>
      <c r="AJ26" s="14" t="str">
        <f t="shared" si="15"/>
        <v/>
      </c>
      <c r="AK26" s="14" t="str">
        <f t="shared" si="16"/>
        <v/>
      </c>
      <c r="AL26" s="35">
        <f t="shared" si="17"/>
        <v>77.333333333333329</v>
      </c>
      <c r="AM26" s="6">
        <v>90</v>
      </c>
      <c r="AN26" s="2">
        <v>90</v>
      </c>
      <c r="AO26" s="2"/>
      <c r="AP26" s="2"/>
      <c r="AQ26" s="2"/>
      <c r="AR26" s="49">
        <f t="shared" si="18"/>
        <v>90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10639</v>
      </c>
      <c r="C27" s="14" t="s">
        <v>149</v>
      </c>
      <c r="D27" s="13"/>
      <c r="E27" s="14">
        <f t="shared" si="0"/>
        <v>79</v>
      </c>
      <c r="F27" s="13"/>
      <c r="G27" s="24">
        <f t="shared" si="1"/>
        <v>80</v>
      </c>
      <c r="H27" s="24">
        <f t="shared" si="2"/>
        <v>79</v>
      </c>
      <c r="I27" s="24" t="e">
        <f t="shared" si="3"/>
        <v>#VALUE!</v>
      </c>
      <c r="J27" s="24" t="str">
        <f t="shared" si="4"/>
        <v/>
      </c>
      <c r="K27" s="14" t="str">
        <f t="shared" si="5"/>
        <v xml:space="preserve">A </v>
      </c>
      <c r="L27" s="52" t="s">
        <v>47</v>
      </c>
      <c r="M27" s="13"/>
      <c r="N27" s="36" t="str">
        <f t="shared" si="6"/>
        <v/>
      </c>
      <c r="O27" s="2">
        <v>76</v>
      </c>
      <c r="P27" s="2">
        <v>75</v>
      </c>
      <c r="Q27" s="13"/>
      <c r="R27" s="3">
        <v>76</v>
      </c>
      <c r="S27" s="1">
        <v>74</v>
      </c>
      <c r="T27" s="39">
        <f t="shared" si="7"/>
        <v>76</v>
      </c>
      <c r="U27" s="1">
        <v>77</v>
      </c>
      <c r="V27" s="1">
        <v>75</v>
      </c>
      <c r="W27" s="39">
        <f t="shared" si="8"/>
        <v>77</v>
      </c>
      <c r="X27" s="1">
        <v>76</v>
      </c>
      <c r="Y27" s="1"/>
      <c r="Z27" s="39">
        <f t="shared" si="9"/>
        <v>76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76</v>
      </c>
      <c r="AH27" s="14">
        <f t="shared" si="13"/>
        <v>77</v>
      </c>
      <c r="AI27" s="14">
        <f t="shared" si="14"/>
        <v>76</v>
      </c>
      <c r="AJ27" s="14" t="str">
        <f t="shared" si="15"/>
        <v/>
      </c>
      <c r="AK27" s="14" t="str">
        <f t="shared" si="16"/>
        <v/>
      </c>
      <c r="AL27" s="35">
        <f t="shared" si="17"/>
        <v>76.333333333333329</v>
      </c>
      <c r="AM27" s="6">
        <v>93</v>
      </c>
      <c r="AN27" s="2">
        <v>90</v>
      </c>
      <c r="AO27" s="2"/>
      <c r="AP27" s="2"/>
      <c r="AQ27" s="2"/>
      <c r="AR27" s="49">
        <f t="shared" si="18"/>
        <v>91.5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10653</v>
      </c>
      <c r="C28" s="14" t="s">
        <v>150</v>
      </c>
      <c r="D28" s="13"/>
      <c r="E28" s="14">
        <f t="shared" si="0"/>
        <v>87</v>
      </c>
      <c r="F28" s="13"/>
      <c r="G28" s="24">
        <f t="shared" si="1"/>
        <v>91</v>
      </c>
      <c r="H28" s="24">
        <f t="shared" si="2"/>
        <v>87</v>
      </c>
      <c r="I28" s="24" t="e">
        <f t="shared" si="3"/>
        <v>#VALUE!</v>
      </c>
      <c r="J28" s="24" t="str">
        <f t="shared" si="4"/>
        <v/>
      </c>
      <c r="K28" s="14" t="str">
        <f t="shared" si="5"/>
        <v xml:space="preserve">A </v>
      </c>
      <c r="L28" s="52" t="s">
        <v>50</v>
      </c>
      <c r="M28" s="13"/>
      <c r="N28" s="36" t="str">
        <f t="shared" si="6"/>
        <v/>
      </c>
      <c r="O28" s="2">
        <v>88</v>
      </c>
      <c r="P28" s="2">
        <v>70</v>
      </c>
      <c r="Q28" s="13"/>
      <c r="R28" s="3">
        <v>94</v>
      </c>
      <c r="S28" s="1"/>
      <c r="T28" s="39">
        <f t="shared" si="7"/>
        <v>94</v>
      </c>
      <c r="U28" s="1">
        <v>97</v>
      </c>
      <c r="V28" s="1"/>
      <c r="W28" s="39">
        <f t="shared" si="8"/>
        <v>97</v>
      </c>
      <c r="X28" s="1">
        <v>83</v>
      </c>
      <c r="Y28" s="1"/>
      <c r="Z28" s="39">
        <f t="shared" si="9"/>
        <v>83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94</v>
      </c>
      <c r="AH28" s="14">
        <f t="shared" si="13"/>
        <v>97</v>
      </c>
      <c r="AI28" s="14">
        <f t="shared" si="14"/>
        <v>83</v>
      </c>
      <c r="AJ28" s="14" t="str">
        <f t="shared" si="15"/>
        <v/>
      </c>
      <c r="AK28" s="14" t="str">
        <f t="shared" si="16"/>
        <v/>
      </c>
      <c r="AL28" s="35">
        <f t="shared" si="17"/>
        <v>91.333333333333329</v>
      </c>
      <c r="AM28" s="6">
        <v>100</v>
      </c>
      <c r="AN28" s="2">
        <v>90</v>
      </c>
      <c r="AO28" s="2"/>
      <c r="AP28" s="2"/>
      <c r="AQ28" s="2"/>
      <c r="AR28" s="49">
        <f t="shared" si="18"/>
        <v>95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10667</v>
      </c>
      <c r="C29" s="14" t="s">
        <v>151</v>
      </c>
      <c r="D29" s="13"/>
      <c r="E29" s="14">
        <f t="shared" si="0"/>
        <v>80</v>
      </c>
      <c r="F29" s="13"/>
      <c r="G29" s="24">
        <f t="shared" si="1"/>
        <v>81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 xml:space="preserve">A </v>
      </c>
      <c r="L29" s="52" t="s">
        <v>47</v>
      </c>
      <c r="M29" s="13"/>
      <c r="N29" s="36" t="str">
        <f t="shared" si="6"/>
        <v/>
      </c>
      <c r="O29" s="2">
        <v>76</v>
      </c>
      <c r="P29" s="2">
        <v>72</v>
      </c>
      <c r="Q29" s="13"/>
      <c r="R29" s="3">
        <v>82</v>
      </c>
      <c r="S29" s="1"/>
      <c r="T29" s="39">
        <f t="shared" si="7"/>
        <v>82</v>
      </c>
      <c r="U29" s="1">
        <v>78</v>
      </c>
      <c r="V29" s="1"/>
      <c r="W29" s="39">
        <f t="shared" si="8"/>
        <v>78</v>
      </c>
      <c r="X29" s="1">
        <v>77</v>
      </c>
      <c r="Y29" s="1"/>
      <c r="Z29" s="39">
        <f t="shared" si="9"/>
        <v>77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82</v>
      </c>
      <c r="AH29" s="14">
        <f t="shared" si="13"/>
        <v>78</v>
      </c>
      <c r="AI29" s="14">
        <f t="shared" si="14"/>
        <v>77</v>
      </c>
      <c r="AJ29" s="14" t="str">
        <f t="shared" si="15"/>
        <v/>
      </c>
      <c r="AK29" s="14" t="str">
        <f t="shared" si="16"/>
        <v/>
      </c>
      <c r="AL29" s="35">
        <f t="shared" si="17"/>
        <v>79</v>
      </c>
      <c r="AM29" s="6">
        <v>93</v>
      </c>
      <c r="AN29" s="2">
        <v>90</v>
      </c>
      <c r="AO29" s="2"/>
      <c r="AP29" s="2"/>
      <c r="AQ29" s="2"/>
      <c r="AR29" s="49">
        <f t="shared" si="18"/>
        <v>91.5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10681</v>
      </c>
      <c r="C30" s="14" t="s">
        <v>152</v>
      </c>
      <c r="D30" s="13"/>
      <c r="E30" s="14">
        <f t="shared" si="0"/>
        <v>80</v>
      </c>
      <c r="F30" s="13"/>
      <c r="G30" s="24">
        <f t="shared" si="1"/>
        <v>81</v>
      </c>
      <c r="H30" s="24">
        <f t="shared" si="2"/>
        <v>80</v>
      </c>
      <c r="I30" s="24" t="e">
        <f t="shared" si="3"/>
        <v>#VALUE!</v>
      </c>
      <c r="J30" s="24" t="str">
        <f t="shared" si="4"/>
        <v/>
      </c>
      <c r="K30" s="14" t="str">
        <f t="shared" si="5"/>
        <v xml:space="preserve">A </v>
      </c>
      <c r="L30" s="52" t="s">
        <v>47</v>
      </c>
      <c r="M30" s="13"/>
      <c r="N30" s="36" t="str">
        <f t="shared" si="6"/>
        <v/>
      </c>
      <c r="O30" s="2">
        <v>76</v>
      </c>
      <c r="P30" s="2">
        <v>73.5</v>
      </c>
      <c r="Q30" s="13"/>
      <c r="R30" s="3">
        <v>76</v>
      </c>
      <c r="S30" s="1">
        <v>74</v>
      </c>
      <c r="T30" s="39">
        <f t="shared" si="7"/>
        <v>76</v>
      </c>
      <c r="U30" s="1">
        <v>77</v>
      </c>
      <c r="V30" s="1">
        <v>75</v>
      </c>
      <c r="W30" s="39">
        <f t="shared" si="8"/>
        <v>77</v>
      </c>
      <c r="X30" s="1">
        <v>77</v>
      </c>
      <c r="Y30" s="1"/>
      <c r="Z30" s="39">
        <f t="shared" si="9"/>
        <v>77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76</v>
      </c>
      <c r="AH30" s="14">
        <f t="shared" si="13"/>
        <v>77</v>
      </c>
      <c r="AI30" s="14">
        <f t="shared" si="14"/>
        <v>77</v>
      </c>
      <c r="AJ30" s="14" t="str">
        <f t="shared" si="15"/>
        <v/>
      </c>
      <c r="AK30" s="14" t="str">
        <f t="shared" si="16"/>
        <v/>
      </c>
      <c r="AL30" s="35">
        <f t="shared" si="17"/>
        <v>76.666666666666671</v>
      </c>
      <c r="AM30" s="6">
        <v>100</v>
      </c>
      <c r="AN30" s="2">
        <v>90</v>
      </c>
      <c r="AO30" s="2"/>
      <c r="AP30" s="2"/>
      <c r="AQ30" s="2"/>
      <c r="AR30" s="49">
        <f t="shared" si="18"/>
        <v>95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10695</v>
      </c>
      <c r="C31" s="14" t="s">
        <v>153</v>
      </c>
      <c r="D31" s="13"/>
      <c r="E31" s="14">
        <f t="shared" si="0"/>
        <v>80</v>
      </c>
      <c r="F31" s="13"/>
      <c r="G31" s="24">
        <f t="shared" si="1"/>
        <v>81</v>
      </c>
      <c r="H31" s="24">
        <f t="shared" si="2"/>
        <v>80</v>
      </c>
      <c r="I31" s="24" t="e">
        <f t="shared" si="3"/>
        <v>#VALUE!</v>
      </c>
      <c r="J31" s="24" t="str">
        <f t="shared" si="4"/>
        <v/>
      </c>
      <c r="K31" s="14" t="str">
        <f t="shared" si="5"/>
        <v xml:space="preserve">A </v>
      </c>
      <c r="L31" s="52" t="s">
        <v>47</v>
      </c>
      <c r="M31" s="13"/>
      <c r="N31" s="36" t="str">
        <f t="shared" si="6"/>
        <v/>
      </c>
      <c r="O31" s="2">
        <v>80</v>
      </c>
      <c r="P31" s="2">
        <v>75</v>
      </c>
      <c r="Q31" s="13"/>
      <c r="R31" s="3">
        <v>83</v>
      </c>
      <c r="S31" s="1"/>
      <c r="T31" s="39">
        <f t="shared" si="7"/>
        <v>83</v>
      </c>
      <c r="U31" s="1">
        <v>77</v>
      </c>
      <c r="V31" s="1">
        <v>75</v>
      </c>
      <c r="W31" s="39">
        <f t="shared" si="8"/>
        <v>77</v>
      </c>
      <c r="X31" s="1">
        <v>77</v>
      </c>
      <c r="Y31" s="1"/>
      <c r="Z31" s="39">
        <f t="shared" si="9"/>
        <v>77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83</v>
      </c>
      <c r="AH31" s="14">
        <f t="shared" si="13"/>
        <v>77</v>
      </c>
      <c r="AI31" s="14">
        <f t="shared" si="14"/>
        <v>77</v>
      </c>
      <c r="AJ31" s="14" t="str">
        <f t="shared" si="15"/>
        <v/>
      </c>
      <c r="AK31" s="14" t="str">
        <f t="shared" si="16"/>
        <v/>
      </c>
      <c r="AL31" s="35">
        <f t="shared" si="17"/>
        <v>79</v>
      </c>
      <c r="AM31" s="6">
        <v>87</v>
      </c>
      <c r="AN31" s="2">
        <v>85</v>
      </c>
      <c r="AO31" s="2"/>
      <c r="AP31" s="2"/>
      <c r="AQ31" s="2"/>
      <c r="AR31" s="49">
        <f t="shared" si="18"/>
        <v>86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10709</v>
      </c>
      <c r="C32" s="14" t="s">
        <v>154</v>
      </c>
      <c r="D32" s="13"/>
      <c r="E32" s="14">
        <f t="shared" si="0"/>
        <v>79</v>
      </c>
      <c r="F32" s="13"/>
      <c r="G32" s="24">
        <f t="shared" si="1"/>
        <v>80</v>
      </c>
      <c r="H32" s="24">
        <f t="shared" si="2"/>
        <v>79</v>
      </c>
      <c r="I32" s="24" t="e">
        <f t="shared" si="3"/>
        <v>#VALUE!</v>
      </c>
      <c r="J32" s="24" t="str">
        <f t="shared" si="4"/>
        <v/>
      </c>
      <c r="K32" s="14" t="str">
        <f t="shared" si="5"/>
        <v xml:space="preserve">A </v>
      </c>
      <c r="L32" s="52" t="s">
        <v>47</v>
      </c>
      <c r="M32" s="13"/>
      <c r="N32" s="36" t="str">
        <f t="shared" si="6"/>
        <v/>
      </c>
      <c r="O32" s="2">
        <v>76</v>
      </c>
      <c r="P32" s="2">
        <v>75</v>
      </c>
      <c r="Q32" s="13"/>
      <c r="R32" s="3">
        <v>78</v>
      </c>
      <c r="S32" s="1">
        <v>74</v>
      </c>
      <c r="T32" s="39">
        <f t="shared" si="7"/>
        <v>78</v>
      </c>
      <c r="U32" s="1">
        <v>80</v>
      </c>
      <c r="V32" s="1">
        <v>75</v>
      </c>
      <c r="W32" s="39">
        <f t="shared" si="8"/>
        <v>80</v>
      </c>
      <c r="X32" s="1">
        <v>76</v>
      </c>
      <c r="Y32" s="1"/>
      <c r="Z32" s="39">
        <f t="shared" si="9"/>
        <v>76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80</v>
      </c>
      <c r="AI32" s="14">
        <f t="shared" si="14"/>
        <v>76</v>
      </c>
      <c r="AJ32" s="14" t="str">
        <f t="shared" si="15"/>
        <v/>
      </c>
      <c r="AK32" s="14" t="str">
        <f t="shared" si="16"/>
        <v/>
      </c>
      <c r="AL32" s="35">
        <f t="shared" si="17"/>
        <v>78</v>
      </c>
      <c r="AM32" s="6">
        <v>87</v>
      </c>
      <c r="AN32" s="2">
        <v>85</v>
      </c>
      <c r="AO32" s="2"/>
      <c r="AP32" s="2"/>
      <c r="AQ32" s="2"/>
      <c r="AR32" s="49">
        <f t="shared" si="18"/>
        <v>86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10723</v>
      </c>
      <c r="C33" s="14" t="s">
        <v>155</v>
      </c>
      <c r="D33" s="13"/>
      <c r="E33" s="14">
        <f t="shared" si="0"/>
        <v>83</v>
      </c>
      <c r="F33" s="13"/>
      <c r="G33" s="24">
        <f t="shared" si="1"/>
        <v>84</v>
      </c>
      <c r="H33" s="24">
        <f t="shared" si="2"/>
        <v>83</v>
      </c>
      <c r="I33" s="24" t="e">
        <f t="shared" si="3"/>
        <v>#VALUE!</v>
      </c>
      <c r="J33" s="24" t="str">
        <f t="shared" si="4"/>
        <v/>
      </c>
      <c r="K33" s="14" t="str">
        <f t="shared" si="5"/>
        <v xml:space="preserve">A </v>
      </c>
      <c r="L33" s="52" t="s">
        <v>50</v>
      </c>
      <c r="M33" s="13"/>
      <c r="N33" s="36" t="str">
        <f t="shared" si="6"/>
        <v/>
      </c>
      <c r="O33" s="2">
        <v>76</v>
      </c>
      <c r="P33" s="2">
        <v>80.5</v>
      </c>
      <c r="Q33" s="13"/>
      <c r="R33" s="3">
        <v>90</v>
      </c>
      <c r="S33" s="1"/>
      <c r="T33" s="39">
        <f t="shared" si="7"/>
        <v>90</v>
      </c>
      <c r="U33" s="1">
        <v>84</v>
      </c>
      <c r="V33" s="1"/>
      <c r="W33" s="39">
        <f t="shared" si="8"/>
        <v>84</v>
      </c>
      <c r="X33" s="1">
        <v>77</v>
      </c>
      <c r="Y33" s="1"/>
      <c r="Z33" s="39">
        <f t="shared" si="9"/>
        <v>77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84</v>
      </c>
      <c r="AI33" s="14">
        <f t="shared" si="14"/>
        <v>77</v>
      </c>
      <c r="AJ33" s="14" t="str">
        <f t="shared" si="15"/>
        <v/>
      </c>
      <c r="AK33" s="14" t="str">
        <f t="shared" si="16"/>
        <v/>
      </c>
      <c r="AL33" s="35">
        <f t="shared" si="17"/>
        <v>83.666666666666671</v>
      </c>
      <c r="AM33" s="6">
        <v>96</v>
      </c>
      <c r="AN33" s="2">
        <v>90</v>
      </c>
      <c r="AO33" s="2"/>
      <c r="AP33" s="2"/>
      <c r="AQ33" s="2"/>
      <c r="AR33" s="49">
        <f t="shared" si="18"/>
        <v>93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10737</v>
      </c>
      <c r="C34" s="14" t="s">
        <v>156</v>
      </c>
      <c r="D34" s="13"/>
      <c r="E34" s="14">
        <f t="shared" si="0"/>
        <v>80</v>
      </c>
      <c r="F34" s="13"/>
      <c r="G34" s="24">
        <f t="shared" si="1"/>
        <v>80</v>
      </c>
      <c r="H34" s="24">
        <f t="shared" si="2"/>
        <v>80</v>
      </c>
      <c r="I34" s="24" t="e">
        <f t="shared" si="3"/>
        <v>#VALUE!</v>
      </c>
      <c r="J34" s="24" t="str">
        <f t="shared" si="4"/>
        <v/>
      </c>
      <c r="K34" s="14" t="str">
        <f t="shared" si="5"/>
        <v xml:space="preserve">A </v>
      </c>
      <c r="L34" s="52" t="s">
        <v>47</v>
      </c>
      <c r="M34" s="13"/>
      <c r="N34" s="36" t="str">
        <f t="shared" si="6"/>
        <v/>
      </c>
      <c r="O34" s="2">
        <v>80</v>
      </c>
      <c r="P34" s="2">
        <v>80</v>
      </c>
      <c r="Q34" s="13"/>
      <c r="R34" s="3">
        <v>83</v>
      </c>
      <c r="S34" s="1"/>
      <c r="T34" s="39">
        <f t="shared" si="7"/>
        <v>83</v>
      </c>
      <c r="U34" s="1">
        <v>83</v>
      </c>
      <c r="V34" s="1"/>
      <c r="W34" s="39">
        <f t="shared" si="8"/>
        <v>83</v>
      </c>
      <c r="X34" s="1">
        <v>77</v>
      </c>
      <c r="Y34" s="1"/>
      <c r="Z34" s="39">
        <f t="shared" si="9"/>
        <v>77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83</v>
      </c>
      <c r="AH34" s="14">
        <f t="shared" si="13"/>
        <v>83</v>
      </c>
      <c r="AI34" s="14">
        <f t="shared" si="14"/>
        <v>77</v>
      </c>
      <c r="AJ34" s="14" t="str">
        <f t="shared" si="15"/>
        <v/>
      </c>
      <c r="AK34" s="14" t="str">
        <f t="shared" si="16"/>
        <v/>
      </c>
      <c r="AL34" s="35">
        <f t="shared" si="17"/>
        <v>81</v>
      </c>
      <c r="AM34" s="6">
        <v>74</v>
      </c>
      <c r="AN34" s="2">
        <v>80</v>
      </c>
      <c r="AO34" s="2"/>
      <c r="AP34" s="2"/>
      <c r="AQ34" s="2"/>
      <c r="AR34" s="49">
        <f t="shared" si="18"/>
        <v>77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10751</v>
      </c>
      <c r="C35" s="14" t="s">
        <v>157</v>
      </c>
      <c r="D35" s="13"/>
      <c r="E35" s="14">
        <f t="shared" si="0"/>
        <v>81</v>
      </c>
      <c r="F35" s="13"/>
      <c r="G35" s="24">
        <f t="shared" si="1"/>
        <v>82</v>
      </c>
      <c r="H35" s="24">
        <f t="shared" si="2"/>
        <v>81</v>
      </c>
      <c r="I35" s="24" t="e">
        <f t="shared" si="3"/>
        <v>#VALUE!</v>
      </c>
      <c r="J35" s="24" t="str">
        <f t="shared" si="4"/>
        <v/>
      </c>
      <c r="K35" s="14" t="str">
        <f t="shared" si="5"/>
        <v xml:space="preserve">A </v>
      </c>
      <c r="L35" s="52" t="s">
        <v>50</v>
      </c>
      <c r="M35" s="13"/>
      <c r="N35" s="36" t="str">
        <f t="shared" si="6"/>
        <v/>
      </c>
      <c r="O35" s="2">
        <v>78</v>
      </c>
      <c r="P35" s="2">
        <v>75</v>
      </c>
      <c r="Q35" s="13"/>
      <c r="R35" s="3">
        <v>82</v>
      </c>
      <c r="S35" s="1"/>
      <c r="T35" s="39">
        <f t="shared" si="7"/>
        <v>82</v>
      </c>
      <c r="U35" s="1">
        <v>77</v>
      </c>
      <c r="V35" s="1">
        <v>75</v>
      </c>
      <c r="W35" s="39">
        <f t="shared" si="8"/>
        <v>77</v>
      </c>
      <c r="X35" s="1">
        <v>80</v>
      </c>
      <c r="Y35" s="1"/>
      <c r="Z35" s="39">
        <f t="shared" si="9"/>
        <v>80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82</v>
      </c>
      <c r="AH35" s="14">
        <f t="shared" si="13"/>
        <v>77</v>
      </c>
      <c r="AI35" s="14">
        <f t="shared" si="14"/>
        <v>80</v>
      </c>
      <c r="AJ35" s="14" t="str">
        <f t="shared" si="15"/>
        <v/>
      </c>
      <c r="AK35" s="14" t="str">
        <f t="shared" si="16"/>
        <v/>
      </c>
      <c r="AL35" s="35">
        <f t="shared" si="17"/>
        <v>79.666666666666671</v>
      </c>
      <c r="AM35" s="6">
        <v>93</v>
      </c>
      <c r="AN35" s="2">
        <v>90</v>
      </c>
      <c r="AO35" s="2"/>
      <c r="AP35" s="2"/>
      <c r="AQ35" s="2"/>
      <c r="AR35" s="49">
        <f t="shared" si="18"/>
        <v>91.5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10765</v>
      </c>
      <c r="C36" s="14" t="s">
        <v>158</v>
      </c>
      <c r="D36" s="13"/>
      <c r="E36" s="14">
        <f t="shared" si="0"/>
        <v>82</v>
      </c>
      <c r="F36" s="13"/>
      <c r="G36" s="24">
        <f t="shared" si="1"/>
        <v>82</v>
      </c>
      <c r="H36" s="24">
        <f t="shared" si="2"/>
        <v>82</v>
      </c>
      <c r="I36" s="24" t="e">
        <f t="shared" si="3"/>
        <v>#VALUE!</v>
      </c>
      <c r="J36" s="24" t="str">
        <f t="shared" si="4"/>
        <v/>
      </c>
      <c r="K36" s="14" t="str">
        <f t="shared" si="5"/>
        <v xml:space="preserve">A </v>
      </c>
      <c r="L36" s="52" t="s">
        <v>50</v>
      </c>
      <c r="M36" s="13"/>
      <c r="N36" s="36" t="str">
        <f t="shared" si="6"/>
        <v/>
      </c>
      <c r="O36" s="2">
        <v>76</v>
      </c>
      <c r="P36" s="2">
        <v>81.5</v>
      </c>
      <c r="Q36" s="13"/>
      <c r="R36" s="3">
        <v>84</v>
      </c>
      <c r="S36" s="1"/>
      <c r="T36" s="39">
        <f t="shared" si="7"/>
        <v>84</v>
      </c>
      <c r="U36" s="1">
        <v>80</v>
      </c>
      <c r="V36" s="1">
        <v>75</v>
      </c>
      <c r="W36" s="39">
        <f t="shared" si="8"/>
        <v>80</v>
      </c>
      <c r="X36" s="1">
        <v>89</v>
      </c>
      <c r="Y36" s="1"/>
      <c r="Z36" s="39">
        <f t="shared" si="9"/>
        <v>89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84</v>
      </c>
      <c r="AH36" s="14">
        <f t="shared" si="13"/>
        <v>80</v>
      </c>
      <c r="AI36" s="14">
        <f t="shared" si="14"/>
        <v>89</v>
      </c>
      <c r="AJ36" s="14" t="str">
        <f t="shared" si="15"/>
        <v/>
      </c>
      <c r="AK36" s="14" t="str">
        <f t="shared" si="16"/>
        <v/>
      </c>
      <c r="AL36" s="35">
        <f t="shared" si="17"/>
        <v>84.333333333333329</v>
      </c>
      <c r="AM36" s="6">
        <v>80</v>
      </c>
      <c r="AN36" s="2">
        <v>85</v>
      </c>
      <c r="AO36" s="2"/>
      <c r="AP36" s="2"/>
      <c r="AQ36" s="2"/>
      <c r="AR36" s="49">
        <f t="shared" si="18"/>
        <v>82.5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10779</v>
      </c>
      <c r="C37" s="14" t="s">
        <v>159</v>
      </c>
      <c r="D37" s="13"/>
      <c r="E37" s="14">
        <f t="shared" si="0"/>
        <v>86</v>
      </c>
      <c r="F37" s="13"/>
      <c r="G37" s="24">
        <f t="shared" si="1"/>
        <v>85</v>
      </c>
      <c r="H37" s="24">
        <f t="shared" si="2"/>
        <v>86</v>
      </c>
      <c r="I37" s="24" t="e">
        <f t="shared" si="3"/>
        <v>#VALUE!</v>
      </c>
      <c r="J37" s="24" t="str">
        <f t="shared" si="4"/>
        <v/>
      </c>
      <c r="K37" s="14" t="str">
        <f t="shared" si="5"/>
        <v xml:space="preserve">A </v>
      </c>
      <c r="L37" s="52" t="s">
        <v>50</v>
      </c>
      <c r="M37" s="13"/>
      <c r="N37" s="36" t="str">
        <f t="shared" si="6"/>
        <v/>
      </c>
      <c r="O37" s="2">
        <v>81</v>
      </c>
      <c r="P37" s="2">
        <v>88</v>
      </c>
      <c r="Q37" s="13"/>
      <c r="R37" s="3">
        <v>92</v>
      </c>
      <c r="S37" s="1"/>
      <c r="T37" s="39">
        <f t="shared" si="7"/>
        <v>92</v>
      </c>
      <c r="U37" s="1">
        <v>79</v>
      </c>
      <c r="V37" s="1"/>
      <c r="W37" s="39">
        <f t="shared" si="8"/>
        <v>79</v>
      </c>
      <c r="X37" s="1">
        <v>82</v>
      </c>
      <c r="Y37" s="1"/>
      <c r="Z37" s="39">
        <f t="shared" si="9"/>
        <v>82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92</v>
      </c>
      <c r="AH37" s="14">
        <f t="shared" si="13"/>
        <v>79</v>
      </c>
      <c r="AI37" s="14">
        <f t="shared" si="14"/>
        <v>82</v>
      </c>
      <c r="AJ37" s="14" t="str">
        <f t="shared" si="15"/>
        <v/>
      </c>
      <c r="AK37" s="14" t="str">
        <f t="shared" si="16"/>
        <v/>
      </c>
      <c r="AL37" s="35">
        <f t="shared" si="17"/>
        <v>84.333333333333329</v>
      </c>
      <c r="AM37" s="6">
        <v>90</v>
      </c>
      <c r="AN37" s="2">
        <v>90</v>
      </c>
      <c r="AO37" s="2"/>
      <c r="AP37" s="2"/>
      <c r="AQ37" s="2"/>
      <c r="AR37" s="49">
        <f t="shared" si="18"/>
        <v>90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10793</v>
      </c>
      <c r="C38" s="14" t="s">
        <v>160</v>
      </c>
      <c r="D38" s="13"/>
      <c r="E38" s="14">
        <f t="shared" si="0"/>
        <v>85</v>
      </c>
      <c r="F38" s="13"/>
      <c r="G38" s="24">
        <f t="shared" si="1"/>
        <v>84</v>
      </c>
      <c r="H38" s="24">
        <f t="shared" si="2"/>
        <v>85</v>
      </c>
      <c r="I38" s="24" t="e">
        <f t="shared" si="3"/>
        <v>#VALUE!</v>
      </c>
      <c r="J38" s="24" t="str">
        <f t="shared" si="4"/>
        <v/>
      </c>
      <c r="K38" s="14" t="str">
        <f t="shared" si="5"/>
        <v xml:space="preserve">A </v>
      </c>
      <c r="L38" s="52" t="s">
        <v>50</v>
      </c>
      <c r="M38" s="13"/>
      <c r="N38" s="36" t="str">
        <f t="shared" si="6"/>
        <v/>
      </c>
      <c r="O38" s="2">
        <v>80</v>
      </c>
      <c r="P38" s="2">
        <v>92</v>
      </c>
      <c r="Q38" s="13"/>
      <c r="R38" s="3">
        <v>76</v>
      </c>
      <c r="S38" s="1">
        <v>74</v>
      </c>
      <c r="T38" s="39">
        <f t="shared" si="7"/>
        <v>76</v>
      </c>
      <c r="U38" s="1">
        <v>83</v>
      </c>
      <c r="V38" s="1"/>
      <c r="W38" s="39">
        <f t="shared" si="8"/>
        <v>83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76</v>
      </c>
      <c r="AH38" s="14">
        <f t="shared" si="13"/>
        <v>83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81.333333333333329</v>
      </c>
      <c r="AM38" s="6">
        <v>93</v>
      </c>
      <c r="AN38" s="2">
        <v>90</v>
      </c>
      <c r="AO38" s="2"/>
      <c r="AP38" s="2"/>
      <c r="AQ38" s="2"/>
      <c r="AR38" s="49">
        <f t="shared" si="18"/>
        <v>91.5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10807</v>
      </c>
      <c r="C39" s="14" t="s">
        <v>161</v>
      </c>
      <c r="D39" s="13"/>
      <c r="E39" s="14">
        <f t="shared" si="0"/>
        <v>85</v>
      </c>
      <c r="F39" s="13"/>
      <c r="G39" s="24">
        <f t="shared" si="1"/>
        <v>86</v>
      </c>
      <c r="H39" s="24">
        <f t="shared" si="2"/>
        <v>85</v>
      </c>
      <c r="I39" s="24" t="e">
        <f t="shared" si="3"/>
        <v>#VALUE!</v>
      </c>
      <c r="J39" s="24" t="str">
        <f t="shared" si="4"/>
        <v/>
      </c>
      <c r="K39" s="14" t="str">
        <f t="shared" si="5"/>
        <v xml:space="preserve">A </v>
      </c>
      <c r="L39" s="52" t="s">
        <v>50</v>
      </c>
      <c r="M39" s="13"/>
      <c r="N39" s="36" t="str">
        <f t="shared" si="6"/>
        <v/>
      </c>
      <c r="O39" s="2">
        <v>80</v>
      </c>
      <c r="P39" s="2">
        <v>82</v>
      </c>
      <c r="Q39" s="13"/>
      <c r="R39" s="3">
        <v>90</v>
      </c>
      <c r="S39" s="1"/>
      <c r="T39" s="39">
        <f t="shared" si="7"/>
        <v>90</v>
      </c>
      <c r="U39" s="1">
        <v>87</v>
      </c>
      <c r="V39" s="1"/>
      <c r="W39" s="39">
        <f t="shared" si="8"/>
        <v>87</v>
      </c>
      <c r="X39" s="1">
        <v>81</v>
      </c>
      <c r="Y39" s="1"/>
      <c r="Z39" s="39">
        <f t="shared" si="9"/>
        <v>81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87</v>
      </c>
      <c r="AI39" s="14">
        <f t="shared" si="14"/>
        <v>81</v>
      </c>
      <c r="AJ39" s="14" t="str">
        <f t="shared" si="15"/>
        <v/>
      </c>
      <c r="AK39" s="14" t="str">
        <f t="shared" si="16"/>
        <v/>
      </c>
      <c r="AL39" s="35">
        <f t="shared" si="17"/>
        <v>86</v>
      </c>
      <c r="AM39" s="6">
        <v>93</v>
      </c>
      <c r="AN39" s="2">
        <v>90</v>
      </c>
      <c r="AO39" s="2"/>
      <c r="AP39" s="2"/>
      <c r="AQ39" s="2"/>
      <c r="AR39" s="49">
        <f t="shared" si="18"/>
        <v>91.5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10821</v>
      </c>
      <c r="C40" s="14" t="s">
        <v>162</v>
      </c>
      <c r="D40" s="13"/>
      <c r="E40" s="14">
        <f t="shared" si="0"/>
        <v>81</v>
      </c>
      <c r="F40" s="13"/>
      <c r="G40" s="24">
        <f t="shared" si="1"/>
        <v>81</v>
      </c>
      <c r="H40" s="24">
        <f t="shared" si="2"/>
        <v>81</v>
      </c>
      <c r="I40" s="24" t="e">
        <f t="shared" si="3"/>
        <v>#VALUE!</v>
      </c>
      <c r="J40" s="24" t="str">
        <f t="shared" si="4"/>
        <v/>
      </c>
      <c r="K40" s="14" t="str">
        <f t="shared" si="5"/>
        <v xml:space="preserve">A </v>
      </c>
      <c r="L40" s="52" t="s">
        <v>50</v>
      </c>
      <c r="M40" s="13"/>
      <c r="N40" s="36" t="str">
        <f t="shared" si="6"/>
        <v/>
      </c>
      <c r="O40" s="2">
        <v>80</v>
      </c>
      <c r="P40" s="2">
        <v>80</v>
      </c>
      <c r="Q40" s="13"/>
      <c r="R40" s="3">
        <v>80</v>
      </c>
      <c r="S40" s="1">
        <v>76</v>
      </c>
      <c r="T40" s="39">
        <f t="shared" si="7"/>
        <v>80</v>
      </c>
      <c r="U40" s="1">
        <v>83</v>
      </c>
      <c r="V40" s="1">
        <v>55</v>
      </c>
      <c r="W40" s="39">
        <f t="shared" si="8"/>
        <v>83</v>
      </c>
      <c r="X40" s="1">
        <v>76</v>
      </c>
      <c r="Y40" s="1"/>
      <c r="Z40" s="39">
        <f t="shared" si="9"/>
        <v>76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83</v>
      </c>
      <c r="AI40" s="14">
        <f t="shared" si="14"/>
        <v>76</v>
      </c>
      <c r="AJ40" s="14" t="str">
        <f t="shared" si="15"/>
        <v/>
      </c>
      <c r="AK40" s="14" t="str">
        <f t="shared" si="16"/>
        <v/>
      </c>
      <c r="AL40" s="35">
        <f t="shared" si="17"/>
        <v>79.666666666666671</v>
      </c>
      <c r="AM40" s="6">
        <v>85</v>
      </c>
      <c r="AN40" s="2">
        <v>85</v>
      </c>
      <c r="AO40" s="2"/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10835</v>
      </c>
      <c r="C41" s="14" t="s">
        <v>163</v>
      </c>
      <c r="D41" s="13"/>
      <c r="E41" s="14">
        <f t="shared" si="0"/>
        <v>80</v>
      </c>
      <c r="F41" s="13"/>
      <c r="G41" s="24">
        <f t="shared" si="1"/>
        <v>81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 xml:space="preserve">A </v>
      </c>
      <c r="L41" s="52" t="s">
        <v>47</v>
      </c>
      <c r="M41" s="13"/>
      <c r="N41" s="36" t="str">
        <f t="shared" si="6"/>
        <v/>
      </c>
      <c r="O41" s="2">
        <v>80</v>
      </c>
      <c r="P41" s="2">
        <v>76</v>
      </c>
      <c r="Q41" s="13"/>
      <c r="R41" s="3">
        <v>76</v>
      </c>
      <c r="S41" s="1">
        <v>74</v>
      </c>
      <c r="T41" s="39">
        <f t="shared" si="7"/>
        <v>76</v>
      </c>
      <c r="U41" s="1">
        <v>76</v>
      </c>
      <c r="V41" s="1">
        <v>41</v>
      </c>
      <c r="W41" s="39">
        <f t="shared" si="8"/>
        <v>76</v>
      </c>
      <c r="X41" s="1">
        <v>76</v>
      </c>
      <c r="Y41" s="1"/>
      <c r="Z41" s="39">
        <f t="shared" si="9"/>
        <v>76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76</v>
      </c>
      <c r="AH41" s="14">
        <f t="shared" si="13"/>
        <v>76</v>
      </c>
      <c r="AI41" s="14">
        <f t="shared" si="14"/>
        <v>76</v>
      </c>
      <c r="AJ41" s="14" t="str">
        <f t="shared" si="15"/>
        <v/>
      </c>
      <c r="AK41" s="14" t="str">
        <f t="shared" si="16"/>
        <v/>
      </c>
      <c r="AL41" s="35">
        <f t="shared" si="17"/>
        <v>76</v>
      </c>
      <c r="AM41" s="6">
        <v>93</v>
      </c>
      <c r="AN41" s="2">
        <v>90</v>
      </c>
      <c r="AO41" s="2"/>
      <c r="AP41" s="2"/>
      <c r="AQ41" s="2"/>
      <c r="AR41" s="49">
        <f t="shared" si="18"/>
        <v>91.5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10849</v>
      </c>
      <c r="C42" s="14" t="s">
        <v>164</v>
      </c>
      <c r="D42" s="13"/>
      <c r="E42" s="14">
        <f t="shared" si="0"/>
        <v>80</v>
      </c>
      <c r="F42" s="13"/>
      <c r="G42" s="24">
        <f t="shared" si="1"/>
        <v>81</v>
      </c>
      <c r="H42" s="24">
        <f t="shared" si="2"/>
        <v>80</v>
      </c>
      <c r="I42" s="24" t="e">
        <f t="shared" si="3"/>
        <v>#VALUE!</v>
      </c>
      <c r="J42" s="24" t="str">
        <f t="shared" si="4"/>
        <v/>
      </c>
      <c r="K42" s="14" t="str">
        <f t="shared" si="5"/>
        <v xml:space="preserve">A </v>
      </c>
      <c r="L42" s="52" t="s">
        <v>47</v>
      </c>
      <c r="M42" s="13"/>
      <c r="N42" s="36" t="str">
        <f t="shared" si="6"/>
        <v/>
      </c>
      <c r="O42" s="2">
        <v>80</v>
      </c>
      <c r="P42" s="2">
        <v>76</v>
      </c>
      <c r="Q42" s="13"/>
      <c r="R42" s="3">
        <v>80</v>
      </c>
      <c r="S42" s="1">
        <v>74</v>
      </c>
      <c r="T42" s="39">
        <f t="shared" si="7"/>
        <v>80</v>
      </c>
      <c r="U42" s="1">
        <v>76</v>
      </c>
      <c r="V42" s="1">
        <v>49</v>
      </c>
      <c r="W42" s="39">
        <f t="shared" si="8"/>
        <v>76</v>
      </c>
      <c r="X42" s="1">
        <v>76</v>
      </c>
      <c r="Y42" s="1"/>
      <c r="Z42" s="39">
        <f t="shared" si="9"/>
        <v>76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76</v>
      </c>
      <c r="AI42" s="14">
        <f t="shared" si="14"/>
        <v>76</v>
      </c>
      <c r="AJ42" s="14" t="str">
        <f t="shared" si="15"/>
        <v/>
      </c>
      <c r="AK42" s="14" t="str">
        <f t="shared" si="16"/>
        <v/>
      </c>
      <c r="AL42" s="35">
        <f t="shared" si="17"/>
        <v>77.333333333333329</v>
      </c>
      <c r="AM42" s="6">
        <v>93</v>
      </c>
      <c r="AN42" s="2">
        <v>85</v>
      </c>
      <c r="AO42" s="2"/>
      <c r="AP42" s="2"/>
      <c r="AQ42" s="2"/>
      <c r="AR42" s="49">
        <f t="shared" si="18"/>
        <v>89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10863</v>
      </c>
      <c r="C43" s="14" t="s">
        <v>165</v>
      </c>
      <c r="D43" s="13"/>
      <c r="E43" s="14">
        <f t="shared" si="0"/>
        <v>83</v>
      </c>
      <c r="F43" s="13"/>
      <c r="G43" s="24">
        <f t="shared" si="1"/>
        <v>84</v>
      </c>
      <c r="H43" s="24">
        <f t="shared" si="2"/>
        <v>83</v>
      </c>
      <c r="I43" s="24" t="e">
        <f t="shared" si="3"/>
        <v>#VALUE!</v>
      </c>
      <c r="J43" s="24" t="str">
        <f t="shared" si="4"/>
        <v/>
      </c>
      <c r="K43" s="14" t="str">
        <f t="shared" si="5"/>
        <v xml:space="preserve">A </v>
      </c>
      <c r="L43" s="52" t="s">
        <v>50</v>
      </c>
      <c r="M43" s="13"/>
      <c r="N43" s="36" t="str">
        <f t="shared" si="6"/>
        <v/>
      </c>
      <c r="O43" s="2">
        <v>85</v>
      </c>
      <c r="P43" s="2">
        <v>80</v>
      </c>
      <c r="Q43" s="13"/>
      <c r="R43" s="3">
        <v>80</v>
      </c>
      <c r="S43" s="1"/>
      <c r="T43" s="39">
        <f t="shared" si="7"/>
        <v>80</v>
      </c>
      <c r="U43" s="1">
        <v>80</v>
      </c>
      <c r="V43" s="1">
        <v>75</v>
      </c>
      <c r="W43" s="39">
        <f t="shared" si="8"/>
        <v>80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80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80</v>
      </c>
      <c r="AM43" s="6">
        <v>93</v>
      </c>
      <c r="AN43" s="2">
        <v>90</v>
      </c>
      <c r="AO43" s="2"/>
      <c r="AP43" s="2"/>
      <c r="AQ43" s="2"/>
      <c r="AR43" s="49">
        <f t="shared" si="18"/>
        <v>91.5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10877</v>
      </c>
      <c r="C44" s="14" t="s">
        <v>166</v>
      </c>
      <c r="D44" s="13"/>
      <c r="E44" s="14">
        <f t="shared" si="0"/>
        <v>84</v>
      </c>
      <c r="F44" s="13"/>
      <c r="G44" s="24">
        <f t="shared" si="1"/>
        <v>85</v>
      </c>
      <c r="H44" s="24">
        <f t="shared" si="2"/>
        <v>84</v>
      </c>
      <c r="I44" s="24" t="e">
        <f t="shared" si="3"/>
        <v>#VALUE!</v>
      </c>
      <c r="J44" s="24" t="str">
        <f t="shared" si="4"/>
        <v/>
      </c>
      <c r="K44" s="14" t="str">
        <f t="shared" si="5"/>
        <v xml:space="preserve">A </v>
      </c>
      <c r="L44" s="52" t="s">
        <v>50</v>
      </c>
      <c r="M44" s="13"/>
      <c r="N44" s="36" t="str">
        <f t="shared" si="6"/>
        <v/>
      </c>
      <c r="O44" s="2">
        <v>90</v>
      </c>
      <c r="P44" s="2">
        <v>78.5</v>
      </c>
      <c r="Q44" s="13"/>
      <c r="R44" s="3">
        <v>87</v>
      </c>
      <c r="S44" s="1"/>
      <c r="T44" s="39">
        <f t="shared" si="7"/>
        <v>87</v>
      </c>
      <c r="U44" s="1">
        <v>85</v>
      </c>
      <c r="V44" s="1">
        <v>75</v>
      </c>
      <c r="W44" s="39">
        <f t="shared" si="8"/>
        <v>85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87</v>
      </c>
      <c r="AH44" s="14">
        <f t="shared" si="13"/>
        <v>85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85.666666666666671</v>
      </c>
      <c r="AM44" s="6">
        <v>76</v>
      </c>
      <c r="AN44" s="2">
        <v>85</v>
      </c>
      <c r="AO44" s="2"/>
      <c r="AP44" s="2"/>
      <c r="AQ44" s="2"/>
      <c r="AR44" s="49">
        <f t="shared" si="18"/>
        <v>80.5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10891</v>
      </c>
      <c r="C45" s="14" t="s">
        <v>167</v>
      </c>
      <c r="D45" s="13"/>
      <c r="E45" s="14">
        <f t="shared" si="0"/>
        <v>80</v>
      </c>
      <c r="F45" s="13"/>
      <c r="G45" s="24">
        <f t="shared" si="1"/>
        <v>80</v>
      </c>
      <c r="H45" s="24">
        <f t="shared" si="2"/>
        <v>80</v>
      </c>
      <c r="I45" s="24" t="e">
        <f t="shared" si="3"/>
        <v>#VALUE!</v>
      </c>
      <c r="J45" s="24" t="str">
        <f t="shared" si="4"/>
        <v/>
      </c>
      <c r="K45" s="14" t="str">
        <f t="shared" si="5"/>
        <v xml:space="preserve">A </v>
      </c>
      <c r="L45" s="52" t="s">
        <v>47</v>
      </c>
      <c r="M45" s="13"/>
      <c r="N45" s="36" t="str">
        <f t="shared" si="6"/>
        <v/>
      </c>
      <c r="O45" s="2">
        <v>76</v>
      </c>
      <c r="P45" s="2">
        <v>80</v>
      </c>
      <c r="Q45" s="13"/>
      <c r="R45" s="3">
        <v>76</v>
      </c>
      <c r="S45" s="1">
        <v>74</v>
      </c>
      <c r="T45" s="39">
        <f t="shared" si="7"/>
        <v>76</v>
      </c>
      <c r="U45" s="1">
        <v>77</v>
      </c>
      <c r="V45" s="1">
        <v>75</v>
      </c>
      <c r="W45" s="39">
        <f t="shared" si="8"/>
        <v>77</v>
      </c>
      <c r="X45" s="1">
        <v>77</v>
      </c>
      <c r="Y45" s="1"/>
      <c r="Z45" s="39">
        <f t="shared" si="9"/>
        <v>77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76</v>
      </c>
      <c r="AH45" s="14">
        <f t="shared" si="13"/>
        <v>77</v>
      </c>
      <c r="AI45" s="14">
        <f t="shared" si="14"/>
        <v>77</v>
      </c>
      <c r="AJ45" s="14" t="str">
        <f t="shared" si="15"/>
        <v/>
      </c>
      <c r="AK45" s="14" t="str">
        <f t="shared" si="16"/>
        <v/>
      </c>
      <c r="AL45" s="35">
        <f t="shared" si="17"/>
        <v>76.666666666666671</v>
      </c>
      <c r="AM45" s="6">
        <v>93</v>
      </c>
      <c r="AN45" s="2">
        <v>90</v>
      </c>
      <c r="AO45" s="2"/>
      <c r="AP45" s="2"/>
      <c r="AQ45" s="2"/>
      <c r="AR45" s="49">
        <f t="shared" si="18"/>
        <v>91.5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10905</v>
      </c>
      <c r="C46" s="14" t="s">
        <v>168</v>
      </c>
      <c r="D46" s="13"/>
      <c r="E46" s="14">
        <f t="shared" si="0"/>
        <v>80</v>
      </c>
      <c r="F46" s="13"/>
      <c r="G46" s="24">
        <f t="shared" si="1"/>
        <v>80</v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 xml:space="preserve">A </v>
      </c>
      <c r="L46" s="52" t="s">
        <v>47</v>
      </c>
      <c r="M46" s="13"/>
      <c r="N46" s="36" t="str">
        <f t="shared" si="6"/>
        <v/>
      </c>
      <c r="O46" s="2">
        <v>76</v>
      </c>
      <c r="P46" s="2">
        <v>80</v>
      </c>
      <c r="Q46" s="13"/>
      <c r="R46" s="3">
        <v>80</v>
      </c>
      <c r="S46" s="1">
        <v>74</v>
      </c>
      <c r="T46" s="39">
        <f t="shared" si="7"/>
        <v>80</v>
      </c>
      <c r="U46" s="1">
        <v>76</v>
      </c>
      <c r="V46" s="1">
        <v>59</v>
      </c>
      <c r="W46" s="39">
        <f t="shared" si="8"/>
        <v>76</v>
      </c>
      <c r="X46" s="1">
        <v>76</v>
      </c>
      <c r="Y46" s="1"/>
      <c r="Z46" s="39">
        <f t="shared" si="9"/>
        <v>76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76</v>
      </c>
      <c r="AI46" s="14">
        <f t="shared" si="14"/>
        <v>76</v>
      </c>
      <c r="AJ46" s="14" t="str">
        <f t="shared" si="15"/>
        <v/>
      </c>
      <c r="AK46" s="14" t="str">
        <f t="shared" si="16"/>
        <v/>
      </c>
      <c r="AL46" s="35">
        <f t="shared" si="17"/>
        <v>77.333333333333329</v>
      </c>
      <c r="AM46" s="6">
        <v>90</v>
      </c>
      <c r="AN46" s="2">
        <v>85</v>
      </c>
      <c r="AO46" s="2"/>
      <c r="AP46" s="2"/>
      <c r="AQ46" s="2"/>
      <c r="AR46" s="49">
        <f t="shared" si="18"/>
        <v>87.5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10919</v>
      </c>
      <c r="C47" s="14" t="s">
        <v>169</v>
      </c>
      <c r="D47" s="13"/>
      <c r="E47" s="14">
        <f t="shared" si="0"/>
        <v>78</v>
      </c>
      <c r="F47" s="13"/>
      <c r="G47" s="24">
        <f t="shared" si="1"/>
        <v>79</v>
      </c>
      <c r="H47" s="24">
        <f t="shared" si="2"/>
        <v>78</v>
      </c>
      <c r="I47" s="24" t="e">
        <f t="shared" si="3"/>
        <v>#VALUE!</v>
      </c>
      <c r="J47" s="24" t="str">
        <f t="shared" si="4"/>
        <v/>
      </c>
      <c r="K47" s="14" t="str">
        <f t="shared" si="5"/>
        <v xml:space="preserve">A </v>
      </c>
      <c r="L47" s="52" t="s">
        <v>96</v>
      </c>
      <c r="M47" s="13"/>
      <c r="N47" s="36" t="str">
        <f t="shared" si="6"/>
        <v/>
      </c>
      <c r="O47" s="2">
        <v>80</v>
      </c>
      <c r="P47" s="2">
        <v>75</v>
      </c>
      <c r="Q47" s="13"/>
      <c r="R47" s="3">
        <v>76</v>
      </c>
      <c r="S47" s="1">
        <v>74</v>
      </c>
      <c r="T47" s="39">
        <f t="shared" si="7"/>
        <v>76</v>
      </c>
      <c r="U47" s="1">
        <v>76</v>
      </c>
      <c r="V47" s="1">
        <v>20</v>
      </c>
      <c r="W47" s="39">
        <f t="shared" si="8"/>
        <v>76</v>
      </c>
      <c r="X47" s="1">
        <v>76</v>
      </c>
      <c r="Y47" s="1"/>
      <c r="Z47" s="39">
        <f t="shared" si="9"/>
        <v>76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76</v>
      </c>
      <c r="AH47" s="14">
        <f t="shared" si="13"/>
        <v>76</v>
      </c>
      <c r="AI47" s="14">
        <f t="shared" si="14"/>
        <v>76</v>
      </c>
      <c r="AJ47" s="14" t="str">
        <f t="shared" si="15"/>
        <v/>
      </c>
      <c r="AK47" s="14" t="str">
        <f t="shared" si="16"/>
        <v/>
      </c>
      <c r="AL47" s="35">
        <f t="shared" si="17"/>
        <v>76</v>
      </c>
      <c r="AM47" s="6">
        <v>80</v>
      </c>
      <c r="AN47" s="2">
        <v>85</v>
      </c>
      <c r="AO47" s="2"/>
      <c r="AP47" s="2"/>
      <c r="AQ47" s="2"/>
      <c r="AR47" s="49">
        <f t="shared" si="18"/>
        <v>82.5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10933</v>
      </c>
      <c r="C48" s="14" t="s">
        <v>170</v>
      </c>
      <c r="D48" s="13"/>
      <c r="E48" s="14">
        <f t="shared" si="0"/>
        <v>80</v>
      </c>
      <c r="F48" s="13"/>
      <c r="G48" s="24">
        <f t="shared" si="1"/>
        <v>81</v>
      </c>
      <c r="H48" s="24">
        <f t="shared" si="2"/>
        <v>80</v>
      </c>
      <c r="I48" s="24" t="e">
        <f t="shared" si="3"/>
        <v>#VALUE!</v>
      </c>
      <c r="J48" s="24" t="str">
        <f t="shared" si="4"/>
        <v/>
      </c>
      <c r="K48" s="14" t="str">
        <f t="shared" si="5"/>
        <v xml:space="preserve">A </v>
      </c>
      <c r="L48" s="52" t="s">
        <v>47</v>
      </c>
      <c r="M48" s="13"/>
      <c r="N48" s="36" t="str">
        <f t="shared" si="6"/>
        <v/>
      </c>
      <c r="O48" s="2">
        <v>76</v>
      </c>
      <c r="P48" s="2">
        <v>75</v>
      </c>
      <c r="Q48" s="13"/>
      <c r="R48" s="3">
        <v>76</v>
      </c>
      <c r="S48" s="1">
        <v>74</v>
      </c>
      <c r="T48" s="39">
        <f t="shared" si="7"/>
        <v>76</v>
      </c>
      <c r="U48" s="1">
        <v>85</v>
      </c>
      <c r="V48" s="1">
        <v>75</v>
      </c>
      <c r="W48" s="39">
        <f t="shared" si="8"/>
        <v>85</v>
      </c>
      <c r="X48" s="1">
        <v>76</v>
      </c>
      <c r="Y48" s="1"/>
      <c r="Z48" s="39">
        <f t="shared" si="9"/>
        <v>76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76</v>
      </c>
      <c r="AH48" s="14">
        <f t="shared" si="13"/>
        <v>85</v>
      </c>
      <c r="AI48" s="14">
        <f t="shared" si="14"/>
        <v>76</v>
      </c>
      <c r="AJ48" s="14" t="str">
        <f t="shared" si="15"/>
        <v/>
      </c>
      <c r="AK48" s="14" t="str">
        <f t="shared" si="16"/>
        <v/>
      </c>
      <c r="AL48" s="35">
        <f t="shared" si="17"/>
        <v>79</v>
      </c>
      <c r="AM48" s="6">
        <v>93</v>
      </c>
      <c r="AN48" s="2">
        <v>85</v>
      </c>
      <c r="AO48" s="2"/>
      <c r="AP48" s="2"/>
      <c r="AQ48" s="2"/>
      <c r="AR48" s="49">
        <f t="shared" si="18"/>
        <v>89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88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81.526315789473685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77.618421052631575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10946</v>
      </c>
      <c r="C11" s="14" t="s">
        <v>172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79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>
        <v>76</v>
      </c>
      <c r="P11" s="1">
        <v>81</v>
      </c>
      <c r="Q11" s="13"/>
      <c r="R11" s="3">
        <v>78</v>
      </c>
      <c r="S11" s="1">
        <v>76</v>
      </c>
      <c r="T11" s="39">
        <f t="shared" ref="T11:T50" si="7">IF(ISNUMBER(R11)=FALSE(),"",IF(OR(R11&gt;=$C$4,ISNUMBER(S11)=FALSE(),R11&gt;S11),R11,IF(S11&gt;=$C$4,$C$4,S11)))</f>
        <v>78</v>
      </c>
      <c r="U11" s="1">
        <v>77</v>
      </c>
      <c r="V11" s="1">
        <v>75</v>
      </c>
      <c r="W11" s="39">
        <f t="shared" ref="W11:W50" si="8">IF(ISNUMBER(U11)=FALSE(),"",IF(OR(U11&gt;=$C$4,ISNUMBER(V11)=FALSE(),U11&gt;V11),U11,IF(V11&gt;=$C$4,$C$4,V11)))</f>
        <v>77</v>
      </c>
      <c r="X11" s="1">
        <v>78</v>
      </c>
      <c r="Y11" s="1"/>
      <c r="Z11" s="39">
        <f t="shared" ref="Z11:Z50" si="9">IF(ISNUMBER(X11)=FALSE(),"",IF(OR(X11&gt;=$C$4,ISNUMBER(Y11)=FALSE(),X11&gt;Y11),X11,IF(Y11&gt;=$C$4,$C$4,Y11)))</f>
        <v>78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77</v>
      </c>
      <c r="AI11" s="14">
        <f t="shared" ref="AI11:AI50" si="14">IF(COUNTA(Z11:Z11)=1,Z11)</f>
        <v>78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77.666666666666671</v>
      </c>
      <c r="AM11" s="6">
        <v>87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86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10960</v>
      </c>
      <c r="C12" s="14" t="s">
        <v>173</v>
      </c>
      <c r="D12" s="13"/>
      <c r="E12" s="14">
        <f t="shared" si="0"/>
        <v>92</v>
      </c>
      <c r="F12" s="13"/>
      <c r="G12" s="24">
        <f t="shared" si="1"/>
        <v>92</v>
      </c>
      <c r="H12" s="24">
        <f t="shared" si="2"/>
        <v>92</v>
      </c>
      <c r="I12" s="24" t="e">
        <f t="shared" si="3"/>
        <v>#VALUE!</v>
      </c>
      <c r="J12" s="24" t="str">
        <f t="shared" si="4"/>
        <v/>
      </c>
      <c r="K12" s="14" t="str">
        <f t="shared" si="5"/>
        <v xml:space="preserve">A </v>
      </c>
      <c r="L12" s="52" t="s">
        <v>50</v>
      </c>
      <c r="M12" s="13"/>
      <c r="N12" s="36" t="str">
        <f t="shared" si="6"/>
        <v/>
      </c>
      <c r="O12" s="2">
        <v>90</v>
      </c>
      <c r="P12" s="2">
        <v>91</v>
      </c>
      <c r="Q12" s="13"/>
      <c r="R12" s="3">
        <v>90</v>
      </c>
      <c r="S12" s="1"/>
      <c r="T12" s="39">
        <f t="shared" si="7"/>
        <v>90</v>
      </c>
      <c r="U12" s="1">
        <v>98</v>
      </c>
      <c r="V12" s="1"/>
      <c r="W12" s="39">
        <f t="shared" si="8"/>
        <v>98</v>
      </c>
      <c r="X12" s="1">
        <v>99</v>
      </c>
      <c r="Y12" s="1"/>
      <c r="Z12" s="39">
        <f t="shared" si="9"/>
        <v>99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98</v>
      </c>
      <c r="AI12" s="14">
        <f t="shared" si="14"/>
        <v>99</v>
      </c>
      <c r="AJ12" s="14" t="str">
        <f t="shared" si="15"/>
        <v/>
      </c>
      <c r="AK12" s="14" t="str">
        <f t="shared" si="16"/>
        <v/>
      </c>
      <c r="AL12" s="35">
        <f t="shared" si="17"/>
        <v>95.666666666666671</v>
      </c>
      <c r="AM12" s="6">
        <v>87</v>
      </c>
      <c r="AN12" s="2">
        <v>85</v>
      </c>
      <c r="AO12" s="2"/>
      <c r="AP12" s="2"/>
      <c r="AQ12" s="2"/>
      <c r="AR12" s="49">
        <f t="shared" si="18"/>
        <v>86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10974</v>
      </c>
      <c r="C13" s="14" t="s">
        <v>174</v>
      </c>
      <c r="D13" s="13"/>
      <c r="E13" s="14">
        <f t="shared" si="0"/>
        <v>80</v>
      </c>
      <c r="F13" s="13"/>
      <c r="G13" s="24">
        <f t="shared" si="1"/>
        <v>81</v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 xml:space="preserve">A </v>
      </c>
      <c r="L13" s="52" t="s">
        <v>50</v>
      </c>
      <c r="M13" s="13"/>
      <c r="N13" s="36" t="str">
        <f t="shared" si="6"/>
        <v/>
      </c>
      <c r="O13" s="2">
        <v>76</v>
      </c>
      <c r="P13" s="2">
        <v>75</v>
      </c>
      <c r="Q13" s="13"/>
      <c r="R13" s="3">
        <v>85</v>
      </c>
      <c r="S13" s="1">
        <v>74</v>
      </c>
      <c r="T13" s="39">
        <f t="shared" si="7"/>
        <v>85</v>
      </c>
      <c r="U13" s="1">
        <v>76</v>
      </c>
      <c r="V13" s="1">
        <v>58</v>
      </c>
      <c r="W13" s="39">
        <f t="shared" si="8"/>
        <v>76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76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80.333333333333329</v>
      </c>
      <c r="AM13" s="6">
        <v>85</v>
      </c>
      <c r="AN13" s="2">
        <v>90</v>
      </c>
      <c r="AO13" s="2"/>
      <c r="AP13" s="2"/>
      <c r="AQ13" s="2"/>
      <c r="AR13" s="49">
        <f t="shared" si="18"/>
        <v>87.5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10988</v>
      </c>
      <c r="C14" s="14" t="s">
        <v>175</v>
      </c>
      <c r="D14" s="13"/>
      <c r="E14" s="14">
        <f t="shared" si="0"/>
        <v>90</v>
      </c>
      <c r="F14" s="13"/>
      <c r="G14" s="24">
        <f t="shared" si="1"/>
        <v>91</v>
      </c>
      <c r="H14" s="24">
        <f t="shared" si="2"/>
        <v>90</v>
      </c>
      <c r="I14" s="24" t="e">
        <f t="shared" si="3"/>
        <v>#VALUE!</v>
      </c>
      <c r="J14" s="24" t="str">
        <f t="shared" si="4"/>
        <v/>
      </c>
      <c r="K14" s="14" t="str">
        <f t="shared" si="5"/>
        <v xml:space="preserve">A </v>
      </c>
      <c r="L14" s="52" t="s">
        <v>50</v>
      </c>
      <c r="M14" s="13"/>
      <c r="N14" s="36" t="str">
        <f t="shared" si="6"/>
        <v/>
      </c>
      <c r="O14" s="2">
        <v>90</v>
      </c>
      <c r="P14" s="2">
        <v>86</v>
      </c>
      <c r="Q14" s="13"/>
      <c r="R14" s="3">
        <v>97</v>
      </c>
      <c r="S14" s="1"/>
      <c r="T14" s="39">
        <f t="shared" si="7"/>
        <v>97</v>
      </c>
      <c r="U14" s="1">
        <v>85</v>
      </c>
      <c r="V14" s="1"/>
      <c r="W14" s="39">
        <f t="shared" si="8"/>
        <v>85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97</v>
      </c>
      <c r="AH14" s="14">
        <f t="shared" si="13"/>
        <v>85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90.666666666666671</v>
      </c>
      <c r="AM14" s="6">
        <v>94</v>
      </c>
      <c r="AN14" s="2">
        <v>90</v>
      </c>
      <c r="AO14" s="2"/>
      <c r="AP14" s="2"/>
      <c r="AQ14" s="2"/>
      <c r="AR14" s="49">
        <f t="shared" si="18"/>
        <v>92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11002</v>
      </c>
      <c r="C15" s="14" t="s">
        <v>176</v>
      </c>
      <c r="D15" s="13"/>
      <c r="E15" s="14">
        <f t="shared" si="0"/>
        <v>80</v>
      </c>
      <c r="F15" s="13"/>
      <c r="G15" s="24">
        <f t="shared" si="1"/>
        <v>81</v>
      </c>
      <c r="H15" s="24">
        <f t="shared" si="2"/>
        <v>80</v>
      </c>
      <c r="I15" s="24" t="e">
        <f t="shared" si="3"/>
        <v>#VALUE!</v>
      </c>
      <c r="J15" s="24" t="str">
        <f t="shared" si="4"/>
        <v/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>
        <v>76</v>
      </c>
      <c r="P15" s="2">
        <v>75</v>
      </c>
      <c r="Q15" s="13"/>
      <c r="R15" s="3">
        <v>76</v>
      </c>
      <c r="S15" s="1">
        <v>74</v>
      </c>
      <c r="T15" s="39">
        <f t="shared" si="7"/>
        <v>76</v>
      </c>
      <c r="U15" s="1">
        <v>80</v>
      </c>
      <c r="V15" s="1">
        <v>75</v>
      </c>
      <c r="W15" s="39">
        <f t="shared" si="8"/>
        <v>80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76</v>
      </c>
      <c r="AH15" s="14">
        <f t="shared" si="13"/>
        <v>80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78.666666666666671</v>
      </c>
      <c r="AM15" s="6">
        <v>93</v>
      </c>
      <c r="AN15" s="2">
        <v>90</v>
      </c>
      <c r="AO15" s="2"/>
      <c r="AP15" s="2"/>
      <c r="AQ15" s="2"/>
      <c r="AR15" s="49">
        <f t="shared" si="18"/>
        <v>91.5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11016</v>
      </c>
      <c r="C16" s="14" t="s">
        <v>177</v>
      </c>
      <c r="D16" s="13"/>
      <c r="E16" s="14">
        <f t="shared" si="0"/>
        <v>79</v>
      </c>
      <c r="F16" s="13"/>
      <c r="G16" s="24">
        <f t="shared" si="1"/>
        <v>80</v>
      </c>
      <c r="H16" s="24">
        <f t="shared" si="2"/>
        <v>79</v>
      </c>
      <c r="I16" s="24" t="e">
        <f t="shared" si="3"/>
        <v>#VALUE!</v>
      </c>
      <c r="J16" s="24" t="str">
        <f t="shared" si="4"/>
        <v/>
      </c>
      <c r="K16" s="14" t="str">
        <f t="shared" si="5"/>
        <v xml:space="preserve">A </v>
      </c>
      <c r="L16" s="52" t="s">
        <v>47</v>
      </c>
      <c r="M16" s="13"/>
      <c r="N16" s="36" t="str">
        <f t="shared" si="6"/>
        <v/>
      </c>
      <c r="O16" s="2">
        <v>80</v>
      </c>
      <c r="P16" s="2">
        <v>76</v>
      </c>
      <c r="Q16" s="13"/>
      <c r="R16" s="3">
        <v>76</v>
      </c>
      <c r="S16" s="1"/>
      <c r="T16" s="39">
        <f t="shared" si="7"/>
        <v>76</v>
      </c>
      <c r="U16" s="1">
        <v>76</v>
      </c>
      <c r="V16" s="1">
        <v>57</v>
      </c>
      <c r="W16" s="39">
        <f t="shared" si="8"/>
        <v>76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76</v>
      </c>
      <c r="AH16" s="14">
        <f t="shared" si="13"/>
        <v>76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77.333333333333329</v>
      </c>
      <c r="AM16" s="6">
        <v>85</v>
      </c>
      <c r="AN16" s="2">
        <v>85</v>
      </c>
      <c r="AO16" s="2"/>
      <c r="AP16" s="2"/>
      <c r="AQ16" s="2"/>
      <c r="AR16" s="49">
        <f t="shared" si="18"/>
        <v>85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11030</v>
      </c>
      <c r="C17" s="14" t="s">
        <v>178</v>
      </c>
      <c r="D17" s="13"/>
      <c r="E17" s="14">
        <f t="shared" si="0"/>
        <v>78</v>
      </c>
      <c r="F17" s="13"/>
      <c r="G17" s="24">
        <f t="shared" si="1"/>
        <v>78</v>
      </c>
      <c r="H17" s="24">
        <f t="shared" si="2"/>
        <v>78</v>
      </c>
      <c r="I17" s="24" t="e">
        <f t="shared" si="3"/>
        <v>#VALUE!</v>
      </c>
      <c r="J17" s="24" t="str">
        <f t="shared" si="4"/>
        <v/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>
        <v>76</v>
      </c>
      <c r="P17" s="2">
        <v>75</v>
      </c>
      <c r="Q17" s="13"/>
      <c r="R17" s="3">
        <v>76</v>
      </c>
      <c r="S17" s="1">
        <v>74</v>
      </c>
      <c r="T17" s="39">
        <f t="shared" si="7"/>
        <v>76</v>
      </c>
      <c r="U17" s="1">
        <v>80</v>
      </c>
      <c r="V17" s="1">
        <v>52</v>
      </c>
      <c r="W17" s="39">
        <f t="shared" si="8"/>
        <v>80</v>
      </c>
      <c r="X17" s="1">
        <v>76</v>
      </c>
      <c r="Y17" s="1"/>
      <c r="Z17" s="39">
        <f t="shared" si="9"/>
        <v>76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76</v>
      </c>
      <c r="AH17" s="14">
        <f t="shared" si="13"/>
        <v>80</v>
      </c>
      <c r="AI17" s="14">
        <f t="shared" si="14"/>
        <v>76</v>
      </c>
      <c r="AJ17" s="14" t="str">
        <f t="shared" si="15"/>
        <v/>
      </c>
      <c r="AK17" s="14" t="str">
        <f t="shared" si="16"/>
        <v/>
      </c>
      <c r="AL17" s="35">
        <f t="shared" si="17"/>
        <v>77.333333333333329</v>
      </c>
      <c r="AM17" s="6">
        <v>85</v>
      </c>
      <c r="AN17" s="2">
        <v>80</v>
      </c>
      <c r="AO17" s="2"/>
      <c r="AP17" s="2"/>
      <c r="AQ17" s="2"/>
      <c r="AR17" s="49">
        <f t="shared" si="18"/>
        <v>82.5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11044</v>
      </c>
      <c r="C18" s="14" t="s">
        <v>179</v>
      </c>
      <c r="D18" s="13"/>
      <c r="E18" s="14">
        <f t="shared" si="0"/>
        <v>78</v>
      </c>
      <c r="F18" s="13"/>
      <c r="G18" s="24">
        <f t="shared" si="1"/>
        <v>79</v>
      </c>
      <c r="H18" s="24">
        <f t="shared" si="2"/>
        <v>78</v>
      </c>
      <c r="I18" s="24" t="e">
        <f t="shared" si="3"/>
        <v>#VALUE!</v>
      </c>
      <c r="J18" s="24" t="str">
        <f t="shared" si="4"/>
        <v/>
      </c>
      <c r="K18" s="14" t="str">
        <f t="shared" si="5"/>
        <v xml:space="preserve">A </v>
      </c>
      <c r="L18" s="52" t="s">
        <v>47</v>
      </c>
      <c r="M18" s="13"/>
      <c r="N18" s="36" t="str">
        <f t="shared" si="6"/>
        <v/>
      </c>
      <c r="O18" s="2">
        <v>76</v>
      </c>
      <c r="P18" s="2">
        <v>75</v>
      </c>
      <c r="Q18" s="13"/>
      <c r="R18" s="3">
        <v>76</v>
      </c>
      <c r="S18" s="1">
        <v>74</v>
      </c>
      <c r="T18" s="39">
        <f t="shared" si="7"/>
        <v>76</v>
      </c>
      <c r="U18" s="1">
        <v>77</v>
      </c>
      <c r="V18" s="1">
        <v>75</v>
      </c>
      <c r="W18" s="39">
        <f t="shared" si="8"/>
        <v>77</v>
      </c>
      <c r="X18" s="1">
        <v>81</v>
      </c>
      <c r="Y18" s="1"/>
      <c r="Z18" s="39">
        <f t="shared" si="9"/>
        <v>81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76</v>
      </c>
      <c r="AH18" s="14">
        <f t="shared" si="13"/>
        <v>77</v>
      </c>
      <c r="AI18" s="14">
        <f t="shared" si="14"/>
        <v>81</v>
      </c>
      <c r="AJ18" s="14" t="str">
        <f t="shared" si="15"/>
        <v/>
      </c>
      <c r="AK18" s="14" t="str">
        <f t="shared" si="16"/>
        <v/>
      </c>
      <c r="AL18" s="35">
        <f t="shared" si="17"/>
        <v>78</v>
      </c>
      <c r="AM18" s="6">
        <v>85</v>
      </c>
      <c r="AN18" s="2">
        <v>80</v>
      </c>
      <c r="AO18" s="2"/>
      <c r="AP18" s="2"/>
      <c r="AQ18" s="2"/>
      <c r="AR18" s="49">
        <f t="shared" si="18"/>
        <v>82.5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11058</v>
      </c>
      <c r="C19" s="14" t="s">
        <v>180</v>
      </c>
      <c r="D19" s="13"/>
      <c r="E19" s="14">
        <f t="shared" si="0"/>
        <v>81</v>
      </c>
      <c r="F19" s="13"/>
      <c r="G19" s="24">
        <f t="shared" si="1"/>
        <v>82</v>
      </c>
      <c r="H19" s="24">
        <f t="shared" si="2"/>
        <v>81</v>
      </c>
      <c r="I19" s="24" t="e">
        <f t="shared" si="3"/>
        <v>#VALUE!</v>
      </c>
      <c r="J19" s="24" t="str">
        <f t="shared" si="4"/>
        <v/>
      </c>
      <c r="K19" s="14" t="str">
        <f t="shared" si="5"/>
        <v xml:space="preserve">A </v>
      </c>
      <c r="L19" s="52" t="s">
        <v>47</v>
      </c>
      <c r="M19" s="13"/>
      <c r="N19" s="36" t="str">
        <f t="shared" si="6"/>
        <v/>
      </c>
      <c r="O19" s="2">
        <v>80</v>
      </c>
      <c r="P19" s="2">
        <v>80</v>
      </c>
      <c r="Q19" s="13"/>
      <c r="R19" s="3">
        <v>80</v>
      </c>
      <c r="S19" s="1"/>
      <c r="T19" s="39">
        <f t="shared" si="7"/>
        <v>80</v>
      </c>
      <c r="U19" s="1">
        <v>76</v>
      </c>
      <c r="V19" s="1">
        <v>63</v>
      </c>
      <c r="W19" s="39">
        <f t="shared" si="8"/>
        <v>76</v>
      </c>
      <c r="X19" s="1">
        <v>82</v>
      </c>
      <c r="Y19" s="1"/>
      <c r="Z19" s="39">
        <f t="shared" si="9"/>
        <v>82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76</v>
      </c>
      <c r="AI19" s="14">
        <f t="shared" si="14"/>
        <v>82</v>
      </c>
      <c r="AJ19" s="14" t="str">
        <f t="shared" si="15"/>
        <v/>
      </c>
      <c r="AK19" s="14" t="str">
        <f t="shared" si="16"/>
        <v/>
      </c>
      <c r="AL19" s="35">
        <f t="shared" si="17"/>
        <v>79.333333333333329</v>
      </c>
      <c r="AM19" s="6">
        <v>87</v>
      </c>
      <c r="AN19" s="2">
        <v>90</v>
      </c>
      <c r="AO19" s="2"/>
      <c r="AP19" s="2"/>
      <c r="AQ19" s="2"/>
      <c r="AR19" s="49">
        <f t="shared" si="18"/>
        <v>88.5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11072</v>
      </c>
      <c r="C20" s="14" t="s">
        <v>181</v>
      </c>
      <c r="D20" s="13"/>
      <c r="E20" s="14">
        <f t="shared" si="0"/>
        <v>79</v>
      </c>
      <c r="F20" s="13"/>
      <c r="G20" s="24">
        <f t="shared" si="1"/>
        <v>80</v>
      </c>
      <c r="H20" s="24">
        <f t="shared" si="2"/>
        <v>79</v>
      </c>
      <c r="I20" s="24" t="e">
        <f t="shared" si="3"/>
        <v>#VALUE!</v>
      </c>
      <c r="J20" s="24" t="str">
        <f t="shared" si="4"/>
        <v/>
      </c>
      <c r="K20" s="14" t="str">
        <f t="shared" si="5"/>
        <v xml:space="preserve">A </v>
      </c>
      <c r="L20" s="52" t="s">
        <v>47</v>
      </c>
      <c r="M20" s="13"/>
      <c r="N20" s="36" t="str">
        <f t="shared" si="6"/>
        <v/>
      </c>
      <c r="O20" s="2">
        <v>76</v>
      </c>
      <c r="P20" s="2">
        <v>75</v>
      </c>
      <c r="Q20" s="13"/>
      <c r="R20" s="3">
        <v>76</v>
      </c>
      <c r="S20" s="1">
        <v>74</v>
      </c>
      <c r="T20" s="39">
        <f t="shared" si="7"/>
        <v>76</v>
      </c>
      <c r="U20" s="1">
        <v>77</v>
      </c>
      <c r="V20" s="1">
        <v>75</v>
      </c>
      <c r="W20" s="39">
        <f t="shared" si="8"/>
        <v>77</v>
      </c>
      <c r="X20" s="1">
        <v>76</v>
      </c>
      <c r="Y20" s="1"/>
      <c r="Z20" s="39">
        <f t="shared" si="9"/>
        <v>76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76</v>
      </c>
      <c r="AH20" s="14">
        <f t="shared" si="13"/>
        <v>77</v>
      </c>
      <c r="AI20" s="14">
        <f t="shared" si="14"/>
        <v>76</v>
      </c>
      <c r="AJ20" s="14" t="str">
        <f t="shared" si="15"/>
        <v/>
      </c>
      <c r="AK20" s="14" t="str">
        <f t="shared" si="16"/>
        <v/>
      </c>
      <c r="AL20" s="35">
        <f t="shared" si="17"/>
        <v>76.333333333333329</v>
      </c>
      <c r="AM20" s="6">
        <v>94</v>
      </c>
      <c r="AN20" s="2">
        <v>90</v>
      </c>
      <c r="AO20" s="2"/>
      <c r="AP20" s="2"/>
      <c r="AQ20" s="2"/>
      <c r="AR20" s="49">
        <f t="shared" si="18"/>
        <v>92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11086</v>
      </c>
      <c r="C21" s="14" t="s">
        <v>182</v>
      </c>
      <c r="D21" s="13"/>
      <c r="E21" s="14">
        <f t="shared" si="0"/>
        <v>80</v>
      </c>
      <c r="F21" s="13"/>
      <c r="G21" s="24">
        <f t="shared" si="1"/>
        <v>81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 xml:space="preserve">A </v>
      </c>
      <c r="L21" s="52" t="s">
        <v>47</v>
      </c>
      <c r="M21" s="13"/>
      <c r="N21" s="36" t="str">
        <f t="shared" si="6"/>
        <v/>
      </c>
      <c r="O21" s="2">
        <v>85</v>
      </c>
      <c r="P21" s="2">
        <v>75</v>
      </c>
      <c r="Q21" s="13"/>
      <c r="R21" s="3">
        <v>79</v>
      </c>
      <c r="S21" s="1"/>
      <c r="T21" s="39">
        <f t="shared" si="7"/>
        <v>79</v>
      </c>
      <c r="U21" s="1">
        <v>78</v>
      </c>
      <c r="V21" s="1"/>
      <c r="W21" s="39">
        <f t="shared" si="8"/>
        <v>78</v>
      </c>
      <c r="X21" s="1">
        <v>76</v>
      </c>
      <c r="Y21" s="1"/>
      <c r="Z21" s="39">
        <f t="shared" si="9"/>
        <v>76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79</v>
      </c>
      <c r="AH21" s="14">
        <f t="shared" si="13"/>
        <v>78</v>
      </c>
      <c r="AI21" s="14">
        <f t="shared" si="14"/>
        <v>76</v>
      </c>
      <c r="AJ21" s="14" t="str">
        <f t="shared" si="15"/>
        <v/>
      </c>
      <c r="AK21" s="14" t="str">
        <f t="shared" si="16"/>
        <v/>
      </c>
      <c r="AL21" s="35">
        <f t="shared" si="17"/>
        <v>77.666666666666671</v>
      </c>
      <c r="AM21" s="6">
        <v>80</v>
      </c>
      <c r="AN21" s="2">
        <v>85</v>
      </c>
      <c r="AO21" s="2"/>
      <c r="AP21" s="2"/>
      <c r="AQ21" s="2"/>
      <c r="AR21" s="49">
        <f t="shared" si="18"/>
        <v>82.5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11100</v>
      </c>
      <c r="C22" s="14" t="s">
        <v>183</v>
      </c>
      <c r="D22" s="13"/>
      <c r="E22" s="14">
        <f t="shared" si="0"/>
        <v>78</v>
      </c>
      <c r="F22" s="13"/>
      <c r="G22" s="24">
        <f t="shared" si="1"/>
        <v>80</v>
      </c>
      <c r="H22" s="24">
        <f t="shared" si="2"/>
        <v>78</v>
      </c>
      <c r="I22" s="24" t="e">
        <f t="shared" si="3"/>
        <v>#VALUE!</v>
      </c>
      <c r="J22" s="24" t="str">
        <f t="shared" si="4"/>
        <v/>
      </c>
      <c r="K22" s="14" t="str">
        <f t="shared" si="5"/>
        <v xml:space="preserve">A </v>
      </c>
      <c r="L22" s="52" t="s">
        <v>47</v>
      </c>
      <c r="M22" s="13"/>
      <c r="N22" s="36" t="str">
        <f t="shared" si="6"/>
        <v/>
      </c>
      <c r="O22" s="2">
        <v>80</v>
      </c>
      <c r="P22" s="2">
        <v>70</v>
      </c>
      <c r="Q22" s="13"/>
      <c r="R22" s="3">
        <v>76</v>
      </c>
      <c r="S22" s="1"/>
      <c r="T22" s="39">
        <f t="shared" si="7"/>
        <v>76</v>
      </c>
      <c r="U22" s="1">
        <v>76</v>
      </c>
      <c r="V22" s="1">
        <v>69</v>
      </c>
      <c r="W22" s="39">
        <f t="shared" si="8"/>
        <v>76</v>
      </c>
      <c r="X22" s="1">
        <v>80</v>
      </c>
      <c r="Y22" s="1"/>
      <c r="Z22" s="39">
        <f t="shared" si="9"/>
        <v>80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76</v>
      </c>
      <c r="AH22" s="14">
        <f t="shared" si="13"/>
        <v>76</v>
      </c>
      <c r="AI22" s="14">
        <f t="shared" si="14"/>
        <v>80</v>
      </c>
      <c r="AJ22" s="14" t="str">
        <f t="shared" si="15"/>
        <v/>
      </c>
      <c r="AK22" s="14" t="str">
        <f t="shared" si="16"/>
        <v/>
      </c>
      <c r="AL22" s="35">
        <f t="shared" si="17"/>
        <v>77.333333333333329</v>
      </c>
      <c r="AM22" s="6">
        <v>85</v>
      </c>
      <c r="AN22" s="2">
        <v>85</v>
      </c>
      <c r="AO22" s="2"/>
      <c r="AP22" s="2"/>
      <c r="AQ22" s="2"/>
      <c r="AR22" s="49">
        <f t="shared" si="18"/>
        <v>85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11114</v>
      </c>
      <c r="C23" s="14" t="s">
        <v>184</v>
      </c>
      <c r="D23" s="13"/>
      <c r="E23" s="14">
        <f t="shared" si="0"/>
        <v>85</v>
      </c>
      <c r="F23" s="13"/>
      <c r="G23" s="24">
        <f t="shared" si="1"/>
        <v>86</v>
      </c>
      <c r="H23" s="24">
        <f t="shared" si="2"/>
        <v>85</v>
      </c>
      <c r="I23" s="24" t="e">
        <f t="shared" si="3"/>
        <v>#VALUE!</v>
      </c>
      <c r="J23" s="24" t="str">
        <f t="shared" si="4"/>
        <v/>
      </c>
      <c r="K23" s="14" t="str">
        <f t="shared" si="5"/>
        <v xml:space="preserve">A </v>
      </c>
      <c r="L23" s="52" t="s">
        <v>50</v>
      </c>
      <c r="M23" s="13"/>
      <c r="N23" s="36" t="str">
        <f t="shared" si="6"/>
        <v/>
      </c>
      <c r="O23" s="2">
        <v>85</v>
      </c>
      <c r="P23" s="2">
        <v>80</v>
      </c>
      <c r="Q23" s="13"/>
      <c r="R23" s="3">
        <v>80</v>
      </c>
      <c r="S23" s="1"/>
      <c r="T23" s="39">
        <f t="shared" si="7"/>
        <v>80</v>
      </c>
      <c r="U23" s="1">
        <v>77</v>
      </c>
      <c r="V23" s="1">
        <v>75</v>
      </c>
      <c r="W23" s="39">
        <f t="shared" si="8"/>
        <v>77</v>
      </c>
      <c r="X23" s="1">
        <v>95</v>
      </c>
      <c r="Y23" s="1"/>
      <c r="Z23" s="39">
        <f t="shared" si="9"/>
        <v>95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77</v>
      </c>
      <c r="AI23" s="14">
        <f t="shared" si="14"/>
        <v>95</v>
      </c>
      <c r="AJ23" s="14" t="str">
        <f t="shared" si="15"/>
        <v/>
      </c>
      <c r="AK23" s="14" t="str">
        <f t="shared" si="16"/>
        <v/>
      </c>
      <c r="AL23" s="35">
        <f t="shared" si="17"/>
        <v>84</v>
      </c>
      <c r="AM23" s="6">
        <v>90</v>
      </c>
      <c r="AN23" s="2">
        <v>90</v>
      </c>
      <c r="AO23" s="2"/>
      <c r="AP23" s="2"/>
      <c r="AQ23" s="2"/>
      <c r="AR23" s="49">
        <f t="shared" si="18"/>
        <v>90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11128</v>
      </c>
      <c r="C24" s="14" t="s">
        <v>185</v>
      </c>
      <c r="D24" s="13"/>
      <c r="E24" s="14">
        <f t="shared" si="0"/>
        <v>86</v>
      </c>
      <c r="F24" s="13"/>
      <c r="G24" s="24">
        <f t="shared" si="1"/>
        <v>88</v>
      </c>
      <c r="H24" s="24">
        <f t="shared" si="2"/>
        <v>86</v>
      </c>
      <c r="I24" s="24" t="e">
        <f t="shared" si="3"/>
        <v>#VALUE!</v>
      </c>
      <c r="J24" s="24" t="str">
        <f t="shared" si="4"/>
        <v/>
      </c>
      <c r="K24" s="14" t="str">
        <f t="shared" si="5"/>
        <v xml:space="preserve">A </v>
      </c>
      <c r="L24" s="52" t="s">
        <v>50</v>
      </c>
      <c r="M24" s="13"/>
      <c r="N24" s="36" t="str">
        <f t="shared" si="6"/>
        <v/>
      </c>
      <c r="O24" s="2">
        <v>80</v>
      </c>
      <c r="P24" s="2">
        <v>80</v>
      </c>
      <c r="Q24" s="13"/>
      <c r="R24" s="3">
        <v>85</v>
      </c>
      <c r="S24" s="1"/>
      <c r="T24" s="39">
        <f t="shared" si="7"/>
        <v>85</v>
      </c>
      <c r="U24" s="1">
        <v>85</v>
      </c>
      <c r="V24" s="1">
        <v>71</v>
      </c>
      <c r="W24" s="39">
        <f t="shared" si="8"/>
        <v>85</v>
      </c>
      <c r="X24" s="1">
        <v>100</v>
      </c>
      <c r="Y24" s="1"/>
      <c r="Z24" s="39">
        <f t="shared" si="9"/>
        <v>100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85</v>
      </c>
      <c r="AI24" s="14">
        <f t="shared" si="14"/>
        <v>100</v>
      </c>
      <c r="AJ24" s="14" t="str">
        <f t="shared" si="15"/>
        <v/>
      </c>
      <c r="AK24" s="14" t="str">
        <f t="shared" si="16"/>
        <v/>
      </c>
      <c r="AL24" s="35">
        <f t="shared" si="17"/>
        <v>90</v>
      </c>
      <c r="AM24" s="6">
        <v>90</v>
      </c>
      <c r="AN24" s="2">
        <v>90</v>
      </c>
      <c r="AO24" s="2"/>
      <c r="AP24" s="2"/>
      <c r="AQ24" s="2"/>
      <c r="AR24" s="49">
        <f t="shared" si="18"/>
        <v>90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11142</v>
      </c>
      <c r="C25" s="14" t="s">
        <v>186</v>
      </c>
      <c r="D25" s="13"/>
      <c r="E25" s="14">
        <f t="shared" si="0"/>
        <v>78</v>
      </c>
      <c r="F25" s="13"/>
      <c r="G25" s="24">
        <f t="shared" si="1"/>
        <v>79</v>
      </c>
      <c r="H25" s="24">
        <f t="shared" si="2"/>
        <v>78</v>
      </c>
      <c r="I25" s="24" t="e">
        <f t="shared" si="3"/>
        <v>#VALUE!</v>
      </c>
      <c r="J25" s="24" t="str">
        <f t="shared" si="4"/>
        <v/>
      </c>
      <c r="K25" s="14" t="str">
        <f t="shared" si="5"/>
        <v xml:space="preserve">A </v>
      </c>
      <c r="L25" s="52" t="s">
        <v>47</v>
      </c>
      <c r="M25" s="13"/>
      <c r="N25" s="36" t="str">
        <f t="shared" si="6"/>
        <v/>
      </c>
      <c r="O25" s="2">
        <v>76</v>
      </c>
      <c r="P25" s="2">
        <v>75</v>
      </c>
      <c r="Q25" s="13"/>
      <c r="R25" s="3">
        <v>76</v>
      </c>
      <c r="S25" s="1">
        <v>74</v>
      </c>
      <c r="T25" s="39">
        <f t="shared" si="7"/>
        <v>76</v>
      </c>
      <c r="U25" s="1">
        <v>85</v>
      </c>
      <c r="V25" s="1">
        <v>58</v>
      </c>
      <c r="W25" s="39">
        <f t="shared" si="8"/>
        <v>85</v>
      </c>
      <c r="X25" s="1">
        <v>76</v>
      </c>
      <c r="Y25" s="1"/>
      <c r="Z25" s="39">
        <f t="shared" si="9"/>
        <v>76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76</v>
      </c>
      <c r="AH25" s="14">
        <f t="shared" si="13"/>
        <v>85</v>
      </c>
      <c r="AI25" s="14">
        <f t="shared" si="14"/>
        <v>76</v>
      </c>
      <c r="AJ25" s="14" t="str">
        <f t="shared" si="15"/>
        <v/>
      </c>
      <c r="AK25" s="14" t="str">
        <f t="shared" si="16"/>
        <v/>
      </c>
      <c r="AL25" s="35">
        <f t="shared" si="17"/>
        <v>79</v>
      </c>
      <c r="AM25" s="6">
        <v>85</v>
      </c>
      <c r="AN25" s="2">
        <v>80</v>
      </c>
      <c r="AO25" s="2"/>
      <c r="AP25" s="2"/>
      <c r="AQ25" s="2"/>
      <c r="AR25" s="49">
        <f t="shared" si="18"/>
        <v>82.5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11155</v>
      </c>
      <c r="C26" s="14" t="s">
        <v>187</v>
      </c>
      <c r="D26" s="13"/>
      <c r="E26" s="14">
        <f t="shared" si="0"/>
        <v>78</v>
      </c>
      <c r="F26" s="13"/>
      <c r="G26" s="24">
        <f t="shared" si="1"/>
        <v>78</v>
      </c>
      <c r="H26" s="24">
        <f t="shared" si="2"/>
        <v>78</v>
      </c>
      <c r="I26" s="24" t="e">
        <f t="shared" si="3"/>
        <v>#VALUE!</v>
      </c>
      <c r="J26" s="24" t="str">
        <f t="shared" si="4"/>
        <v/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>
        <v>76</v>
      </c>
      <c r="P26" s="2">
        <v>75</v>
      </c>
      <c r="Q26" s="13"/>
      <c r="R26" s="3">
        <v>76</v>
      </c>
      <c r="S26" s="1"/>
      <c r="T26" s="39">
        <f t="shared" si="7"/>
        <v>76</v>
      </c>
      <c r="U26" s="1">
        <v>76</v>
      </c>
      <c r="V26" s="1">
        <v>65</v>
      </c>
      <c r="W26" s="39">
        <f t="shared" si="8"/>
        <v>76</v>
      </c>
      <c r="X26" s="1">
        <v>76</v>
      </c>
      <c r="Y26" s="1"/>
      <c r="Z26" s="39">
        <f t="shared" si="9"/>
        <v>76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76</v>
      </c>
      <c r="AH26" s="14">
        <f t="shared" si="13"/>
        <v>76</v>
      </c>
      <c r="AI26" s="14">
        <f t="shared" si="14"/>
        <v>76</v>
      </c>
      <c r="AJ26" s="14" t="str">
        <f t="shared" si="15"/>
        <v/>
      </c>
      <c r="AK26" s="14" t="str">
        <f t="shared" si="16"/>
        <v/>
      </c>
      <c r="AL26" s="35">
        <f t="shared" si="17"/>
        <v>76</v>
      </c>
      <c r="AM26" s="6">
        <v>90</v>
      </c>
      <c r="AN26" s="2">
        <v>80</v>
      </c>
      <c r="AO26" s="2"/>
      <c r="AP26" s="2"/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11169</v>
      </c>
      <c r="C27" s="14" t="s">
        <v>188</v>
      </c>
      <c r="D27" s="13"/>
      <c r="E27" s="14">
        <f t="shared" si="0"/>
        <v>78</v>
      </c>
      <c r="F27" s="13"/>
      <c r="G27" s="24">
        <f t="shared" si="1"/>
        <v>79</v>
      </c>
      <c r="H27" s="24">
        <f t="shared" si="2"/>
        <v>78</v>
      </c>
      <c r="I27" s="24" t="e">
        <f t="shared" si="3"/>
        <v>#VALUE!</v>
      </c>
      <c r="J27" s="24" t="str">
        <f t="shared" si="4"/>
        <v/>
      </c>
      <c r="K27" s="14" t="str">
        <f t="shared" si="5"/>
        <v xml:space="preserve">A </v>
      </c>
      <c r="L27" s="52" t="s">
        <v>47</v>
      </c>
      <c r="M27" s="13"/>
      <c r="N27" s="36" t="str">
        <f t="shared" si="6"/>
        <v/>
      </c>
      <c r="O27" s="2">
        <v>80</v>
      </c>
      <c r="P27" s="2">
        <v>75</v>
      </c>
      <c r="Q27" s="13"/>
      <c r="R27" s="3">
        <v>76</v>
      </c>
      <c r="S27" s="1">
        <v>74</v>
      </c>
      <c r="T27" s="39">
        <f t="shared" si="7"/>
        <v>76</v>
      </c>
      <c r="U27" s="1">
        <v>76</v>
      </c>
      <c r="V27" s="1"/>
      <c r="W27" s="39">
        <f t="shared" si="8"/>
        <v>76</v>
      </c>
      <c r="X27" s="1">
        <v>76</v>
      </c>
      <c r="Y27" s="1"/>
      <c r="Z27" s="39">
        <f t="shared" si="9"/>
        <v>76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76</v>
      </c>
      <c r="AH27" s="14">
        <f t="shared" si="13"/>
        <v>76</v>
      </c>
      <c r="AI27" s="14">
        <f t="shared" si="14"/>
        <v>76</v>
      </c>
      <c r="AJ27" s="14" t="str">
        <f t="shared" si="15"/>
        <v/>
      </c>
      <c r="AK27" s="14" t="str">
        <f t="shared" si="16"/>
        <v/>
      </c>
      <c r="AL27" s="35">
        <f t="shared" si="17"/>
        <v>76</v>
      </c>
      <c r="AM27" s="6">
        <v>90</v>
      </c>
      <c r="AN27" s="2">
        <v>80</v>
      </c>
      <c r="AO27" s="2"/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11183</v>
      </c>
      <c r="C28" s="14" t="s">
        <v>189</v>
      </c>
      <c r="D28" s="13"/>
      <c r="E28" s="14">
        <f t="shared" si="0"/>
        <v>77</v>
      </c>
      <c r="F28" s="13"/>
      <c r="G28" s="24">
        <f t="shared" si="1"/>
        <v>77</v>
      </c>
      <c r="H28" s="24">
        <f t="shared" si="2"/>
        <v>77</v>
      </c>
      <c r="I28" s="24" t="e">
        <f t="shared" si="3"/>
        <v>#VALUE!</v>
      </c>
      <c r="J28" s="24" t="str">
        <f t="shared" si="4"/>
        <v/>
      </c>
      <c r="K28" s="14" t="str">
        <f t="shared" si="5"/>
        <v xml:space="preserve">A </v>
      </c>
      <c r="L28" s="52" t="s">
        <v>96</v>
      </c>
      <c r="M28" s="13"/>
      <c r="N28" s="36" t="str">
        <f t="shared" si="6"/>
        <v/>
      </c>
      <c r="O28" s="2">
        <v>76</v>
      </c>
      <c r="P28" s="2">
        <v>75</v>
      </c>
      <c r="Q28" s="13"/>
      <c r="R28" s="3">
        <v>76</v>
      </c>
      <c r="S28" s="1"/>
      <c r="T28" s="39">
        <f t="shared" si="7"/>
        <v>76</v>
      </c>
      <c r="U28" s="1">
        <v>76</v>
      </c>
      <c r="V28" s="1">
        <v>65</v>
      </c>
      <c r="W28" s="39">
        <f t="shared" si="8"/>
        <v>76</v>
      </c>
      <c r="X28" s="1">
        <v>76</v>
      </c>
      <c r="Y28" s="1"/>
      <c r="Z28" s="39">
        <f t="shared" si="9"/>
        <v>76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76</v>
      </c>
      <c r="AH28" s="14">
        <f t="shared" si="13"/>
        <v>76</v>
      </c>
      <c r="AI28" s="14">
        <f t="shared" si="14"/>
        <v>76</v>
      </c>
      <c r="AJ28" s="14" t="str">
        <f t="shared" si="15"/>
        <v/>
      </c>
      <c r="AK28" s="14" t="str">
        <f t="shared" si="16"/>
        <v/>
      </c>
      <c r="AL28" s="35">
        <f t="shared" si="17"/>
        <v>76</v>
      </c>
      <c r="AM28" s="6">
        <v>75</v>
      </c>
      <c r="AN28" s="2">
        <v>85</v>
      </c>
      <c r="AO28" s="2"/>
      <c r="AP28" s="2"/>
      <c r="AQ28" s="2"/>
      <c r="AR28" s="49">
        <f t="shared" si="18"/>
        <v>80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11197</v>
      </c>
      <c r="C29" s="14" t="s">
        <v>190</v>
      </c>
      <c r="D29" s="13"/>
      <c r="E29" s="14">
        <f t="shared" si="0"/>
        <v>80</v>
      </c>
      <c r="F29" s="13"/>
      <c r="G29" s="24">
        <f t="shared" si="1"/>
        <v>80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 xml:space="preserve">A </v>
      </c>
      <c r="L29" s="52" t="s">
        <v>47</v>
      </c>
      <c r="M29" s="13"/>
      <c r="N29" s="36" t="str">
        <f t="shared" si="6"/>
        <v/>
      </c>
      <c r="O29" s="2">
        <v>80</v>
      </c>
      <c r="P29" s="2">
        <v>80</v>
      </c>
      <c r="Q29" s="13"/>
      <c r="R29" s="3">
        <v>78</v>
      </c>
      <c r="S29" s="1"/>
      <c r="T29" s="39">
        <f t="shared" si="7"/>
        <v>78</v>
      </c>
      <c r="U29" s="1">
        <v>76</v>
      </c>
      <c r="V29" s="1">
        <v>72</v>
      </c>
      <c r="W29" s="39">
        <f t="shared" si="8"/>
        <v>76</v>
      </c>
      <c r="X29" s="1">
        <v>76</v>
      </c>
      <c r="Y29" s="1"/>
      <c r="Z29" s="39">
        <f t="shared" si="9"/>
        <v>76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76</v>
      </c>
      <c r="AI29" s="14">
        <f t="shared" si="14"/>
        <v>76</v>
      </c>
      <c r="AJ29" s="14" t="str">
        <f t="shared" si="15"/>
        <v/>
      </c>
      <c r="AK29" s="14" t="str">
        <f t="shared" si="16"/>
        <v/>
      </c>
      <c r="AL29" s="35">
        <f t="shared" si="17"/>
        <v>76.666666666666671</v>
      </c>
      <c r="AM29" s="6">
        <v>90</v>
      </c>
      <c r="AN29" s="2">
        <v>80</v>
      </c>
      <c r="AO29" s="2"/>
      <c r="AP29" s="2"/>
      <c r="AQ29" s="2"/>
      <c r="AR29" s="49">
        <f t="shared" si="18"/>
        <v>85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11211</v>
      </c>
      <c r="C30" s="14" t="s">
        <v>191</v>
      </c>
      <c r="D30" s="13"/>
      <c r="E30" s="14">
        <f t="shared" si="0"/>
        <v>78</v>
      </c>
      <c r="F30" s="13"/>
      <c r="G30" s="24">
        <f t="shared" si="1"/>
        <v>76</v>
      </c>
      <c r="H30" s="24">
        <f t="shared" si="2"/>
        <v>78</v>
      </c>
      <c r="I30" s="24" t="e">
        <f t="shared" si="3"/>
        <v>#VALUE!</v>
      </c>
      <c r="J30" s="24" t="str">
        <f t="shared" si="4"/>
        <v/>
      </c>
      <c r="K30" s="14" t="str">
        <f t="shared" si="5"/>
        <v xml:space="preserve">A </v>
      </c>
      <c r="L30" s="52" t="s">
        <v>47</v>
      </c>
      <c r="M30" s="13"/>
      <c r="N30" s="36" t="str">
        <f t="shared" si="6"/>
        <v/>
      </c>
      <c r="O30" s="2">
        <v>76</v>
      </c>
      <c r="P30" s="2">
        <v>86.5</v>
      </c>
      <c r="Q30" s="13"/>
      <c r="R30" s="3">
        <v>76</v>
      </c>
      <c r="S30" s="1">
        <v>74</v>
      </c>
      <c r="T30" s="39">
        <f t="shared" si="7"/>
        <v>76</v>
      </c>
      <c r="U30" s="1">
        <v>76</v>
      </c>
      <c r="V30" s="1">
        <v>48</v>
      </c>
      <c r="W30" s="39">
        <f t="shared" si="8"/>
        <v>76</v>
      </c>
      <c r="X30" s="1">
        <v>76</v>
      </c>
      <c r="Y30" s="1"/>
      <c r="Z30" s="39">
        <f t="shared" si="9"/>
        <v>76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76</v>
      </c>
      <c r="AH30" s="14">
        <f t="shared" si="13"/>
        <v>76</v>
      </c>
      <c r="AI30" s="14">
        <f t="shared" si="14"/>
        <v>76</v>
      </c>
      <c r="AJ30" s="14" t="str">
        <f t="shared" si="15"/>
        <v/>
      </c>
      <c r="AK30" s="14" t="str">
        <f t="shared" si="16"/>
        <v/>
      </c>
      <c r="AL30" s="35">
        <f t="shared" si="17"/>
        <v>76</v>
      </c>
      <c r="AM30" s="6">
        <v>74</v>
      </c>
      <c r="AN30" s="2">
        <v>80</v>
      </c>
      <c r="AO30" s="2"/>
      <c r="AP30" s="2"/>
      <c r="AQ30" s="2"/>
      <c r="AR30" s="49">
        <f t="shared" si="18"/>
        <v>77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11225</v>
      </c>
      <c r="C31" s="14" t="s">
        <v>192</v>
      </c>
      <c r="D31" s="13"/>
      <c r="E31" s="14">
        <f t="shared" si="0"/>
        <v>78</v>
      </c>
      <c r="F31" s="13"/>
      <c r="G31" s="24">
        <f t="shared" si="1"/>
        <v>78</v>
      </c>
      <c r="H31" s="24">
        <f t="shared" si="2"/>
        <v>78</v>
      </c>
      <c r="I31" s="24" t="e">
        <f t="shared" si="3"/>
        <v>#VALUE!</v>
      </c>
      <c r="J31" s="24" t="str">
        <f t="shared" si="4"/>
        <v/>
      </c>
      <c r="K31" s="14" t="str">
        <f t="shared" si="5"/>
        <v xml:space="preserve">A </v>
      </c>
      <c r="L31" s="52" t="s">
        <v>47</v>
      </c>
      <c r="M31" s="13"/>
      <c r="N31" s="36" t="str">
        <f t="shared" si="6"/>
        <v/>
      </c>
      <c r="O31" s="2">
        <v>76</v>
      </c>
      <c r="P31" s="2">
        <v>75</v>
      </c>
      <c r="Q31" s="13"/>
      <c r="R31" s="3">
        <v>76</v>
      </c>
      <c r="S31" s="1">
        <v>74</v>
      </c>
      <c r="T31" s="39">
        <f t="shared" si="7"/>
        <v>76</v>
      </c>
      <c r="U31" s="1">
        <v>76</v>
      </c>
      <c r="V31" s="1">
        <v>60</v>
      </c>
      <c r="W31" s="39">
        <f t="shared" si="8"/>
        <v>76</v>
      </c>
      <c r="X31" s="1">
        <v>76</v>
      </c>
      <c r="Y31" s="1"/>
      <c r="Z31" s="39">
        <f t="shared" si="9"/>
        <v>76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76</v>
      </c>
      <c r="AH31" s="14">
        <f t="shared" si="13"/>
        <v>76</v>
      </c>
      <c r="AI31" s="14">
        <f t="shared" si="14"/>
        <v>76</v>
      </c>
      <c r="AJ31" s="14" t="str">
        <f t="shared" si="15"/>
        <v/>
      </c>
      <c r="AK31" s="14" t="str">
        <f t="shared" si="16"/>
        <v/>
      </c>
      <c r="AL31" s="35">
        <f t="shared" si="17"/>
        <v>76</v>
      </c>
      <c r="AM31" s="6">
        <v>90</v>
      </c>
      <c r="AN31" s="2">
        <v>80</v>
      </c>
      <c r="AO31" s="2"/>
      <c r="AP31" s="2"/>
      <c r="AQ31" s="2"/>
      <c r="AR31" s="49">
        <f t="shared" si="18"/>
        <v>85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11239</v>
      </c>
      <c r="C32" s="14" t="s">
        <v>193</v>
      </c>
      <c r="D32" s="13"/>
      <c r="E32" s="14">
        <f t="shared" si="0"/>
        <v>80</v>
      </c>
      <c r="F32" s="13"/>
      <c r="G32" s="24">
        <f t="shared" si="1"/>
        <v>81</v>
      </c>
      <c r="H32" s="24">
        <f t="shared" si="2"/>
        <v>80</v>
      </c>
      <c r="I32" s="24" t="e">
        <f t="shared" si="3"/>
        <v>#VALUE!</v>
      </c>
      <c r="J32" s="24" t="str">
        <f t="shared" si="4"/>
        <v/>
      </c>
      <c r="K32" s="14" t="str">
        <f t="shared" si="5"/>
        <v xml:space="preserve">A </v>
      </c>
      <c r="L32" s="52" t="s">
        <v>50</v>
      </c>
      <c r="M32" s="13"/>
      <c r="N32" s="36" t="str">
        <f t="shared" si="6"/>
        <v/>
      </c>
      <c r="O32" s="2">
        <v>76</v>
      </c>
      <c r="P32" s="2">
        <v>75</v>
      </c>
      <c r="Q32" s="13"/>
      <c r="R32" s="3">
        <v>81</v>
      </c>
      <c r="S32" s="1"/>
      <c r="T32" s="39">
        <f t="shared" si="7"/>
        <v>81</v>
      </c>
      <c r="U32" s="1">
        <v>76</v>
      </c>
      <c r="V32" s="1"/>
      <c r="W32" s="39">
        <f t="shared" si="8"/>
        <v>76</v>
      </c>
      <c r="X32" s="1">
        <v>83</v>
      </c>
      <c r="Y32" s="1"/>
      <c r="Z32" s="39">
        <f t="shared" si="9"/>
        <v>83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81</v>
      </c>
      <c r="AH32" s="14">
        <f t="shared" si="13"/>
        <v>76</v>
      </c>
      <c r="AI32" s="14">
        <f t="shared" si="14"/>
        <v>83</v>
      </c>
      <c r="AJ32" s="14" t="str">
        <f t="shared" si="15"/>
        <v/>
      </c>
      <c r="AK32" s="14" t="str">
        <f t="shared" si="16"/>
        <v/>
      </c>
      <c r="AL32" s="35">
        <f t="shared" si="17"/>
        <v>80</v>
      </c>
      <c r="AM32" s="6">
        <v>90</v>
      </c>
      <c r="AN32" s="2">
        <v>85</v>
      </c>
      <c r="AO32" s="2"/>
      <c r="AP32" s="2"/>
      <c r="AQ32" s="2"/>
      <c r="AR32" s="49">
        <f t="shared" si="18"/>
        <v>87.5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11252</v>
      </c>
      <c r="C33" s="14" t="s">
        <v>194</v>
      </c>
      <c r="D33" s="13"/>
      <c r="E33" s="14">
        <f t="shared" si="0"/>
        <v>77</v>
      </c>
      <c r="F33" s="13"/>
      <c r="G33" s="24">
        <f t="shared" si="1"/>
        <v>79</v>
      </c>
      <c r="H33" s="24">
        <f t="shared" si="2"/>
        <v>77</v>
      </c>
      <c r="I33" s="24" t="e">
        <f t="shared" si="3"/>
        <v>#VALUE!</v>
      </c>
      <c r="J33" s="24" t="str">
        <f t="shared" si="4"/>
        <v/>
      </c>
      <c r="K33" s="14" t="str">
        <f t="shared" si="5"/>
        <v xml:space="preserve">A </v>
      </c>
      <c r="L33" s="52" t="s">
        <v>96</v>
      </c>
      <c r="M33" s="13"/>
      <c r="N33" s="36" t="str">
        <f t="shared" si="6"/>
        <v/>
      </c>
      <c r="O33" s="2">
        <v>76</v>
      </c>
      <c r="P33" s="2">
        <v>70</v>
      </c>
      <c r="Q33" s="13"/>
      <c r="R33" s="3">
        <v>76</v>
      </c>
      <c r="S33" s="1"/>
      <c r="T33" s="39">
        <f t="shared" si="7"/>
        <v>76</v>
      </c>
      <c r="U33" s="1">
        <v>76</v>
      </c>
      <c r="V33" s="1">
        <v>55</v>
      </c>
      <c r="W33" s="39">
        <f t="shared" si="8"/>
        <v>76</v>
      </c>
      <c r="X33" s="1">
        <v>76</v>
      </c>
      <c r="Y33" s="1"/>
      <c r="Z33" s="39">
        <f t="shared" si="9"/>
        <v>76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76</v>
      </c>
      <c r="AH33" s="14">
        <f t="shared" si="13"/>
        <v>76</v>
      </c>
      <c r="AI33" s="14">
        <f t="shared" si="14"/>
        <v>76</v>
      </c>
      <c r="AJ33" s="14" t="str">
        <f t="shared" si="15"/>
        <v/>
      </c>
      <c r="AK33" s="14" t="str">
        <f t="shared" si="16"/>
        <v/>
      </c>
      <c r="AL33" s="35">
        <f t="shared" si="17"/>
        <v>76</v>
      </c>
      <c r="AM33" s="6">
        <v>87</v>
      </c>
      <c r="AN33" s="2">
        <v>85</v>
      </c>
      <c r="AO33" s="2"/>
      <c r="AP33" s="2"/>
      <c r="AQ33" s="2"/>
      <c r="AR33" s="49">
        <f t="shared" si="18"/>
        <v>86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11266</v>
      </c>
      <c r="C34" s="14" t="s">
        <v>195</v>
      </c>
      <c r="D34" s="13"/>
      <c r="E34" s="14">
        <f t="shared" si="0"/>
        <v>82</v>
      </c>
      <c r="F34" s="13"/>
      <c r="G34" s="24">
        <f t="shared" si="1"/>
        <v>83</v>
      </c>
      <c r="H34" s="24">
        <f t="shared" si="2"/>
        <v>82</v>
      </c>
      <c r="I34" s="24" t="e">
        <f t="shared" si="3"/>
        <v>#VALUE!</v>
      </c>
      <c r="J34" s="24" t="str">
        <f t="shared" si="4"/>
        <v/>
      </c>
      <c r="K34" s="14" t="str">
        <f t="shared" si="5"/>
        <v xml:space="preserve">A </v>
      </c>
      <c r="L34" s="52" t="s">
        <v>47</v>
      </c>
      <c r="M34" s="13"/>
      <c r="N34" s="36" t="str">
        <f t="shared" si="6"/>
        <v/>
      </c>
      <c r="O34" s="2">
        <v>90</v>
      </c>
      <c r="P34" s="2">
        <v>75</v>
      </c>
      <c r="Q34" s="13"/>
      <c r="R34" s="3">
        <v>76</v>
      </c>
      <c r="S34" s="1"/>
      <c r="T34" s="39">
        <f t="shared" si="7"/>
        <v>76</v>
      </c>
      <c r="U34" s="1">
        <v>77</v>
      </c>
      <c r="V34" s="1">
        <v>75</v>
      </c>
      <c r="W34" s="39">
        <f t="shared" si="8"/>
        <v>77</v>
      </c>
      <c r="X34" s="1">
        <v>83</v>
      </c>
      <c r="Y34" s="1"/>
      <c r="Z34" s="39">
        <f t="shared" si="9"/>
        <v>83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76</v>
      </c>
      <c r="AH34" s="14">
        <f t="shared" si="13"/>
        <v>77</v>
      </c>
      <c r="AI34" s="14">
        <f t="shared" si="14"/>
        <v>83</v>
      </c>
      <c r="AJ34" s="14" t="str">
        <f t="shared" si="15"/>
        <v/>
      </c>
      <c r="AK34" s="14" t="str">
        <f t="shared" si="16"/>
        <v/>
      </c>
      <c r="AL34" s="35">
        <f t="shared" si="17"/>
        <v>78.666666666666671</v>
      </c>
      <c r="AM34" s="6">
        <v>87</v>
      </c>
      <c r="AN34" s="2">
        <v>85</v>
      </c>
      <c r="AO34" s="2"/>
      <c r="AP34" s="2"/>
      <c r="AQ34" s="2"/>
      <c r="AR34" s="49">
        <f t="shared" si="18"/>
        <v>86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11280</v>
      </c>
      <c r="C35" s="14" t="s">
        <v>196</v>
      </c>
      <c r="D35" s="13"/>
      <c r="E35" s="14">
        <f t="shared" si="0"/>
        <v>79</v>
      </c>
      <c r="F35" s="13"/>
      <c r="G35" s="24">
        <f t="shared" si="1"/>
        <v>80</v>
      </c>
      <c r="H35" s="24">
        <f t="shared" si="2"/>
        <v>79</v>
      </c>
      <c r="I35" s="24" t="e">
        <f t="shared" si="3"/>
        <v>#VALUE!</v>
      </c>
      <c r="J35" s="24" t="str">
        <f t="shared" si="4"/>
        <v/>
      </c>
      <c r="K35" s="14" t="str">
        <f t="shared" si="5"/>
        <v xml:space="preserve">A </v>
      </c>
      <c r="L35" s="52" t="s">
        <v>47</v>
      </c>
      <c r="M35" s="13"/>
      <c r="N35" s="36" t="str">
        <f t="shared" si="6"/>
        <v/>
      </c>
      <c r="O35" s="2">
        <v>78</v>
      </c>
      <c r="P35" s="2">
        <v>71.5</v>
      </c>
      <c r="Q35" s="13"/>
      <c r="R35" s="3">
        <v>82</v>
      </c>
      <c r="S35" s="1"/>
      <c r="T35" s="39">
        <f t="shared" si="7"/>
        <v>82</v>
      </c>
      <c r="U35" s="1">
        <v>76</v>
      </c>
      <c r="V35" s="1">
        <v>68</v>
      </c>
      <c r="W35" s="39">
        <f t="shared" si="8"/>
        <v>76</v>
      </c>
      <c r="X35" s="1">
        <v>86</v>
      </c>
      <c r="Y35" s="1"/>
      <c r="Z35" s="39">
        <f t="shared" si="9"/>
        <v>86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82</v>
      </c>
      <c r="AH35" s="14">
        <f t="shared" si="13"/>
        <v>76</v>
      </c>
      <c r="AI35" s="14">
        <f t="shared" si="14"/>
        <v>86</v>
      </c>
      <c r="AJ35" s="14" t="str">
        <f t="shared" si="15"/>
        <v/>
      </c>
      <c r="AK35" s="14" t="str">
        <f t="shared" si="16"/>
        <v/>
      </c>
      <c r="AL35" s="35">
        <f t="shared" si="17"/>
        <v>81.333333333333329</v>
      </c>
      <c r="AM35" s="6">
        <v>76</v>
      </c>
      <c r="AN35" s="2">
        <v>85</v>
      </c>
      <c r="AO35" s="2"/>
      <c r="AP35" s="2"/>
      <c r="AQ35" s="2"/>
      <c r="AR35" s="49">
        <f t="shared" si="18"/>
        <v>80.5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11294</v>
      </c>
      <c r="C36" s="14" t="s">
        <v>197</v>
      </c>
      <c r="D36" s="13"/>
      <c r="E36" s="14">
        <f t="shared" si="0"/>
        <v>78</v>
      </c>
      <c r="F36" s="13"/>
      <c r="G36" s="24">
        <f t="shared" si="1"/>
        <v>78</v>
      </c>
      <c r="H36" s="24">
        <f t="shared" si="2"/>
        <v>78</v>
      </c>
      <c r="I36" s="24" t="e">
        <f t="shared" si="3"/>
        <v>#VALUE!</v>
      </c>
      <c r="J36" s="24" t="str">
        <f t="shared" si="4"/>
        <v/>
      </c>
      <c r="K36" s="14" t="str">
        <f t="shared" si="5"/>
        <v xml:space="preserve">A </v>
      </c>
      <c r="L36" s="52" t="s">
        <v>47</v>
      </c>
      <c r="M36" s="13"/>
      <c r="N36" s="36" t="str">
        <f t="shared" si="6"/>
        <v/>
      </c>
      <c r="O36" s="2">
        <v>76</v>
      </c>
      <c r="P36" s="2">
        <v>75</v>
      </c>
      <c r="Q36" s="13"/>
      <c r="R36" s="3">
        <v>76</v>
      </c>
      <c r="S36" s="1">
        <v>74</v>
      </c>
      <c r="T36" s="39">
        <f t="shared" si="7"/>
        <v>76</v>
      </c>
      <c r="U36" s="1">
        <v>76</v>
      </c>
      <c r="V36" s="1">
        <v>35</v>
      </c>
      <c r="W36" s="39">
        <f t="shared" si="8"/>
        <v>76</v>
      </c>
      <c r="X36" s="1">
        <v>76</v>
      </c>
      <c r="Y36" s="1"/>
      <c r="Z36" s="39">
        <f t="shared" si="9"/>
        <v>76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76</v>
      </c>
      <c r="AH36" s="14">
        <f t="shared" si="13"/>
        <v>76</v>
      </c>
      <c r="AI36" s="14">
        <f t="shared" si="14"/>
        <v>76</v>
      </c>
      <c r="AJ36" s="14" t="str">
        <f t="shared" si="15"/>
        <v/>
      </c>
      <c r="AK36" s="14" t="str">
        <f t="shared" si="16"/>
        <v/>
      </c>
      <c r="AL36" s="35">
        <f t="shared" si="17"/>
        <v>76</v>
      </c>
      <c r="AM36" s="6">
        <v>90</v>
      </c>
      <c r="AN36" s="2">
        <v>80</v>
      </c>
      <c r="AO36" s="2"/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11308</v>
      </c>
      <c r="C37" s="14" t="s">
        <v>198</v>
      </c>
      <c r="D37" s="13"/>
      <c r="E37" s="14">
        <f t="shared" si="0"/>
        <v>79</v>
      </c>
      <c r="F37" s="13"/>
      <c r="G37" s="24">
        <f t="shared" si="1"/>
        <v>80</v>
      </c>
      <c r="H37" s="24">
        <f t="shared" si="2"/>
        <v>79</v>
      </c>
      <c r="I37" s="24" t="e">
        <f t="shared" si="3"/>
        <v>#VALUE!</v>
      </c>
      <c r="J37" s="24" t="str">
        <f t="shared" si="4"/>
        <v/>
      </c>
      <c r="K37" s="14" t="str">
        <f t="shared" si="5"/>
        <v xml:space="preserve">A </v>
      </c>
      <c r="L37" s="52" t="s">
        <v>47</v>
      </c>
      <c r="M37" s="13"/>
      <c r="N37" s="36" t="str">
        <f t="shared" si="6"/>
        <v/>
      </c>
      <c r="O37" s="2">
        <v>80</v>
      </c>
      <c r="P37" s="2">
        <v>75</v>
      </c>
      <c r="Q37" s="13"/>
      <c r="R37" s="3">
        <v>76</v>
      </c>
      <c r="S37" s="1">
        <v>74</v>
      </c>
      <c r="T37" s="39">
        <f t="shared" si="7"/>
        <v>76</v>
      </c>
      <c r="U37" s="1">
        <v>77</v>
      </c>
      <c r="V37" s="1">
        <v>75</v>
      </c>
      <c r="W37" s="39">
        <f t="shared" si="8"/>
        <v>77</v>
      </c>
      <c r="X37" s="1">
        <v>81</v>
      </c>
      <c r="Y37" s="1"/>
      <c r="Z37" s="39">
        <f t="shared" si="9"/>
        <v>81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76</v>
      </c>
      <c r="AH37" s="14">
        <f t="shared" si="13"/>
        <v>77</v>
      </c>
      <c r="AI37" s="14">
        <f t="shared" si="14"/>
        <v>81</v>
      </c>
      <c r="AJ37" s="14" t="str">
        <f t="shared" si="15"/>
        <v/>
      </c>
      <c r="AK37" s="14" t="str">
        <f t="shared" si="16"/>
        <v/>
      </c>
      <c r="AL37" s="35">
        <f t="shared" si="17"/>
        <v>78</v>
      </c>
      <c r="AM37" s="6">
        <v>85</v>
      </c>
      <c r="AN37" s="2">
        <v>85</v>
      </c>
      <c r="AO37" s="2"/>
      <c r="AP37" s="2"/>
      <c r="AQ37" s="2"/>
      <c r="AR37" s="49">
        <f t="shared" si="18"/>
        <v>85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11336</v>
      </c>
      <c r="C38" s="14" t="s">
        <v>199</v>
      </c>
      <c r="D38" s="13"/>
      <c r="E38" s="14">
        <f t="shared" si="0"/>
        <v>83</v>
      </c>
      <c r="F38" s="13"/>
      <c r="G38" s="24">
        <f t="shared" si="1"/>
        <v>85</v>
      </c>
      <c r="H38" s="24">
        <f t="shared" si="2"/>
        <v>83</v>
      </c>
      <c r="I38" s="24" t="e">
        <f t="shared" si="3"/>
        <v>#VALUE!</v>
      </c>
      <c r="J38" s="24" t="str">
        <f t="shared" si="4"/>
        <v/>
      </c>
      <c r="K38" s="14" t="str">
        <f t="shared" si="5"/>
        <v xml:space="preserve">A </v>
      </c>
      <c r="L38" s="52" t="s">
        <v>50</v>
      </c>
      <c r="M38" s="13"/>
      <c r="N38" s="36" t="str">
        <f t="shared" si="6"/>
        <v/>
      </c>
      <c r="O38" s="2">
        <v>94</v>
      </c>
      <c r="P38" s="2">
        <v>75</v>
      </c>
      <c r="Q38" s="13"/>
      <c r="R38" s="3">
        <v>80</v>
      </c>
      <c r="S38" s="1">
        <v>74</v>
      </c>
      <c r="T38" s="39">
        <f t="shared" si="7"/>
        <v>80</v>
      </c>
      <c r="U38" s="1">
        <v>76</v>
      </c>
      <c r="V38" s="1">
        <v>58</v>
      </c>
      <c r="W38" s="39">
        <f t="shared" si="8"/>
        <v>76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76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80.333333333333329</v>
      </c>
      <c r="AM38" s="6">
        <v>87</v>
      </c>
      <c r="AN38" s="2">
        <v>80</v>
      </c>
      <c r="AO38" s="2"/>
      <c r="AP38" s="2"/>
      <c r="AQ38" s="2"/>
      <c r="AR38" s="49">
        <f t="shared" si="18"/>
        <v>83.5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11349</v>
      </c>
      <c r="C39" s="14" t="s">
        <v>200</v>
      </c>
      <c r="D39" s="13"/>
      <c r="E39" s="14">
        <f t="shared" si="0"/>
        <v>82</v>
      </c>
      <c r="F39" s="13"/>
      <c r="G39" s="24">
        <f t="shared" si="1"/>
        <v>83</v>
      </c>
      <c r="H39" s="24">
        <f t="shared" si="2"/>
        <v>82</v>
      </c>
      <c r="I39" s="24" t="e">
        <f t="shared" si="3"/>
        <v>#VALUE!</v>
      </c>
      <c r="J39" s="24" t="str">
        <f t="shared" si="4"/>
        <v/>
      </c>
      <c r="K39" s="14" t="str">
        <f t="shared" si="5"/>
        <v xml:space="preserve">A </v>
      </c>
      <c r="L39" s="52" t="s">
        <v>50</v>
      </c>
      <c r="M39" s="13"/>
      <c r="N39" s="36" t="str">
        <f t="shared" si="6"/>
        <v/>
      </c>
      <c r="O39" s="2">
        <v>80</v>
      </c>
      <c r="P39" s="2">
        <v>77</v>
      </c>
      <c r="Q39" s="13"/>
      <c r="R39" s="3">
        <v>80</v>
      </c>
      <c r="S39" s="1">
        <v>76</v>
      </c>
      <c r="T39" s="39">
        <f t="shared" si="7"/>
        <v>80</v>
      </c>
      <c r="U39" s="1">
        <v>80</v>
      </c>
      <c r="V39" s="1">
        <v>75</v>
      </c>
      <c r="W39" s="39">
        <f t="shared" si="8"/>
        <v>80</v>
      </c>
      <c r="X39" s="1">
        <v>80</v>
      </c>
      <c r="Y39" s="1"/>
      <c r="Z39" s="39">
        <f t="shared" si="9"/>
        <v>80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80</v>
      </c>
      <c r="AI39" s="14">
        <f t="shared" si="14"/>
        <v>80</v>
      </c>
      <c r="AJ39" s="14" t="str">
        <f t="shared" si="15"/>
        <v/>
      </c>
      <c r="AK39" s="14" t="str">
        <f t="shared" si="16"/>
        <v/>
      </c>
      <c r="AL39" s="35">
        <f t="shared" si="17"/>
        <v>80</v>
      </c>
      <c r="AM39" s="6">
        <v>94</v>
      </c>
      <c r="AN39" s="2">
        <v>90</v>
      </c>
      <c r="AO39" s="2"/>
      <c r="AP39" s="2"/>
      <c r="AQ39" s="2"/>
      <c r="AR39" s="49">
        <f t="shared" si="18"/>
        <v>92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11363</v>
      </c>
      <c r="C40" s="14" t="s">
        <v>201</v>
      </c>
      <c r="D40" s="13"/>
      <c r="E40" s="14">
        <f t="shared" si="0"/>
        <v>80</v>
      </c>
      <c r="F40" s="13"/>
      <c r="G40" s="24">
        <f t="shared" si="1"/>
        <v>82</v>
      </c>
      <c r="H40" s="24">
        <f t="shared" si="2"/>
        <v>80</v>
      </c>
      <c r="I40" s="24" t="e">
        <f t="shared" si="3"/>
        <v>#VALUE!</v>
      </c>
      <c r="J40" s="24" t="str">
        <f t="shared" si="4"/>
        <v/>
      </c>
      <c r="K40" s="14" t="str">
        <f t="shared" si="5"/>
        <v xml:space="preserve">A </v>
      </c>
      <c r="L40" s="52" t="s">
        <v>47</v>
      </c>
      <c r="M40" s="13"/>
      <c r="N40" s="36" t="str">
        <f t="shared" si="6"/>
        <v/>
      </c>
      <c r="O40" s="2">
        <v>94.5</v>
      </c>
      <c r="P40" s="2">
        <v>73.5</v>
      </c>
      <c r="Q40" s="13"/>
      <c r="R40" s="3">
        <v>76</v>
      </c>
      <c r="S40" s="1"/>
      <c r="T40" s="39">
        <f t="shared" si="7"/>
        <v>76</v>
      </c>
      <c r="U40" s="1">
        <v>76</v>
      </c>
      <c r="V40" s="1">
        <v>72</v>
      </c>
      <c r="W40" s="39">
        <f t="shared" si="8"/>
        <v>76</v>
      </c>
      <c r="X40" s="1">
        <v>77</v>
      </c>
      <c r="Y40" s="1"/>
      <c r="Z40" s="39">
        <f t="shared" si="9"/>
        <v>77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76</v>
      </c>
      <c r="AH40" s="14">
        <f t="shared" si="13"/>
        <v>76</v>
      </c>
      <c r="AI40" s="14">
        <f t="shared" si="14"/>
        <v>77</v>
      </c>
      <c r="AJ40" s="14" t="str">
        <f t="shared" si="15"/>
        <v/>
      </c>
      <c r="AK40" s="14" t="str">
        <f t="shared" si="16"/>
        <v/>
      </c>
      <c r="AL40" s="35">
        <f t="shared" si="17"/>
        <v>76.333333333333329</v>
      </c>
      <c r="AM40" s="6">
        <v>80</v>
      </c>
      <c r="AN40" s="2">
        <v>80</v>
      </c>
      <c r="AO40" s="2"/>
      <c r="AP40" s="2"/>
      <c r="AQ40" s="2"/>
      <c r="AR40" s="49">
        <f t="shared" si="18"/>
        <v>80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11377</v>
      </c>
      <c r="C41" s="14" t="s">
        <v>202</v>
      </c>
      <c r="D41" s="13"/>
      <c r="E41" s="14">
        <f t="shared" si="0"/>
        <v>79</v>
      </c>
      <c r="F41" s="13"/>
      <c r="G41" s="24">
        <f t="shared" si="1"/>
        <v>80</v>
      </c>
      <c r="H41" s="24">
        <f t="shared" si="2"/>
        <v>79</v>
      </c>
      <c r="I41" s="24" t="e">
        <f t="shared" si="3"/>
        <v>#VALUE!</v>
      </c>
      <c r="J41" s="24" t="str">
        <f t="shared" si="4"/>
        <v/>
      </c>
      <c r="K41" s="14" t="str">
        <f t="shared" si="5"/>
        <v xml:space="preserve">A </v>
      </c>
      <c r="L41" s="52" t="s">
        <v>47</v>
      </c>
      <c r="M41" s="13"/>
      <c r="N41" s="36" t="str">
        <f t="shared" si="6"/>
        <v/>
      </c>
      <c r="O41" s="2">
        <v>76</v>
      </c>
      <c r="P41" s="2">
        <v>75</v>
      </c>
      <c r="Q41" s="13"/>
      <c r="R41" s="3">
        <v>76</v>
      </c>
      <c r="S41" s="1">
        <v>74</v>
      </c>
      <c r="T41" s="39">
        <f t="shared" si="7"/>
        <v>76</v>
      </c>
      <c r="U41" s="1">
        <v>77</v>
      </c>
      <c r="V41" s="1">
        <v>75</v>
      </c>
      <c r="W41" s="39">
        <f t="shared" si="8"/>
        <v>77</v>
      </c>
      <c r="X41" s="1">
        <v>83</v>
      </c>
      <c r="Y41" s="1"/>
      <c r="Z41" s="39">
        <f t="shared" si="9"/>
        <v>83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76</v>
      </c>
      <c r="AH41" s="14">
        <f t="shared" si="13"/>
        <v>77</v>
      </c>
      <c r="AI41" s="14">
        <f t="shared" si="14"/>
        <v>83</v>
      </c>
      <c r="AJ41" s="14" t="str">
        <f t="shared" si="15"/>
        <v/>
      </c>
      <c r="AK41" s="14" t="str">
        <f t="shared" si="16"/>
        <v/>
      </c>
      <c r="AL41" s="35">
        <f t="shared" si="17"/>
        <v>78.666666666666671</v>
      </c>
      <c r="AM41" s="6">
        <v>80</v>
      </c>
      <c r="AN41" s="2">
        <v>90</v>
      </c>
      <c r="AO41" s="2"/>
      <c r="AP41" s="2"/>
      <c r="AQ41" s="2"/>
      <c r="AR41" s="49">
        <f t="shared" si="18"/>
        <v>85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11390</v>
      </c>
      <c r="C42" s="14" t="s">
        <v>203</v>
      </c>
      <c r="D42" s="13"/>
      <c r="E42" s="14">
        <f t="shared" si="0"/>
        <v>80</v>
      </c>
      <c r="F42" s="13"/>
      <c r="G42" s="24">
        <f t="shared" si="1"/>
        <v>82</v>
      </c>
      <c r="H42" s="24">
        <f t="shared" si="2"/>
        <v>80</v>
      </c>
      <c r="I42" s="24" t="e">
        <f t="shared" si="3"/>
        <v>#VALUE!</v>
      </c>
      <c r="J42" s="24" t="str">
        <f t="shared" si="4"/>
        <v/>
      </c>
      <c r="K42" s="14" t="str">
        <f t="shared" si="5"/>
        <v xml:space="preserve">A </v>
      </c>
      <c r="L42" s="52" t="s">
        <v>47</v>
      </c>
      <c r="M42" s="13"/>
      <c r="N42" s="36" t="str">
        <f t="shared" si="6"/>
        <v/>
      </c>
      <c r="O42" s="2">
        <v>84</v>
      </c>
      <c r="P42" s="2">
        <v>70</v>
      </c>
      <c r="Q42" s="13"/>
      <c r="R42" s="3">
        <v>80</v>
      </c>
      <c r="S42" s="1"/>
      <c r="T42" s="39">
        <f t="shared" si="7"/>
        <v>80</v>
      </c>
      <c r="U42" s="1">
        <v>85</v>
      </c>
      <c r="V42" s="1"/>
      <c r="W42" s="39">
        <f t="shared" si="8"/>
        <v>85</v>
      </c>
      <c r="X42" s="1">
        <v>76</v>
      </c>
      <c r="Y42" s="1"/>
      <c r="Z42" s="39">
        <f t="shared" si="9"/>
        <v>76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85</v>
      </c>
      <c r="AI42" s="14">
        <f t="shared" si="14"/>
        <v>76</v>
      </c>
      <c r="AJ42" s="14" t="str">
        <f t="shared" si="15"/>
        <v/>
      </c>
      <c r="AK42" s="14" t="str">
        <f t="shared" si="16"/>
        <v/>
      </c>
      <c r="AL42" s="35">
        <f t="shared" si="17"/>
        <v>80.333333333333329</v>
      </c>
      <c r="AM42" s="6">
        <v>80</v>
      </c>
      <c r="AN42" s="2">
        <v>90</v>
      </c>
      <c r="AO42" s="2"/>
      <c r="AP42" s="2"/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80.375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76.484375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AL16" activePane="bottomRight" state="frozen"/>
      <selection pane="topRight"/>
      <selection pane="bottomLeft"/>
      <selection pane="bottomRight" activeCell="BA29" sqref="BA2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11405</v>
      </c>
      <c r="C11" s="14" t="s">
        <v>205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 xml:space="preserve">A </v>
      </c>
      <c r="L11" s="52" t="s">
        <v>50</v>
      </c>
      <c r="M11" s="13"/>
      <c r="N11" s="35" t="str">
        <f t="shared" ref="N11:N50" si="6">IF(BB11="","",BB11)</f>
        <v/>
      </c>
      <c r="O11" s="2">
        <v>76</v>
      </c>
      <c r="P11" s="1">
        <v>86</v>
      </c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>
        <v>85</v>
      </c>
      <c r="V11" s="1">
        <v>75</v>
      </c>
      <c r="W11" s="39">
        <f t="shared" ref="W11:W50" si="8">IF(ISNUMBER(U11)=FALSE(),"",IF(OR(U11&gt;=$C$4,ISNUMBER(V11)=FALSE(),U11&gt;V11),U11,IF(V11&gt;=$C$4,$C$4,V11)))</f>
        <v>85</v>
      </c>
      <c r="X11" s="1">
        <v>83</v>
      </c>
      <c r="Y11" s="1"/>
      <c r="Z11" s="39">
        <f t="shared" ref="Z11:Z50" si="9">IF(ISNUMBER(X11)=FALSE(),"",IF(OR(X11&gt;=$C$4,ISNUMBER(Y11)=FALSE(),X11&gt;Y11),X11,IF(Y11&gt;=$C$4,$C$4,Y11)))</f>
        <v>83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>
        <f t="shared" ref="AH11:AH50" si="13">IF(COUNTA(W11:W11)=1,W11)</f>
        <v>85</v>
      </c>
      <c r="AI11" s="14">
        <f t="shared" ref="AI11:AI50" si="14">IF(COUNTA(Z11:Z11)=1,Z11)</f>
        <v>83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83.333333333333329</v>
      </c>
      <c r="AM11" s="6">
        <v>90</v>
      </c>
      <c r="AN11" s="2">
        <v>95</v>
      </c>
      <c r="AO11" s="2"/>
      <c r="AP11" s="2"/>
      <c r="AQ11" s="2"/>
      <c r="AR11" s="49">
        <f t="shared" ref="AR11:AR50" si="18">IF(COUNTBLANK(AM11:AQ11)=5,"",AVERAGE(AM11:AQ11))</f>
        <v>92.5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11419</v>
      </c>
      <c r="C12" s="14" t="s">
        <v>206</v>
      </c>
      <c r="D12" s="13"/>
      <c r="E12" s="14">
        <f t="shared" si="0"/>
        <v>82</v>
      </c>
      <c r="F12" s="13"/>
      <c r="G12" s="24">
        <f t="shared" si="1"/>
        <v>80</v>
      </c>
      <c r="H12" s="24">
        <f t="shared" si="2"/>
        <v>82</v>
      </c>
      <c r="I12" s="24" t="e">
        <f t="shared" si="3"/>
        <v>#VALUE!</v>
      </c>
      <c r="J12" s="24" t="str">
        <f t="shared" si="4"/>
        <v/>
      </c>
      <c r="K12" s="14" t="str">
        <f t="shared" si="5"/>
        <v xml:space="preserve">A </v>
      </c>
      <c r="L12" s="52" t="s">
        <v>50</v>
      </c>
      <c r="M12" s="13"/>
      <c r="N12" s="36" t="str">
        <f t="shared" si="6"/>
        <v/>
      </c>
      <c r="O12" s="2">
        <v>76</v>
      </c>
      <c r="P12" s="2">
        <v>87.5</v>
      </c>
      <c r="Q12" s="13"/>
      <c r="R12" s="3">
        <v>90</v>
      </c>
      <c r="S12" s="1"/>
      <c r="T12" s="39">
        <f t="shared" si="7"/>
        <v>90</v>
      </c>
      <c r="U12" s="1">
        <v>77</v>
      </c>
      <c r="V12" s="1">
        <v>75</v>
      </c>
      <c r="W12" s="39">
        <f t="shared" si="8"/>
        <v>77</v>
      </c>
      <c r="X12" s="1">
        <v>78</v>
      </c>
      <c r="Y12" s="1"/>
      <c r="Z12" s="39">
        <f t="shared" si="9"/>
        <v>78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77</v>
      </c>
      <c r="AI12" s="14">
        <f t="shared" si="14"/>
        <v>78</v>
      </c>
      <c r="AJ12" s="14" t="str">
        <f t="shared" si="15"/>
        <v/>
      </c>
      <c r="AK12" s="14" t="str">
        <f t="shared" si="16"/>
        <v/>
      </c>
      <c r="AL12" s="35">
        <f t="shared" si="17"/>
        <v>81.666666666666671</v>
      </c>
      <c r="AM12" s="6">
        <v>85</v>
      </c>
      <c r="AN12" s="2">
        <v>80</v>
      </c>
      <c r="AO12" s="2"/>
      <c r="AP12" s="2"/>
      <c r="AQ12" s="2"/>
      <c r="AR12" s="49">
        <f t="shared" si="18"/>
        <v>82.5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11433</v>
      </c>
      <c r="C13" s="14" t="s">
        <v>207</v>
      </c>
      <c r="D13" s="13"/>
      <c r="E13" s="14">
        <f t="shared" si="0"/>
        <v>80</v>
      </c>
      <c r="F13" s="13"/>
      <c r="G13" s="24">
        <f t="shared" si="1"/>
        <v>81</v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 xml:space="preserve">A </v>
      </c>
      <c r="L13" s="52" t="s">
        <v>47</v>
      </c>
      <c r="M13" s="13"/>
      <c r="N13" s="36" t="str">
        <f t="shared" si="6"/>
        <v/>
      </c>
      <c r="O13" s="2">
        <v>76</v>
      </c>
      <c r="P13" s="2">
        <v>78.5</v>
      </c>
      <c r="Q13" s="13"/>
      <c r="R13" s="3">
        <v>76</v>
      </c>
      <c r="S13" s="1">
        <v>74</v>
      </c>
      <c r="T13" s="39">
        <f t="shared" si="7"/>
        <v>76</v>
      </c>
      <c r="U13" s="1">
        <v>80</v>
      </c>
      <c r="V13" s="1">
        <v>67</v>
      </c>
      <c r="W13" s="39">
        <f t="shared" si="8"/>
        <v>80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76</v>
      </c>
      <c r="AH13" s="14">
        <f t="shared" si="13"/>
        <v>80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78.666666666666671</v>
      </c>
      <c r="AM13" s="6">
        <v>90</v>
      </c>
      <c r="AN13" s="2">
        <v>90</v>
      </c>
      <c r="AO13" s="2"/>
      <c r="AP13" s="2"/>
      <c r="AQ13" s="2"/>
      <c r="AR13" s="49">
        <f t="shared" si="18"/>
        <v>90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11447</v>
      </c>
      <c r="C14" s="14" t="s">
        <v>208</v>
      </c>
      <c r="D14" s="13"/>
      <c r="E14" s="14">
        <f t="shared" si="0"/>
        <v>85</v>
      </c>
      <c r="F14" s="13"/>
      <c r="G14" s="24">
        <f t="shared" si="1"/>
        <v>84</v>
      </c>
      <c r="H14" s="24">
        <f t="shared" si="2"/>
        <v>85</v>
      </c>
      <c r="I14" s="24" t="e">
        <f t="shared" si="3"/>
        <v>#VALUE!</v>
      </c>
      <c r="J14" s="24" t="str">
        <f t="shared" si="4"/>
        <v/>
      </c>
      <c r="K14" s="14" t="str">
        <f t="shared" si="5"/>
        <v xml:space="preserve">A </v>
      </c>
      <c r="L14" s="52" t="s">
        <v>50</v>
      </c>
      <c r="M14" s="13"/>
      <c r="N14" s="36" t="str">
        <f t="shared" si="6"/>
        <v/>
      </c>
      <c r="O14" s="2">
        <v>80</v>
      </c>
      <c r="P14" s="2">
        <v>86.5</v>
      </c>
      <c r="Q14" s="13"/>
      <c r="R14" s="3">
        <v>76</v>
      </c>
      <c r="S14" s="1">
        <v>74</v>
      </c>
      <c r="T14" s="39">
        <f t="shared" si="7"/>
        <v>76</v>
      </c>
      <c r="U14" s="1">
        <v>77</v>
      </c>
      <c r="V14" s="1">
        <v>75</v>
      </c>
      <c r="W14" s="39">
        <f t="shared" si="8"/>
        <v>77</v>
      </c>
      <c r="X14" s="1">
        <v>100</v>
      </c>
      <c r="Y14" s="1"/>
      <c r="Z14" s="39">
        <f t="shared" si="9"/>
        <v>100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76</v>
      </c>
      <c r="AH14" s="14">
        <f t="shared" si="13"/>
        <v>77</v>
      </c>
      <c r="AI14" s="14">
        <f t="shared" si="14"/>
        <v>100</v>
      </c>
      <c r="AJ14" s="14" t="str">
        <f t="shared" si="15"/>
        <v/>
      </c>
      <c r="AK14" s="14" t="str">
        <f t="shared" si="16"/>
        <v/>
      </c>
      <c r="AL14" s="35">
        <f t="shared" si="17"/>
        <v>84.333333333333329</v>
      </c>
      <c r="AM14" s="6">
        <v>90</v>
      </c>
      <c r="AN14" s="2">
        <v>85</v>
      </c>
      <c r="AO14" s="2"/>
      <c r="AP14" s="2"/>
      <c r="AQ14" s="2"/>
      <c r="AR14" s="49">
        <f t="shared" si="18"/>
        <v>87.5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11461</v>
      </c>
      <c r="C15" s="14" t="s">
        <v>209</v>
      </c>
      <c r="D15" s="13"/>
      <c r="E15" s="14">
        <f t="shared" si="0"/>
        <v>88</v>
      </c>
      <c r="F15" s="13"/>
      <c r="G15" s="24">
        <f t="shared" si="1"/>
        <v>88</v>
      </c>
      <c r="H15" s="24">
        <f t="shared" si="2"/>
        <v>88</v>
      </c>
      <c r="I15" s="24" t="e">
        <f t="shared" si="3"/>
        <v>#VALUE!</v>
      </c>
      <c r="J15" s="24" t="str">
        <f t="shared" si="4"/>
        <v/>
      </c>
      <c r="K15" s="14" t="str">
        <f t="shared" si="5"/>
        <v xml:space="preserve">A </v>
      </c>
      <c r="L15" s="52" t="s">
        <v>50</v>
      </c>
      <c r="M15" s="13"/>
      <c r="N15" s="36" t="str">
        <f t="shared" si="6"/>
        <v/>
      </c>
      <c r="O15" s="2">
        <v>86</v>
      </c>
      <c r="P15" s="2">
        <v>87.5</v>
      </c>
      <c r="Q15" s="13"/>
      <c r="R15" s="3">
        <v>95</v>
      </c>
      <c r="S15" s="1"/>
      <c r="T15" s="39">
        <f t="shared" si="7"/>
        <v>95</v>
      </c>
      <c r="U15" s="1">
        <v>80</v>
      </c>
      <c r="V15" s="1">
        <v>75</v>
      </c>
      <c r="W15" s="39">
        <f t="shared" si="8"/>
        <v>80</v>
      </c>
      <c r="X15" s="1">
        <v>100</v>
      </c>
      <c r="Y15" s="1"/>
      <c r="Z15" s="39">
        <f t="shared" si="9"/>
        <v>100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95</v>
      </c>
      <c r="AH15" s="14">
        <f t="shared" si="13"/>
        <v>80</v>
      </c>
      <c r="AI15" s="14">
        <f t="shared" si="14"/>
        <v>100</v>
      </c>
      <c r="AJ15" s="14" t="str">
        <f t="shared" si="15"/>
        <v/>
      </c>
      <c r="AK15" s="14" t="str">
        <f t="shared" si="16"/>
        <v/>
      </c>
      <c r="AL15" s="35">
        <f t="shared" si="17"/>
        <v>91.666666666666671</v>
      </c>
      <c r="AM15" s="6">
        <v>80</v>
      </c>
      <c r="AN15" s="2">
        <v>85</v>
      </c>
      <c r="AO15" s="2"/>
      <c r="AP15" s="2"/>
      <c r="AQ15" s="2"/>
      <c r="AR15" s="49">
        <f t="shared" si="18"/>
        <v>82.5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11475</v>
      </c>
      <c r="C16" s="14" t="s">
        <v>210</v>
      </c>
      <c r="D16" s="13"/>
      <c r="E16" s="14">
        <f t="shared" si="0"/>
        <v>80</v>
      </c>
      <c r="F16" s="13"/>
      <c r="G16" s="24">
        <f t="shared" si="1"/>
        <v>81</v>
      </c>
      <c r="H16" s="24">
        <f t="shared" si="2"/>
        <v>80</v>
      </c>
      <c r="I16" s="24" t="e">
        <f t="shared" si="3"/>
        <v>#VALUE!</v>
      </c>
      <c r="J16" s="24" t="str">
        <f t="shared" si="4"/>
        <v/>
      </c>
      <c r="K16" s="14" t="str">
        <f t="shared" si="5"/>
        <v xml:space="preserve">A </v>
      </c>
      <c r="L16" s="52" t="s">
        <v>47</v>
      </c>
      <c r="M16" s="13"/>
      <c r="N16" s="36" t="str">
        <f t="shared" si="6"/>
        <v/>
      </c>
      <c r="O16" s="2">
        <v>85</v>
      </c>
      <c r="P16" s="2">
        <v>75</v>
      </c>
      <c r="Q16" s="13"/>
      <c r="R16" s="3">
        <v>76</v>
      </c>
      <c r="S16" s="1">
        <v>74</v>
      </c>
      <c r="T16" s="39">
        <f t="shared" si="7"/>
        <v>76</v>
      </c>
      <c r="U16" s="1">
        <v>76</v>
      </c>
      <c r="V16" s="1">
        <v>73</v>
      </c>
      <c r="W16" s="39">
        <f t="shared" si="8"/>
        <v>76</v>
      </c>
      <c r="X16" s="1">
        <v>78</v>
      </c>
      <c r="Y16" s="1"/>
      <c r="Z16" s="39">
        <f t="shared" si="9"/>
        <v>78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76</v>
      </c>
      <c r="AH16" s="14">
        <f t="shared" si="13"/>
        <v>76</v>
      </c>
      <c r="AI16" s="14">
        <f t="shared" si="14"/>
        <v>78</v>
      </c>
      <c r="AJ16" s="14" t="str">
        <f t="shared" si="15"/>
        <v/>
      </c>
      <c r="AK16" s="14" t="str">
        <f t="shared" si="16"/>
        <v/>
      </c>
      <c r="AL16" s="35">
        <f t="shared" si="17"/>
        <v>76.666666666666671</v>
      </c>
      <c r="AM16" s="6">
        <v>90</v>
      </c>
      <c r="AN16" s="2">
        <v>85</v>
      </c>
      <c r="AO16" s="2"/>
      <c r="AP16" s="2"/>
      <c r="AQ16" s="2"/>
      <c r="AR16" s="49">
        <f t="shared" si="18"/>
        <v>87.5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11488</v>
      </c>
      <c r="C17" s="14" t="s">
        <v>211</v>
      </c>
      <c r="D17" s="13"/>
      <c r="E17" s="14">
        <f t="shared" si="0"/>
        <v>91</v>
      </c>
      <c r="F17" s="13"/>
      <c r="G17" s="24">
        <f t="shared" si="1"/>
        <v>93</v>
      </c>
      <c r="H17" s="24">
        <f t="shared" si="2"/>
        <v>91</v>
      </c>
      <c r="I17" s="24" t="e">
        <f t="shared" si="3"/>
        <v>#VALUE!</v>
      </c>
      <c r="J17" s="24" t="str">
        <f t="shared" si="4"/>
        <v/>
      </c>
      <c r="K17" s="14" t="str">
        <f t="shared" si="5"/>
        <v xml:space="preserve">A </v>
      </c>
      <c r="L17" s="52" t="s">
        <v>50</v>
      </c>
      <c r="M17" s="13"/>
      <c r="N17" s="36" t="str">
        <f t="shared" si="6"/>
        <v/>
      </c>
      <c r="O17" s="2">
        <v>85</v>
      </c>
      <c r="P17" s="2">
        <v>82</v>
      </c>
      <c r="Q17" s="13"/>
      <c r="R17" s="3">
        <v>95</v>
      </c>
      <c r="S17" s="1"/>
      <c r="T17" s="39">
        <f t="shared" si="7"/>
        <v>95</v>
      </c>
      <c r="U17" s="1">
        <v>95</v>
      </c>
      <c r="V17" s="1"/>
      <c r="W17" s="39">
        <f t="shared" si="8"/>
        <v>95</v>
      </c>
      <c r="X17" s="1">
        <v>97</v>
      </c>
      <c r="Y17" s="1"/>
      <c r="Z17" s="39">
        <f t="shared" si="9"/>
        <v>97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95</v>
      </c>
      <c r="AH17" s="14">
        <f t="shared" si="13"/>
        <v>95</v>
      </c>
      <c r="AI17" s="14">
        <f t="shared" si="14"/>
        <v>97</v>
      </c>
      <c r="AJ17" s="14" t="str">
        <f t="shared" si="15"/>
        <v/>
      </c>
      <c r="AK17" s="14" t="str">
        <f t="shared" si="16"/>
        <v/>
      </c>
      <c r="AL17" s="35">
        <f t="shared" si="17"/>
        <v>95.666666666666671</v>
      </c>
      <c r="AM17" s="6">
        <v>95</v>
      </c>
      <c r="AN17" s="2">
        <v>95</v>
      </c>
      <c r="AO17" s="2"/>
      <c r="AP17" s="2"/>
      <c r="AQ17" s="2"/>
      <c r="AR17" s="49">
        <f t="shared" si="18"/>
        <v>95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11502</v>
      </c>
      <c r="C18" s="14" t="s">
        <v>212</v>
      </c>
      <c r="D18" s="13"/>
      <c r="E18" s="14">
        <f t="shared" si="0"/>
        <v>85</v>
      </c>
      <c r="F18" s="13"/>
      <c r="G18" s="24">
        <f t="shared" si="1"/>
        <v>85</v>
      </c>
      <c r="H18" s="24">
        <f t="shared" si="2"/>
        <v>85</v>
      </c>
      <c r="I18" s="24" t="e">
        <f t="shared" si="3"/>
        <v>#VALUE!</v>
      </c>
      <c r="J18" s="24" t="str">
        <f t="shared" si="4"/>
        <v/>
      </c>
      <c r="K18" s="14" t="str">
        <f t="shared" si="5"/>
        <v xml:space="preserve">A </v>
      </c>
      <c r="L18" s="52" t="s">
        <v>50</v>
      </c>
      <c r="M18" s="13"/>
      <c r="N18" s="36" t="str">
        <f t="shared" si="6"/>
        <v/>
      </c>
      <c r="O18" s="2">
        <v>80</v>
      </c>
      <c r="P18" s="2">
        <v>83.5</v>
      </c>
      <c r="Q18" s="13"/>
      <c r="R18" s="3">
        <v>80</v>
      </c>
      <c r="S18" s="1">
        <v>74</v>
      </c>
      <c r="T18" s="39">
        <f t="shared" si="7"/>
        <v>80</v>
      </c>
      <c r="U18" s="1">
        <v>85</v>
      </c>
      <c r="V18" s="1">
        <v>63</v>
      </c>
      <c r="W18" s="39">
        <f t="shared" si="8"/>
        <v>85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85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83.333333333333329</v>
      </c>
      <c r="AM18" s="6">
        <v>95</v>
      </c>
      <c r="AN18" s="2">
        <v>90</v>
      </c>
      <c r="AO18" s="2"/>
      <c r="AP18" s="2"/>
      <c r="AQ18" s="2"/>
      <c r="AR18" s="49">
        <f t="shared" si="18"/>
        <v>92.5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11516</v>
      </c>
      <c r="C19" s="14" t="s">
        <v>213</v>
      </c>
      <c r="D19" s="13"/>
      <c r="E19" s="14">
        <f t="shared" si="0"/>
        <v>79</v>
      </c>
      <c r="F19" s="13"/>
      <c r="G19" s="24">
        <f t="shared" si="1"/>
        <v>79</v>
      </c>
      <c r="H19" s="24">
        <f t="shared" si="2"/>
        <v>79</v>
      </c>
      <c r="I19" s="24" t="e">
        <f t="shared" si="3"/>
        <v>#VALUE!</v>
      </c>
      <c r="J19" s="24" t="str">
        <f t="shared" si="4"/>
        <v/>
      </c>
      <c r="K19" s="14" t="str">
        <f t="shared" si="5"/>
        <v xml:space="preserve">A </v>
      </c>
      <c r="L19" s="52" t="s">
        <v>47</v>
      </c>
      <c r="M19" s="13"/>
      <c r="N19" s="36" t="str">
        <f t="shared" si="6"/>
        <v/>
      </c>
      <c r="O19" s="2">
        <v>76</v>
      </c>
      <c r="P19" s="2">
        <v>82</v>
      </c>
      <c r="Q19" s="13"/>
      <c r="R19" s="3">
        <v>76</v>
      </c>
      <c r="S19" s="1">
        <v>74</v>
      </c>
      <c r="T19" s="39">
        <f t="shared" si="7"/>
        <v>76</v>
      </c>
      <c r="U19" s="1">
        <v>77</v>
      </c>
      <c r="V19" s="1">
        <v>75</v>
      </c>
      <c r="W19" s="39">
        <f t="shared" si="8"/>
        <v>77</v>
      </c>
      <c r="X19" s="1">
        <v>76</v>
      </c>
      <c r="Y19" s="1"/>
      <c r="Z19" s="39">
        <f t="shared" si="9"/>
        <v>76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76</v>
      </c>
      <c r="AH19" s="14">
        <f t="shared" si="13"/>
        <v>77</v>
      </c>
      <c r="AI19" s="14">
        <f t="shared" si="14"/>
        <v>76</v>
      </c>
      <c r="AJ19" s="14" t="str">
        <f t="shared" si="15"/>
        <v/>
      </c>
      <c r="AK19" s="14" t="str">
        <f t="shared" si="16"/>
        <v/>
      </c>
      <c r="AL19" s="35">
        <f t="shared" si="17"/>
        <v>76.333333333333329</v>
      </c>
      <c r="AM19" s="6">
        <v>87</v>
      </c>
      <c r="AN19" s="2">
        <v>85</v>
      </c>
      <c r="AO19" s="2"/>
      <c r="AP19" s="2"/>
      <c r="AQ19" s="2"/>
      <c r="AR19" s="49">
        <f t="shared" si="18"/>
        <v>86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11530</v>
      </c>
      <c r="C20" s="14" t="s">
        <v>214</v>
      </c>
      <c r="D20" s="13"/>
      <c r="E20" s="14">
        <f t="shared" si="0"/>
        <v>78</v>
      </c>
      <c r="F20" s="13"/>
      <c r="G20" s="24">
        <f t="shared" si="1"/>
        <v>79</v>
      </c>
      <c r="H20" s="24">
        <f t="shared" si="2"/>
        <v>78</v>
      </c>
      <c r="I20" s="24" t="e">
        <f t="shared" si="3"/>
        <v>#VALUE!</v>
      </c>
      <c r="J20" s="24" t="str">
        <f t="shared" si="4"/>
        <v/>
      </c>
      <c r="K20" s="14" t="str">
        <f t="shared" si="5"/>
        <v xml:space="preserve">A </v>
      </c>
      <c r="L20" s="52" t="s">
        <v>47</v>
      </c>
      <c r="M20" s="13"/>
      <c r="N20" s="36" t="str">
        <f t="shared" si="6"/>
        <v/>
      </c>
      <c r="O20" s="2">
        <v>76</v>
      </c>
      <c r="P20" s="2">
        <v>76</v>
      </c>
      <c r="Q20" s="13"/>
      <c r="R20" s="3">
        <v>76</v>
      </c>
      <c r="S20" s="1">
        <v>74</v>
      </c>
      <c r="T20" s="39">
        <f t="shared" si="7"/>
        <v>76</v>
      </c>
      <c r="U20" s="1">
        <v>76</v>
      </c>
      <c r="V20" s="1">
        <v>63</v>
      </c>
      <c r="W20" s="39">
        <f t="shared" si="8"/>
        <v>76</v>
      </c>
      <c r="X20" s="1">
        <v>76</v>
      </c>
      <c r="Y20" s="1"/>
      <c r="Z20" s="39">
        <f t="shared" si="9"/>
        <v>76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76</v>
      </c>
      <c r="AH20" s="14">
        <f t="shared" si="13"/>
        <v>76</v>
      </c>
      <c r="AI20" s="14">
        <f t="shared" si="14"/>
        <v>76</v>
      </c>
      <c r="AJ20" s="14" t="str">
        <f t="shared" si="15"/>
        <v/>
      </c>
      <c r="AK20" s="14" t="str">
        <f t="shared" si="16"/>
        <v/>
      </c>
      <c r="AL20" s="35">
        <f t="shared" si="17"/>
        <v>76</v>
      </c>
      <c r="AM20" s="6">
        <v>96</v>
      </c>
      <c r="AN20" s="2">
        <v>80</v>
      </c>
      <c r="AO20" s="2"/>
      <c r="AP20" s="2"/>
      <c r="AQ20" s="2"/>
      <c r="AR20" s="49">
        <f t="shared" si="18"/>
        <v>88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11544</v>
      </c>
      <c r="C21" s="14" t="s">
        <v>215</v>
      </c>
      <c r="D21" s="13"/>
      <c r="E21" s="14">
        <f t="shared" si="0"/>
        <v>85</v>
      </c>
      <c r="F21" s="13"/>
      <c r="G21" s="24">
        <f t="shared" si="1"/>
        <v>86</v>
      </c>
      <c r="H21" s="24">
        <f t="shared" si="2"/>
        <v>85</v>
      </c>
      <c r="I21" s="24" t="e">
        <f t="shared" si="3"/>
        <v>#VALUE!</v>
      </c>
      <c r="J21" s="24" t="str">
        <f t="shared" si="4"/>
        <v/>
      </c>
      <c r="K21" s="14" t="str">
        <f t="shared" si="5"/>
        <v xml:space="preserve">A </v>
      </c>
      <c r="L21" s="52" t="s">
        <v>50</v>
      </c>
      <c r="M21" s="13"/>
      <c r="N21" s="36" t="str">
        <f t="shared" si="6"/>
        <v/>
      </c>
      <c r="O21" s="2">
        <v>80</v>
      </c>
      <c r="P21" s="2">
        <v>80</v>
      </c>
      <c r="Q21" s="13"/>
      <c r="R21" s="3">
        <v>100</v>
      </c>
      <c r="S21" s="1"/>
      <c r="T21" s="39">
        <f t="shared" si="7"/>
        <v>100</v>
      </c>
      <c r="U21" s="1">
        <v>82</v>
      </c>
      <c r="V21" s="1"/>
      <c r="W21" s="39">
        <f t="shared" si="8"/>
        <v>82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100</v>
      </c>
      <c r="AH21" s="14">
        <f t="shared" si="13"/>
        <v>82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89</v>
      </c>
      <c r="AM21" s="6">
        <v>85</v>
      </c>
      <c r="AN21" s="2">
        <v>85</v>
      </c>
      <c r="AO21" s="2"/>
      <c r="AP21" s="2"/>
      <c r="AQ21" s="2"/>
      <c r="AR21" s="49">
        <f t="shared" si="18"/>
        <v>85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11558</v>
      </c>
      <c r="C22" s="14" t="s">
        <v>216</v>
      </c>
      <c r="D22" s="13"/>
      <c r="E22" s="14">
        <f t="shared" si="0"/>
        <v>82</v>
      </c>
      <c r="F22" s="13"/>
      <c r="G22" s="24">
        <f t="shared" si="1"/>
        <v>83</v>
      </c>
      <c r="H22" s="24">
        <f t="shared" si="2"/>
        <v>82</v>
      </c>
      <c r="I22" s="24" t="e">
        <f t="shared" si="3"/>
        <v>#VALUE!</v>
      </c>
      <c r="J22" s="24" t="str">
        <f t="shared" si="4"/>
        <v/>
      </c>
      <c r="K22" s="14" t="str">
        <f t="shared" si="5"/>
        <v xml:space="preserve">A </v>
      </c>
      <c r="L22" s="52" t="s">
        <v>50</v>
      </c>
      <c r="M22" s="13"/>
      <c r="N22" s="36" t="str">
        <f t="shared" si="6"/>
        <v/>
      </c>
      <c r="O22" s="2">
        <v>76</v>
      </c>
      <c r="P22" s="2">
        <v>79</v>
      </c>
      <c r="Q22" s="13"/>
      <c r="R22" s="3">
        <v>95</v>
      </c>
      <c r="S22" s="1"/>
      <c r="T22" s="39">
        <f t="shared" si="7"/>
        <v>95</v>
      </c>
      <c r="U22" s="1">
        <v>78</v>
      </c>
      <c r="V22" s="1">
        <v>76</v>
      </c>
      <c r="W22" s="39">
        <f t="shared" si="8"/>
        <v>78</v>
      </c>
      <c r="X22" s="1">
        <v>89</v>
      </c>
      <c r="Y22" s="1"/>
      <c r="Z22" s="39">
        <f t="shared" si="9"/>
        <v>89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95</v>
      </c>
      <c r="AH22" s="14">
        <f t="shared" si="13"/>
        <v>78</v>
      </c>
      <c r="AI22" s="14">
        <f t="shared" si="14"/>
        <v>89</v>
      </c>
      <c r="AJ22" s="14" t="str">
        <f t="shared" si="15"/>
        <v/>
      </c>
      <c r="AK22" s="14" t="str">
        <f t="shared" si="16"/>
        <v/>
      </c>
      <c r="AL22" s="35">
        <f t="shared" si="17"/>
        <v>87.333333333333329</v>
      </c>
      <c r="AM22" s="6">
        <v>75</v>
      </c>
      <c r="AN22" s="2">
        <v>85</v>
      </c>
      <c r="AO22" s="2"/>
      <c r="AP22" s="2"/>
      <c r="AQ22" s="2"/>
      <c r="AR22" s="49">
        <f t="shared" si="18"/>
        <v>80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11571</v>
      </c>
      <c r="C23" s="14" t="s">
        <v>217</v>
      </c>
      <c r="D23" s="13"/>
      <c r="E23" s="14">
        <f t="shared" si="0"/>
        <v>79</v>
      </c>
      <c r="F23" s="13"/>
      <c r="G23" s="24">
        <f t="shared" si="1"/>
        <v>80</v>
      </c>
      <c r="H23" s="24">
        <f t="shared" si="2"/>
        <v>79</v>
      </c>
      <c r="I23" s="24" t="e">
        <f t="shared" si="3"/>
        <v>#VALUE!</v>
      </c>
      <c r="J23" s="24" t="str">
        <f t="shared" si="4"/>
        <v/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>
        <v>76</v>
      </c>
      <c r="P23" s="2">
        <v>75</v>
      </c>
      <c r="Q23" s="13"/>
      <c r="R23" s="3">
        <v>76</v>
      </c>
      <c r="S23" s="1">
        <v>74</v>
      </c>
      <c r="T23" s="39">
        <f t="shared" si="7"/>
        <v>76</v>
      </c>
      <c r="U23" s="1">
        <v>80</v>
      </c>
      <c r="V23" s="1">
        <v>75</v>
      </c>
      <c r="W23" s="39">
        <f t="shared" si="8"/>
        <v>80</v>
      </c>
      <c r="X23" s="1">
        <v>76</v>
      </c>
      <c r="Y23" s="1"/>
      <c r="Z23" s="39">
        <f t="shared" si="9"/>
        <v>76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76</v>
      </c>
      <c r="AH23" s="14">
        <f t="shared" si="13"/>
        <v>80</v>
      </c>
      <c r="AI23" s="14">
        <f t="shared" si="14"/>
        <v>76</v>
      </c>
      <c r="AJ23" s="14" t="str">
        <f t="shared" si="15"/>
        <v/>
      </c>
      <c r="AK23" s="14" t="str">
        <f t="shared" si="16"/>
        <v/>
      </c>
      <c r="AL23" s="35">
        <f t="shared" si="17"/>
        <v>77.333333333333329</v>
      </c>
      <c r="AM23" s="6">
        <v>85</v>
      </c>
      <c r="AN23" s="2">
        <v>90</v>
      </c>
      <c r="AO23" s="2"/>
      <c r="AP23" s="2"/>
      <c r="AQ23" s="2"/>
      <c r="AR23" s="49">
        <f t="shared" si="18"/>
        <v>87.5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11585</v>
      </c>
      <c r="C24" s="14" t="s">
        <v>218</v>
      </c>
      <c r="D24" s="13"/>
      <c r="E24" s="14">
        <f t="shared" si="0"/>
        <v>80</v>
      </c>
      <c r="F24" s="13"/>
      <c r="G24" s="24">
        <f t="shared" si="1"/>
        <v>80</v>
      </c>
      <c r="H24" s="24">
        <f t="shared" si="2"/>
        <v>80</v>
      </c>
      <c r="I24" s="24" t="e">
        <f t="shared" si="3"/>
        <v>#VALUE!</v>
      </c>
      <c r="J24" s="24" t="str">
        <f t="shared" si="4"/>
        <v/>
      </c>
      <c r="K24" s="14" t="str">
        <f t="shared" si="5"/>
        <v xml:space="preserve">A </v>
      </c>
      <c r="L24" s="52" t="s">
        <v>47</v>
      </c>
      <c r="M24" s="13"/>
      <c r="N24" s="36" t="str">
        <f t="shared" si="6"/>
        <v/>
      </c>
      <c r="O24" s="2">
        <v>76</v>
      </c>
      <c r="P24" s="2">
        <v>79</v>
      </c>
      <c r="Q24" s="13"/>
      <c r="R24" s="3">
        <v>76</v>
      </c>
      <c r="S24" s="1">
        <v>74</v>
      </c>
      <c r="T24" s="39">
        <f t="shared" si="7"/>
        <v>76</v>
      </c>
      <c r="U24" s="1">
        <v>80</v>
      </c>
      <c r="V24" s="1">
        <v>75</v>
      </c>
      <c r="W24" s="39">
        <f t="shared" si="8"/>
        <v>80</v>
      </c>
      <c r="X24" s="1">
        <v>84</v>
      </c>
      <c r="Y24" s="1"/>
      <c r="Z24" s="39">
        <f t="shared" si="9"/>
        <v>84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76</v>
      </c>
      <c r="AH24" s="14">
        <f t="shared" si="13"/>
        <v>80</v>
      </c>
      <c r="AI24" s="14">
        <f t="shared" si="14"/>
        <v>84</v>
      </c>
      <c r="AJ24" s="14" t="str">
        <f t="shared" si="15"/>
        <v/>
      </c>
      <c r="AK24" s="14" t="str">
        <f t="shared" si="16"/>
        <v/>
      </c>
      <c r="AL24" s="35">
        <f t="shared" si="17"/>
        <v>80</v>
      </c>
      <c r="AM24" s="6">
        <v>80</v>
      </c>
      <c r="AN24" s="2">
        <v>85</v>
      </c>
      <c r="AO24" s="2"/>
      <c r="AP24" s="2"/>
      <c r="AQ24" s="2"/>
      <c r="AR24" s="49">
        <f t="shared" si="18"/>
        <v>82.5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11598</v>
      </c>
      <c r="C25" s="14" t="s">
        <v>219</v>
      </c>
      <c r="D25" s="13"/>
      <c r="E25" s="14">
        <f t="shared" si="0"/>
        <v>80</v>
      </c>
      <c r="F25" s="13"/>
      <c r="G25" s="24">
        <f t="shared" si="1"/>
        <v>80</v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 xml:space="preserve">A </v>
      </c>
      <c r="L25" s="52" t="s">
        <v>47</v>
      </c>
      <c r="M25" s="13"/>
      <c r="N25" s="36" t="str">
        <f t="shared" si="6"/>
        <v/>
      </c>
      <c r="O25" s="2">
        <v>80</v>
      </c>
      <c r="P25" s="2">
        <v>80</v>
      </c>
      <c r="Q25" s="13"/>
      <c r="R25" s="3">
        <v>76</v>
      </c>
      <c r="S25" s="1">
        <v>74</v>
      </c>
      <c r="T25" s="39">
        <f t="shared" si="7"/>
        <v>76</v>
      </c>
      <c r="U25" s="1">
        <v>76</v>
      </c>
      <c r="V25" s="1">
        <v>52</v>
      </c>
      <c r="W25" s="39">
        <f t="shared" si="8"/>
        <v>76</v>
      </c>
      <c r="X25" s="1">
        <v>76</v>
      </c>
      <c r="Y25" s="1"/>
      <c r="Z25" s="39">
        <f t="shared" si="9"/>
        <v>76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76</v>
      </c>
      <c r="AH25" s="14">
        <f t="shared" si="13"/>
        <v>76</v>
      </c>
      <c r="AI25" s="14">
        <f t="shared" si="14"/>
        <v>76</v>
      </c>
      <c r="AJ25" s="14" t="str">
        <f t="shared" si="15"/>
        <v/>
      </c>
      <c r="AK25" s="14" t="str">
        <f t="shared" si="16"/>
        <v/>
      </c>
      <c r="AL25" s="35">
        <f t="shared" si="17"/>
        <v>76</v>
      </c>
      <c r="AM25" s="6">
        <v>90</v>
      </c>
      <c r="AN25" s="2">
        <v>85</v>
      </c>
      <c r="AO25" s="2"/>
      <c r="AP25" s="2"/>
      <c r="AQ25" s="2"/>
      <c r="AR25" s="49">
        <f t="shared" si="18"/>
        <v>87.5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11612</v>
      </c>
      <c r="C26" s="14" t="s">
        <v>220</v>
      </c>
      <c r="D26" s="13"/>
      <c r="E26" s="14">
        <f t="shared" si="0"/>
        <v>80</v>
      </c>
      <c r="F26" s="13"/>
      <c r="G26" s="24">
        <f t="shared" si="1"/>
        <v>81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>
        <v>76</v>
      </c>
      <c r="P26" s="2">
        <v>75</v>
      </c>
      <c r="Q26" s="13"/>
      <c r="R26" s="3">
        <v>81</v>
      </c>
      <c r="S26" s="1"/>
      <c r="T26" s="39">
        <f t="shared" si="7"/>
        <v>81</v>
      </c>
      <c r="U26" s="1">
        <v>78</v>
      </c>
      <c r="V26" s="1">
        <v>76</v>
      </c>
      <c r="W26" s="39">
        <f t="shared" si="8"/>
        <v>78</v>
      </c>
      <c r="X26" s="1">
        <v>81</v>
      </c>
      <c r="Y26" s="1"/>
      <c r="Z26" s="39">
        <f t="shared" si="9"/>
        <v>81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81</v>
      </c>
      <c r="AH26" s="14">
        <f t="shared" si="13"/>
        <v>78</v>
      </c>
      <c r="AI26" s="14">
        <f t="shared" si="14"/>
        <v>81</v>
      </c>
      <c r="AJ26" s="14" t="str">
        <f t="shared" si="15"/>
        <v/>
      </c>
      <c r="AK26" s="14" t="str">
        <f t="shared" si="16"/>
        <v/>
      </c>
      <c r="AL26" s="35">
        <f t="shared" si="17"/>
        <v>80</v>
      </c>
      <c r="AM26" s="6">
        <v>90</v>
      </c>
      <c r="AN26" s="2">
        <v>85</v>
      </c>
      <c r="AO26" s="2"/>
      <c r="AP26" s="2"/>
      <c r="AQ26" s="2"/>
      <c r="AR26" s="49">
        <f t="shared" si="18"/>
        <v>87.5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11626</v>
      </c>
      <c r="C27" s="14" t="s">
        <v>221</v>
      </c>
      <c r="D27" s="13"/>
      <c r="E27" s="14">
        <f t="shared" si="0"/>
        <v>78</v>
      </c>
      <c r="F27" s="13"/>
      <c r="G27" s="24">
        <f t="shared" si="1"/>
        <v>77</v>
      </c>
      <c r="H27" s="24">
        <f t="shared" si="2"/>
        <v>78</v>
      </c>
      <c r="I27" s="24" t="e">
        <f t="shared" si="3"/>
        <v>#VALUE!</v>
      </c>
      <c r="J27" s="24" t="str">
        <f t="shared" si="4"/>
        <v/>
      </c>
      <c r="K27" s="14" t="str">
        <f t="shared" si="5"/>
        <v xml:space="preserve">A </v>
      </c>
      <c r="L27" s="52" t="s">
        <v>47</v>
      </c>
      <c r="M27" s="13"/>
      <c r="N27" s="36" t="str">
        <f t="shared" si="6"/>
        <v/>
      </c>
      <c r="O27" s="2">
        <v>76</v>
      </c>
      <c r="P27" s="2">
        <v>81.5</v>
      </c>
      <c r="Q27" s="13"/>
      <c r="R27" s="3">
        <v>76</v>
      </c>
      <c r="S27" s="1">
        <v>74</v>
      </c>
      <c r="T27" s="39">
        <f t="shared" si="7"/>
        <v>76</v>
      </c>
      <c r="U27" s="1">
        <v>76</v>
      </c>
      <c r="V27" s="1">
        <v>70</v>
      </c>
      <c r="W27" s="39">
        <f t="shared" si="8"/>
        <v>76</v>
      </c>
      <c r="X27" s="1">
        <v>76</v>
      </c>
      <c r="Y27" s="1"/>
      <c r="Z27" s="39">
        <f t="shared" si="9"/>
        <v>76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76</v>
      </c>
      <c r="AH27" s="14">
        <f t="shared" si="13"/>
        <v>76</v>
      </c>
      <c r="AI27" s="14">
        <f t="shared" si="14"/>
        <v>76</v>
      </c>
      <c r="AJ27" s="14" t="str">
        <f t="shared" si="15"/>
        <v/>
      </c>
      <c r="AK27" s="14" t="str">
        <f t="shared" si="16"/>
        <v/>
      </c>
      <c r="AL27" s="35">
        <f t="shared" si="17"/>
        <v>76</v>
      </c>
      <c r="AM27" s="6">
        <v>80</v>
      </c>
      <c r="AN27" s="2">
        <v>80</v>
      </c>
      <c r="AO27" s="2"/>
      <c r="AP27" s="2"/>
      <c r="AQ27" s="2"/>
      <c r="AR27" s="49">
        <f t="shared" si="18"/>
        <v>80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11639</v>
      </c>
      <c r="C28" s="14" t="s">
        <v>222</v>
      </c>
      <c r="D28" s="13"/>
      <c r="E28" s="14">
        <f t="shared" si="0"/>
        <v>84</v>
      </c>
      <c r="F28" s="13"/>
      <c r="G28" s="24">
        <f t="shared" si="1"/>
        <v>85</v>
      </c>
      <c r="H28" s="24">
        <f t="shared" si="2"/>
        <v>84</v>
      </c>
      <c r="I28" s="24" t="e">
        <f t="shared" si="3"/>
        <v>#VALUE!</v>
      </c>
      <c r="J28" s="24" t="str">
        <f t="shared" si="4"/>
        <v/>
      </c>
      <c r="K28" s="14" t="str">
        <f t="shared" si="5"/>
        <v xml:space="preserve">A </v>
      </c>
      <c r="L28" s="52" t="s">
        <v>50</v>
      </c>
      <c r="M28" s="13"/>
      <c r="N28" s="36" t="str">
        <f t="shared" si="6"/>
        <v/>
      </c>
      <c r="O28" s="2">
        <v>80</v>
      </c>
      <c r="P28" s="2">
        <v>80</v>
      </c>
      <c r="Q28" s="13"/>
      <c r="R28" s="3">
        <v>90</v>
      </c>
      <c r="S28" s="1"/>
      <c r="T28" s="39">
        <f t="shared" si="7"/>
        <v>90</v>
      </c>
      <c r="U28" s="1">
        <v>82</v>
      </c>
      <c r="V28" s="1"/>
      <c r="W28" s="39">
        <f t="shared" si="8"/>
        <v>82</v>
      </c>
      <c r="X28" s="1">
        <v>81</v>
      </c>
      <c r="Y28" s="1"/>
      <c r="Z28" s="39">
        <f t="shared" si="9"/>
        <v>81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82</v>
      </c>
      <c r="AI28" s="14">
        <f t="shared" si="14"/>
        <v>81</v>
      </c>
      <c r="AJ28" s="14" t="str">
        <f t="shared" si="15"/>
        <v/>
      </c>
      <c r="AK28" s="14" t="str">
        <f t="shared" si="16"/>
        <v/>
      </c>
      <c r="AL28" s="35">
        <f t="shared" si="17"/>
        <v>84.333333333333329</v>
      </c>
      <c r="AM28" s="6">
        <v>93</v>
      </c>
      <c r="AN28" s="2">
        <v>90</v>
      </c>
      <c r="AO28" s="2"/>
      <c r="AP28" s="2"/>
      <c r="AQ28" s="2"/>
      <c r="AR28" s="49">
        <f t="shared" si="18"/>
        <v>91.5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11653</v>
      </c>
      <c r="C29" s="14" t="s">
        <v>223</v>
      </c>
      <c r="D29" s="13"/>
      <c r="E29" s="14">
        <f t="shared" si="0"/>
        <v>80</v>
      </c>
      <c r="F29" s="13"/>
      <c r="G29" s="24">
        <f t="shared" si="1"/>
        <v>80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50</v>
      </c>
      <c r="M29" s="13"/>
      <c r="N29" s="36" t="str">
        <f t="shared" si="6"/>
        <v/>
      </c>
      <c r="O29" s="2">
        <v>79</v>
      </c>
      <c r="P29" s="2">
        <v>79</v>
      </c>
      <c r="Q29" s="13"/>
      <c r="R29" s="3">
        <v>76</v>
      </c>
      <c r="S29" s="1">
        <v>74</v>
      </c>
      <c r="T29" s="39">
        <f t="shared" si="7"/>
        <v>76</v>
      </c>
      <c r="U29" s="1">
        <v>82</v>
      </c>
      <c r="V29" s="1">
        <v>80</v>
      </c>
      <c r="W29" s="39">
        <f t="shared" si="8"/>
        <v>82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76</v>
      </c>
      <c r="AH29" s="14">
        <f t="shared" si="13"/>
        <v>82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79.333333333333329</v>
      </c>
      <c r="AM29" s="6">
        <v>82</v>
      </c>
      <c r="AN29" s="2">
        <v>84</v>
      </c>
      <c r="AO29" s="2"/>
      <c r="AP29" s="2"/>
      <c r="AQ29" s="2"/>
      <c r="AR29" s="49">
        <f t="shared" si="18"/>
        <v>83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244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11666</v>
      </c>
      <c r="C30" s="14" t="s">
        <v>224</v>
      </c>
      <c r="D30" s="13"/>
      <c r="E30" s="14">
        <f t="shared" si="0"/>
        <v>82</v>
      </c>
      <c r="F30" s="13"/>
      <c r="G30" s="24">
        <f t="shared" si="1"/>
        <v>84</v>
      </c>
      <c r="H30" s="24">
        <f t="shared" si="2"/>
        <v>82</v>
      </c>
      <c r="I30" s="24" t="e">
        <f t="shared" si="3"/>
        <v>#VALUE!</v>
      </c>
      <c r="J30" s="24" t="str">
        <f t="shared" si="4"/>
        <v/>
      </c>
      <c r="K30" s="14" t="str">
        <f t="shared" si="5"/>
        <v xml:space="preserve">A </v>
      </c>
      <c r="L30" s="52" t="s">
        <v>50</v>
      </c>
      <c r="M30" s="13"/>
      <c r="N30" s="36" t="str">
        <f t="shared" si="6"/>
        <v/>
      </c>
      <c r="O30" s="2">
        <v>80</v>
      </c>
      <c r="P30" s="2">
        <v>75</v>
      </c>
      <c r="Q30" s="13"/>
      <c r="R30" s="3">
        <v>76</v>
      </c>
      <c r="S30" s="1">
        <v>74</v>
      </c>
      <c r="T30" s="39">
        <f t="shared" si="7"/>
        <v>76</v>
      </c>
      <c r="U30" s="1">
        <v>76</v>
      </c>
      <c r="V30" s="1">
        <v>56</v>
      </c>
      <c r="W30" s="39">
        <f t="shared" si="8"/>
        <v>76</v>
      </c>
      <c r="X30" s="1">
        <v>100</v>
      </c>
      <c r="Y30" s="1"/>
      <c r="Z30" s="39">
        <f t="shared" si="9"/>
        <v>100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76</v>
      </c>
      <c r="AH30" s="14">
        <f t="shared" si="13"/>
        <v>76</v>
      </c>
      <c r="AI30" s="14">
        <f t="shared" si="14"/>
        <v>100</v>
      </c>
      <c r="AJ30" s="14" t="str">
        <f t="shared" si="15"/>
        <v/>
      </c>
      <c r="AK30" s="14" t="str">
        <f t="shared" si="16"/>
        <v/>
      </c>
      <c r="AL30" s="35">
        <f t="shared" si="17"/>
        <v>84</v>
      </c>
      <c r="AM30" s="6">
        <v>90</v>
      </c>
      <c r="AN30" s="2">
        <v>85</v>
      </c>
      <c r="AO30" s="2"/>
      <c r="AP30" s="2"/>
      <c r="AQ30" s="2"/>
      <c r="AR30" s="49">
        <f t="shared" si="18"/>
        <v>87.5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11680</v>
      </c>
      <c r="C31" s="14" t="s">
        <v>225</v>
      </c>
      <c r="D31" s="13"/>
      <c r="E31" s="14">
        <f t="shared" si="0"/>
        <v>85</v>
      </c>
      <c r="F31" s="13"/>
      <c r="G31" s="24">
        <f t="shared" si="1"/>
        <v>86</v>
      </c>
      <c r="H31" s="24">
        <f t="shared" si="2"/>
        <v>85</v>
      </c>
      <c r="I31" s="24" t="e">
        <f t="shared" si="3"/>
        <v>#VALUE!</v>
      </c>
      <c r="J31" s="24" t="str">
        <f t="shared" si="4"/>
        <v/>
      </c>
      <c r="K31" s="14" t="str">
        <f t="shared" si="5"/>
        <v xml:space="preserve">A </v>
      </c>
      <c r="L31" s="52" t="s">
        <v>50</v>
      </c>
      <c r="M31" s="13"/>
      <c r="N31" s="36" t="str">
        <f t="shared" si="6"/>
        <v/>
      </c>
      <c r="O31" s="2">
        <v>80</v>
      </c>
      <c r="P31" s="2">
        <v>80</v>
      </c>
      <c r="Q31" s="13"/>
      <c r="R31" s="3">
        <v>90</v>
      </c>
      <c r="S31" s="1">
        <v>74</v>
      </c>
      <c r="T31" s="39">
        <f t="shared" si="7"/>
        <v>90</v>
      </c>
      <c r="U31" s="1">
        <v>80</v>
      </c>
      <c r="V31" s="1">
        <v>69</v>
      </c>
      <c r="W31" s="39">
        <f t="shared" si="8"/>
        <v>80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80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85</v>
      </c>
      <c r="AM31" s="6">
        <v>90</v>
      </c>
      <c r="AN31" s="2">
        <v>95</v>
      </c>
      <c r="AO31" s="2"/>
      <c r="AP31" s="2"/>
      <c r="AQ31" s="2"/>
      <c r="AR31" s="49">
        <f t="shared" si="18"/>
        <v>92.5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11694</v>
      </c>
      <c r="C32" s="14" t="s">
        <v>226</v>
      </c>
      <c r="D32" s="13"/>
      <c r="E32" s="14">
        <f t="shared" si="0"/>
        <v>81</v>
      </c>
      <c r="F32" s="13"/>
      <c r="G32" s="24">
        <f t="shared" si="1"/>
        <v>83</v>
      </c>
      <c r="H32" s="24">
        <f t="shared" si="2"/>
        <v>81</v>
      </c>
      <c r="I32" s="24" t="e">
        <f t="shared" si="3"/>
        <v>#VALUE!</v>
      </c>
      <c r="J32" s="24" t="str">
        <f t="shared" si="4"/>
        <v/>
      </c>
      <c r="K32" s="14" t="str">
        <f t="shared" si="5"/>
        <v xml:space="preserve">A </v>
      </c>
      <c r="L32" s="52" t="s">
        <v>227</v>
      </c>
      <c r="M32" s="13"/>
      <c r="N32" s="36" t="str">
        <f t="shared" si="6"/>
        <v/>
      </c>
      <c r="O32" s="2">
        <v>76</v>
      </c>
      <c r="P32" s="2">
        <v>76</v>
      </c>
      <c r="Q32" s="13"/>
      <c r="R32" s="3">
        <v>88</v>
      </c>
      <c r="S32" s="1"/>
      <c r="T32" s="39">
        <f t="shared" si="7"/>
        <v>88</v>
      </c>
      <c r="U32" s="1">
        <v>76</v>
      </c>
      <c r="V32" s="1">
        <v>70</v>
      </c>
      <c r="W32" s="39">
        <f t="shared" si="8"/>
        <v>76</v>
      </c>
      <c r="X32" s="1">
        <v>94</v>
      </c>
      <c r="Y32" s="1"/>
      <c r="Z32" s="39">
        <f t="shared" si="9"/>
        <v>94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88</v>
      </c>
      <c r="AH32" s="14">
        <f t="shared" si="13"/>
        <v>76</v>
      </c>
      <c r="AI32" s="14">
        <f t="shared" si="14"/>
        <v>94</v>
      </c>
      <c r="AJ32" s="14" t="str">
        <f t="shared" si="15"/>
        <v/>
      </c>
      <c r="AK32" s="14" t="str">
        <f t="shared" si="16"/>
        <v/>
      </c>
      <c r="AL32" s="35">
        <f t="shared" si="17"/>
        <v>86</v>
      </c>
      <c r="AM32" s="6">
        <v>80</v>
      </c>
      <c r="AN32" s="2">
        <v>85</v>
      </c>
      <c r="AO32" s="2"/>
      <c r="AP32" s="2"/>
      <c r="AQ32" s="2"/>
      <c r="AR32" s="49">
        <f t="shared" si="18"/>
        <v>82.5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11707</v>
      </c>
      <c r="C33" s="14" t="s">
        <v>228</v>
      </c>
      <c r="D33" s="13"/>
      <c r="E33" s="14">
        <f t="shared" si="0"/>
        <v>79</v>
      </c>
      <c r="F33" s="13"/>
      <c r="G33" s="24">
        <f t="shared" si="1"/>
        <v>80</v>
      </c>
      <c r="H33" s="24">
        <f t="shared" si="2"/>
        <v>79</v>
      </c>
      <c r="I33" s="24" t="e">
        <f t="shared" si="3"/>
        <v>#VALUE!</v>
      </c>
      <c r="J33" s="24" t="str">
        <f t="shared" si="4"/>
        <v/>
      </c>
      <c r="K33" s="14" t="str">
        <f t="shared" si="5"/>
        <v xml:space="preserve">A </v>
      </c>
      <c r="L33" s="52" t="s">
        <v>47</v>
      </c>
      <c r="M33" s="13"/>
      <c r="N33" s="36" t="str">
        <f t="shared" si="6"/>
        <v/>
      </c>
      <c r="O33" s="2">
        <v>80</v>
      </c>
      <c r="P33" s="2">
        <v>75</v>
      </c>
      <c r="Q33" s="13"/>
      <c r="R33" s="3">
        <v>76</v>
      </c>
      <c r="S33" s="1">
        <v>74</v>
      </c>
      <c r="T33" s="39">
        <f t="shared" si="7"/>
        <v>76</v>
      </c>
      <c r="U33" s="1">
        <v>76</v>
      </c>
      <c r="V33" s="1">
        <v>60</v>
      </c>
      <c r="W33" s="39">
        <f t="shared" si="8"/>
        <v>76</v>
      </c>
      <c r="X33" s="1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76</v>
      </c>
      <c r="AH33" s="14">
        <f t="shared" si="13"/>
        <v>76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77.333333333333329</v>
      </c>
      <c r="AM33" s="6">
        <v>90</v>
      </c>
      <c r="AN33" s="2">
        <v>80</v>
      </c>
      <c r="AO33" s="2"/>
      <c r="AP33" s="2"/>
      <c r="AQ33" s="2"/>
      <c r="AR33" s="49">
        <f t="shared" si="18"/>
        <v>85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11721</v>
      </c>
      <c r="C34" s="14" t="s">
        <v>229</v>
      </c>
      <c r="D34" s="13"/>
      <c r="E34" s="14">
        <f t="shared" si="0"/>
        <v>84</v>
      </c>
      <c r="F34" s="13"/>
      <c r="G34" s="24">
        <f t="shared" si="1"/>
        <v>84</v>
      </c>
      <c r="H34" s="24">
        <f t="shared" si="2"/>
        <v>84</v>
      </c>
      <c r="I34" s="24" t="e">
        <f t="shared" si="3"/>
        <v>#VALUE!</v>
      </c>
      <c r="J34" s="24" t="str">
        <f t="shared" si="4"/>
        <v/>
      </c>
      <c r="K34" s="14" t="str">
        <f t="shared" si="5"/>
        <v xml:space="preserve">A </v>
      </c>
      <c r="L34" s="52" t="s">
        <v>227</v>
      </c>
      <c r="M34" s="13"/>
      <c r="N34" s="36" t="str">
        <f t="shared" si="6"/>
        <v/>
      </c>
      <c r="O34" s="2">
        <v>80</v>
      </c>
      <c r="P34" s="2">
        <v>80</v>
      </c>
      <c r="Q34" s="13"/>
      <c r="R34" s="3">
        <v>85</v>
      </c>
      <c r="S34" s="1"/>
      <c r="T34" s="39">
        <f t="shared" si="7"/>
        <v>85</v>
      </c>
      <c r="U34" s="1">
        <v>80</v>
      </c>
      <c r="V34" s="1">
        <v>75</v>
      </c>
      <c r="W34" s="39">
        <f t="shared" si="8"/>
        <v>80</v>
      </c>
      <c r="X34" s="1">
        <v>90</v>
      </c>
      <c r="Y34" s="1"/>
      <c r="Z34" s="39">
        <f t="shared" si="9"/>
        <v>90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80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5">
        <f t="shared" si="17"/>
        <v>85</v>
      </c>
      <c r="AM34" s="6">
        <v>90</v>
      </c>
      <c r="AN34" s="2">
        <v>85</v>
      </c>
      <c r="AO34" s="2"/>
      <c r="AP34" s="2"/>
      <c r="AQ34" s="2"/>
      <c r="AR34" s="49">
        <f t="shared" si="18"/>
        <v>87.5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11734</v>
      </c>
      <c r="C35" s="14" t="s">
        <v>230</v>
      </c>
      <c r="D35" s="13"/>
      <c r="E35" s="14">
        <f t="shared" si="0"/>
        <v>78</v>
      </c>
      <c r="F35" s="13"/>
      <c r="G35" s="24">
        <f t="shared" si="1"/>
        <v>79</v>
      </c>
      <c r="H35" s="24">
        <f t="shared" si="2"/>
        <v>78</v>
      </c>
      <c r="I35" s="24" t="e">
        <f t="shared" si="3"/>
        <v>#VALUE!</v>
      </c>
      <c r="J35" s="24" t="str">
        <f t="shared" si="4"/>
        <v/>
      </c>
      <c r="K35" s="14" t="str">
        <f t="shared" si="5"/>
        <v xml:space="preserve">A </v>
      </c>
      <c r="L35" s="52" t="s">
        <v>227</v>
      </c>
      <c r="M35" s="13"/>
      <c r="N35" s="36" t="str">
        <f t="shared" si="6"/>
        <v/>
      </c>
      <c r="O35" s="2">
        <v>76</v>
      </c>
      <c r="P35" s="2">
        <v>75</v>
      </c>
      <c r="Q35" s="13"/>
      <c r="R35" s="3">
        <v>76</v>
      </c>
      <c r="S35" s="1">
        <v>74</v>
      </c>
      <c r="T35" s="39">
        <f t="shared" si="7"/>
        <v>76</v>
      </c>
      <c r="U35" s="1">
        <v>76</v>
      </c>
      <c r="V35" s="1">
        <v>58</v>
      </c>
      <c r="W35" s="39">
        <f t="shared" si="8"/>
        <v>76</v>
      </c>
      <c r="X35" s="1">
        <v>82</v>
      </c>
      <c r="Y35" s="1"/>
      <c r="Z35" s="39">
        <f t="shared" si="9"/>
        <v>82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76</v>
      </c>
      <c r="AH35" s="14">
        <f t="shared" si="13"/>
        <v>76</v>
      </c>
      <c r="AI35" s="14">
        <f t="shared" si="14"/>
        <v>82</v>
      </c>
      <c r="AJ35" s="14" t="str">
        <f t="shared" si="15"/>
        <v/>
      </c>
      <c r="AK35" s="14" t="str">
        <f t="shared" si="16"/>
        <v/>
      </c>
      <c r="AL35" s="35">
        <f t="shared" si="17"/>
        <v>78</v>
      </c>
      <c r="AM35" s="6">
        <v>80</v>
      </c>
      <c r="AN35" s="2">
        <v>85</v>
      </c>
      <c r="AO35" s="2"/>
      <c r="AP35" s="2"/>
      <c r="AQ35" s="2"/>
      <c r="AR35" s="49">
        <f t="shared" si="18"/>
        <v>82.5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11748</v>
      </c>
      <c r="C36" s="14" t="s">
        <v>231</v>
      </c>
      <c r="D36" s="13"/>
      <c r="E36" s="14">
        <f t="shared" si="0"/>
        <v>85</v>
      </c>
      <c r="F36" s="13"/>
      <c r="G36" s="24">
        <f t="shared" si="1"/>
        <v>86</v>
      </c>
      <c r="H36" s="24">
        <f t="shared" si="2"/>
        <v>85</v>
      </c>
      <c r="I36" s="24" t="e">
        <f t="shared" si="3"/>
        <v>#VALUE!</v>
      </c>
      <c r="J36" s="24" t="str">
        <f t="shared" si="4"/>
        <v/>
      </c>
      <c r="K36" s="14" t="str">
        <f t="shared" si="5"/>
        <v xml:space="preserve">A </v>
      </c>
      <c r="L36" s="52" t="s">
        <v>50</v>
      </c>
      <c r="M36" s="13"/>
      <c r="N36" s="36" t="str">
        <f t="shared" si="6"/>
        <v/>
      </c>
      <c r="O36" s="2">
        <v>76</v>
      </c>
      <c r="P36" s="2">
        <v>80</v>
      </c>
      <c r="Q36" s="13"/>
      <c r="R36" s="3">
        <v>92</v>
      </c>
      <c r="S36" s="1"/>
      <c r="T36" s="39">
        <f t="shared" si="7"/>
        <v>92</v>
      </c>
      <c r="U36" s="1">
        <v>78</v>
      </c>
      <c r="V36" s="1">
        <v>76</v>
      </c>
      <c r="W36" s="39">
        <f t="shared" si="8"/>
        <v>78</v>
      </c>
      <c r="X36" s="1">
        <v>97</v>
      </c>
      <c r="Y36" s="1"/>
      <c r="Z36" s="39">
        <f t="shared" si="9"/>
        <v>97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92</v>
      </c>
      <c r="AH36" s="14">
        <f t="shared" si="13"/>
        <v>78</v>
      </c>
      <c r="AI36" s="14">
        <f t="shared" si="14"/>
        <v>97</v>
      </c>
      <c r="AJ36" s="14" t="str">
        <f t="shared" si="15"/>
        <v/>
      </c>
      <c r="AK36" s="14" t="str">
        <f t="shared" si="16"/>
        <v/>
      </c>
      <c r="AL36" s="35">
        <f t="shared" si="17"/>
        <v>89</v>
      </c>
      <c r="AM36" s="6">
        <v>93</v>
      </c>
      <c r="AN36" s="2">
        <v>90</v>
      </c>
      <c r="AO36" s="2"/>
      <c r="AP36" s="2"/>
      <c r="AQ36" s="2"/>
      <c r="AR36" s="49">
        <f t="shared" si="18"/>
        <v>91.5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11762</v>
      </c>
      <c r="C37" s="14" t="s">
        <v>232</v>
      </c>
      <c r="D37" s="13"/>
      <c r="E37" s="14">
        <f t="shared" si="0"/>
        <v>85</v>
      </c>
      <c r="F37" s="13"/>
      <c r="G37" s="24">
        <f t="shared" si="1"/>
        <v>86</v>
      </c>
      <c r="H37" s="24">
        <f t="shared" si="2"/>
        <v>85</v>
      </c>
      <c r="I37" s="24" t="e">
        <f t="shared" si="3"/>
        <v>#VALUE!</v>
      </c>
      <c r="J37" s="24" t="str">
        <f t="shared" si="4"/>
        <v/>
      </c>
      <c r="K37" s="14" t="str">
        <f t="shared" si="5"/>
        <v xml:space="preserve">A </v>
      </c>
      <c r="L37" s="52" t="s">
        <v>227</v>
      </c>
      <c r="M37" s="13"/>
      <c r="N37" s="36" t="str">
        <f t="shared" si="6"/>
        <v/>
      </c>
      <c r="O37" s="2">
        <v>80</v>
      </c>
      <c r="P37" s="2">
        <v>80</v>
      </c>
      <c r="Q37" s="13"/>
      <c r="R37" s="3">
        <v>90</v>
      </c>
      <c r="S37" s="1">
        <v>74</v>
      </c>
      <c r="T37" s="39">
        <f t="shared" si="7"/>
        <v>90</v>
      </c>
      <c r="U37" s="1">
        <v>85</v>
      </c>
      <c r="V37" s="1">
        <v>75</v>
      </c>
      <c r="W37" s="39">
        <f t="shared" si="8"/>
        <v>85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85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85</v>
      </c>
      <c r="AM37" s="6">
        <v>95</v>
      </c>
      <c r="AN37" s="2">
        <v>90</v>
      </c>
      <c r="AO37" s="2"/>
      <c r="AP37" s="2"/>
      <c r="AQ37" s="2"/>
      <c r="AR37" s="49">
        <f t="shared" si="18"/>
        <v>92.5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11776</v>
      </c>
      <c r="C38" s="14" t="s">
        <v>233</v>
      </c>
      <c r="D38" s="13"/>
      <c r="E38" s="14">
        <f t="shared" si="0"/>
        <v>86</v>
      </c>
      <c r="F38" s="13"/>
      <c r="G38" s="24">
        <f t="shared" si="1"/>
        <v>88</v>
      </c>
      <c r="H38" s="24">
        <f t="shared" si="2"/>
        <v>86</v>
      </c>
      <c r="I38" s="24" t="e">
        <f t="shared" si="3"/>
        <v>#VALUE!</v>
      </c>
      <c r="J38" s="24" t="str">
        <f t="shared" si="4"/>
        <v/>
      </c>
      <c r="K38" s="14" t="str">
        <f t="shared" si="5"/>
        <v xml:space="preserve">A </v>
      </c>
      <c r="L38" s="52" t="s">
        <v>227</v>
      </c>
      <c r="M38" s="13"/>
      <c r="N38" s="36" t="str">
        <f t="shared" si="6"/>
        <v/>
      </c>
      <c r="O38" s="2">
        <v>85</v>
      </c>
      <c r="P38" s="2">
        <v>80</v>
      </c>
      <c r="Q38" s="13"/>
      <c r="R38" s="3">
        <v>80</v>
      </c>
      <c r="S38" s="1"/>
      <c r="T38" s="39">
        <f t="shared" si="7"/>
        <v>80</v>
      </c>
      <c r="U38" s="1">
        <v>80</v>
      </c>
      <c r="V38" s="1">
        <v>75</v>
      </c>
      <c r="W38" s="39">
        <f t="shared" si="8"/>
        <v>80</v>
      </c>
      <c r="X38" s="1">
        <v>100</v>
      </c>
      <c r="Y38" s="1"/>
      <c r="Z38" s="39">
        <f t="shared" si="9"/>
        <v>100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80</v>
      </c>
      <c r="AI38" s="14">
        <f t="shared" si="14"/>
        <v>100</v>
      </c>
      <c r="AJ38" s="14" t="str">
        <f t="shared" si="15"/>
        <v/>
      </c>
      <c r="AK38" s="14" t="str">
        <f t="shared" si="16"/>
        <v/>
      </c>
      <c r="AL38" s="35">
        <f t="shared" si="17"/>
        <v>86.666666666666671</v>
      </c>
      <c r="AM38" s="6">
        <v>90</v>
      </c>
      <c r="AN38" s="2">
        <v>95</v>
      </c>
      <c r="AO38" s="2"/>
      <c r="AP38" s="2"/>
      <c r="AQ38" s="2"/>
      <c r="AR38" s="49">
        <f t="shared" si="18"/>
        <v>92.5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11790</v>
      </c>
      <c r="C39" s="14" t="s">
        <v>234</v>
      </c>
      <c r="D39" s="13"/>
      <c r="E39" s="14">
        <f t="shared" si="0"/>
        <v>85</v>
      </c>
      <c r="F39" s="13"/>
      <c r="G39" s="24">
        <f t="shared" si="1"/>
        <v>86</v>
      </c>
      <c r="H39" s="24">
        <f t="shared" si="2"/>
        <v>85</v>
      </c>
      <c r="I39" s="24" t="e">
        <f t="shared" si="3"/>
        <v>#VALUE!</v>
      </c>
      <c r="J39" s="24" t="str">
        <f t="shared" si="4"/>
        <v/>
      </c>
      <c r="K39" s="14" t="str">
        <f t="shared" si="5"/>
        <v xml:space="preserve">A </v>
      </c>
      <c r="L39" s="52" t="s">
        <v>227</v>
      </c>
      <c r="M39" s="13"/>
      <c r="N39" s="36" t="str">
        <f t="shared" si="6"/>
        <v/>
      </c>
      <c r="O39" s="2">
        <v>85</v>
      </c>
      <c r="P39" s="2">
        <v>80</v>
      </c>
      <c r="Q39" s="13"/>
      <c r="R39" s="3">
        <v>84</v>
      </c>
      <c r="S39" s="1"/>
      <c r="T39" s="39">
        <f t="shared" si="7"/>
        <v>84</v>
      </c>
      <c r="U39" s="1">
        <v>85</v>
      </c>
      <c r="V39" s="1"/>
      <c r="W39" s="39">
        <f t="shared" si="8"/>
        <v>85</v>
      </c>
      <c r="X39" s="1">
        <v>90</v>
      </c>
      <c r="Y39" s="1"/>
      <c r="Z39" s="39">
        <f t="shared" si="9"/>
        <v>90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84</v>
      </c>
      <c r="AH39" s="14">
        <f t="shared" si="13"/>
        <v>85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5">
        <f t="shared" si="17"/>
        <v>86.333333333333329</v>
      </c>
      <c r="AM39" s="6">
        <v>90</v>
      </c>
      <c r="AN39" s="2">
        <v>85</v>
      </c>
      <c r="AO39" s="2"/>
      <c r="AP39" s="2"/>
      <c r="AQ39" s="2"/>
      <c r="AR39" s="49">
        <f t="shared" si="18"/>
        <v>87.5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11804</v>
      </c>
      <c r="C40" s="14" t="s">
        <v>235</v>
      </c>
      <c r="D40" s="13"/>
      <c r="E40" s="14">
        <f t="shared" si="0"/>
        <v>92</v>
      </c>
      <c r="F40" s="13"/>
      <c r="G40" s="24">
        <f t="shared" si="1"/>
        <v>93</v>
      </c>
      <c r="H40" s="24">
        <f t="shared" si="2"/>
        <v>92</v>
      </c>
      <c r="I40" s="24" t="e">
        <f t="shared" si="3"/>
        <v>#VALUE!</v>
      </c>
      <c r="J40" s="24" t="str">
        <f t="shared" si="4"/>
        <v/>
      </c>
      <c r="K40" s="14" t="str">
        <f t="shared" si="5"/>
        <v xml:space="preserve">A </v>
      </c>
      <c r="L40" s="52" t="s">
        <v>227</v>
      </c>
      <c r="M40" s="13"/>
      <c r="N40" s="36" t="str">
        <f t="shared" si="6"/>
        <v/>
      </c>
      <c r="O40" s="2">
        <v>85</v>
      </c>
      <c r="P40" s="2">
        <v>85</v>
      </c>
      <c r="Q40" s="13"/>
      <c r="R40" s="3">
        <v>100</v>
      </c>
      <c r="S40" s="1"/>
      <c r="T40" s="39">
        <f t="shared" si="7"/>
        <v>100</v>
      </c>
      <c r="U40" s="1">
        <v>95</v>
      </c>
      <c r="V40" s="1"/>
      <c r="W40" s="39">
        <f t="shared" si="8"/>
        <v>95</v>
      </c>
      <c r="X40" s="1">
        <v>100</v>
      </c>
      <c r="Y40" s="1"/>
      <c r="Z40" s="39">
        <f t="shared" si="9"/>
        <v>100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100</v>
      </c>
      <c r="AH40" s="14">
        <f t="shared" si="13"/>
        <v>95</v>
      </c>
      <c r="AI40" s="14">
        <f t="shared" si="14"/>
        <v>100</v>
      </c>
      <c r="AJ40" s="14" t="str">
        <f t="shared" si="15"/>
        <v/>
      </c>
      <c r="AK40" s="14" t="str">
        <f t="shared" si="16"/>
        <v/>
      </c>
      <c r="AL40" s="35">
        <f t="shared" si="17"/>
        <v>98.333333333333329</v>
      </c>
      <c r="AM40" s="6">
        <v>94</v>
      </c>
      <c r="AN40" s="2">
        <v>90</v>
      </c>
      <c r="AO40" s="2"/>
      <c r="AP40" s="2"/>
      <c r="AQ40" s="2"/>
      <c r="AR40" s="49">
        <f t="shared" si="18"/>
        <v>92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11818</v>
      </c>
      <c r="C41" s="14" t="s">
        <v>236</v>
      </c>
      <c r="D41" s="13"/>
      <c r="E41" s="14">
        <f t="shared" si="0"/>
        <v>82</v>
      </c>
      <c r="F41" s="13"/>
      <c r="G41" s="24">
        <f t="shared" si="1"/>
        <v>83</v>
      </c>
      <c r="H41" s="24">
        <f t="shared" si="2"/>
        <v>82</v>
      </c>
      <c r="I41" s="24" t="e">
        <f t="shared" si="3"/>
        <v>#VALUE!</v>
      </c>
      <c r="J41" s="24" t="str">
        <f t="shared" si="4"/>
        <v/>
      </c>
      <c r="K41" s="14" t="str">
        <f t="shared" si="5"/>
        <v xml:space="preserve">A </v>
      </c>
      <c r="L41" s="52" t="s">
        <v>227</v>
      </c>
      <c r="M41" s="13"/>
      <c r="N41" s="36" t="str">
        <f t="shared" si="6"/>
        <v/>
      </c>
      <c r="O41" s="2">
        <v>76</v>
      </c>
      <c r="P41" s="2">
        <v>80.5</v>
      </c>
      <c r="Q41" s="13"/>
      <c r="R41" s="3">
        <v>76</v>
      </c>
      <c r="S41" s="1">
        <v>74</v>
      </c>
      <c r="T41" s="39">
        <f t="shared" si="7"/>
        <v>76</v>
      </c>
      <c r="U41" s="1">
        <v>77</v>
      </c>
      <c r="V41" s="1">
        <v>75</v>
      </c>
      <c r="W41" s="39">
        <f t="shared" si="8"/>
        <v>77</v>
      </c>
      <c r="X41" s="1">
        <v>91</v>
      </c>
      <c r="Y41" s="1"/>
      <c r="Z41" s="39">
        <f t="shared" si="9"/>
        <v>91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76</v>
      </c>
      <c r="AH41" s="14">
        <f t="shared" si="13"/>
        <v>77</v>
      </c>
      <c r="AI41" s="14">
        <f t="shared" si="14"/>
        <v>91</v>
      </c>
      <c r="AJ41" s="14" t="str">
        <f t="shared" si="15"/>
        <v/>
      </c>
      <c r="AK41" s="14" t="str">
        <f t="shared" si="16"/>
        <v/>
      </c>
      <c r="AL41" s="35">
        <f t="shared" si="17"/>
        <v>81.333333333333329</v>
      </c>
      <c r="AM41" s="6">
        <v>94</v>
      </c>
      <c r="AN41" s="2">
        <v>90</v>
      </c>
      <c r="AO41" s="2"/>
      <c r="AP41" s="2"/>
      <c r="AQ41" s="2"/>
      <c r="AR41" s="49">
        <f t="shared" si="18"/>
        <v>92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11832</v>
      </c>
      <c r="C42" s="14" t="s">
        <v>237</v>
      </c>
      <c r="D42" s="13"/>
      <c r="E42" s="14">
        <f t="shared" si="0"/>
        <v>81</v>
      </c>
      <c r="F42" s="13"/>
      <c r="G42" s="24">
        <f t="shared" si="1"/>
        <v>83</v>
      </c>
      <c r="H42" s="24">
        <f t="shared" si="2"/>
        <v>81</v>
      </c>
      <c r="I42" s="24" t="e">
        <f t="shared" si="3"/>
        <v>#VALUE!</v>
      </c>
      <c r="J42" s="24" t="str">
        <f t="shared" si="4"/>
        <v/>
      </c>
      <c r="K42" s="14" t="str">
        <f t="shared" si="5"/>
        <v xml:space="preserve">A </v>
      </c>
      <c r="L42" s="52" t="s">
        <v>227</v>
      </c>
      <c r="M42" s="13"/>
      <c r="N42" s="36" t="str">
        <f t="shared" si="6"/>
        <v/>
      </c>
      <c r="O42" s="2">
        <v>76</v>
      </c>
      <c r="P42" s="2">
        <v>73.5</v>
      </c>
      <c r="Q42" s="13"/>
      <c r="R42" s="3">
        <v>85</v>
      </c>
      <c r="S42" s="1"/>
      <c r="T42" s="39">
        <f t="shared" si="7"/>
        <v>85</v>
      </c>
      <c r="U42" s="1">
        <v>78</v>
      </c>
      <c r="V42" s="1">
        <v>76</v>
      </c>
      <c r="W42" s="39">
        <f t="shared" si="8"/>
        <v>78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78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81</v>
      </c>
      <c r="AM42" s="6">
        <v>94</v>
      </c>
      <c r="AN42" s="2">
        <v>90</v>
      </c>
      <c r="AO42" s="2"/>
      <c r="AP42" s="2"/>
      <c r="AQ42" s="2"/>
      <c r="AR42" s="49">
        <f t="shared" si="18"/>
        <v>92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11846</v>
      </c>
      <c r="C43" s="14" t="s">
        <v>238</v>
      </c>
      <c r="D43" s="13"/>
      <c r="E43" s="14">
        <f t="shared" si="0"/>
        <v>80</v>
      </c>
      <c r="F43" s="13"/>
      <c r="G43" s="24">
        <f t="shared" si="1"/>
        <v>81</v>
      </c>
      <c r="H43" s="24">
        <f t="shared" si="2"/>
        <v>80</v>
      </c>
      <c r="I43" s="24" t="e">
        <f t="shared" si="3"/>
        <v>#VALUE!</v>
      </c>
      <c r="J43" s="24" t="str">
        <f t="shared" si="4"/>
        <v/>
      </c>
      <c r="K43" s="14" t="str">
        <f t="shared" si="5"/>
        <v xml:space="preserve">A </v>
      </c>
      <c r="L43" s="52" t="s">
        <v>47</v>
      </c>
      <c r="M43" s="13"/>
      <c r="N43" s="36" t="str">
        <f t="shared" si="6"/>
        <v/>
      </c>
      <c r="O43" s="2">
        <v>80</v>
      </c>
      <c r="P43" s="2">
        <v>75</v>
      </c>
      <c r="Q43" s="13"/>
      <c r="R43" s="3">
        <v>76</v>
      </c>
      <c r="S43" s="1">
        <v>74</v>
      </c>
      <c r="T43" s="39">
        <f t="shared" si="7"/>
        <v>76</v>
      </c>
      <c r="U43" s="1">
        <v>80</v>
      </c>
      <c r="V43" s="1">
        <v>75</v>
      </c>
      <c r="W43" s="39">
        <f t="shared" si="8"/>
        <v>80</v>
      </c>
      <c r="X43" s="1">
        <v>76</v>
      </c>
      <c r="Y43" s="1"/>
      <c r="Z43" s="39">
        <f t="shared" si="9"/>
        <v>76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76</v>
      </c>
      <c r="AH43" s="14">
        <f t="shared" si="13"/>
        <v>80</v>
      </c>
      <c r="AI43" s="14">
        <f t="shared" si="14"/>
        <v>76</v>
      </c>
      <c r="AJ43" s="14" t="str">
        <f t="shared" si="15"/>
        <v/>
      </c>
      <c r="AK43" s="14" t="str">
        <f t="shared" si="16"/>
        <v/>
      </c>
      <c r="AL43" s="35">
        <f t="shared" si="17"/>
        <v>77.333333333333329</v>
      </c>
      <c r="AM43" s="6">
        <v>90</v>
      </c>
      <c r="AN43" s="2">
        <v>90</v>
      </c>
      <c r="AO43" s="2"/>
      <c r="AP43" s="2"/>
      <c r="AQ43" s="2"/>
      <c r="AR43" s="49">
        <f t="shared" si="18"/>
        <v>90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11860</v>
      </c>
      <c r="C44" s="14" t="s">
        <v>239</v>
      </c>
      <c r="D44" s="13"/>
      <c r="E44" s="14">
        <f t="shared" si="0"/>
        <v>85</v>
      </c>
      <c r="F44" s="13"/>
      <c r="G44" s="24">
        <f t="shared" si="1"/>
        <v>87</v>
      </c>
      <c r="H44" s="24">
        <f t="shared" si="2"/>
        <v>85</v>
      </c>
      <c r="I44" s="24" t="e">
        <f t="shared" si="3"/>
        <v>#VALUE!</v>
      </c>
      <c r="J44" s="24" t="str">
        <f t="shared" si="4"/>
        <v/>
      </c>
      <c r="K44" s="14" t="str">
        <f t="shared" si="5"/>
        <v xml:space="preserve">A </v>
      </c>
      <c r="L44" s="52" t="s">
        <v>227</v>
      </c>
      <c r="M44" s="13"/>
      <c r="N44" s="36" t="str">
        <f t="shared" si="6"/>
        <v/>
      </c>
      <c r="O44" s="2">
        <v>80</v>
      </c>
      <c r="P44" s="2">
        <v>78</v>
      </c>
      <c r="Q44" s="13"/>
      <c r="R44" s="3">
        <v>78</v>
      </c>
      <c r="S44" s="1"/>
      <c r="T44" s="39">
        <f t="shared" si="7"/>
        <v>78</v>
      </c>
      <c r="U44" s="1">
        <v>81</v>
      </c>
      <c r="V44" s="1"/>
      <c r="W44" s="39">
        <f t="shared" si="8"/>
        <v>81</v>
      </c>
      <c r="X44" s="1">
        <v>100</v>
      </c>
      <c r="Y44" s="1"/>
      <c r="Z44" s="39">
        <f t="shared" si="9"/>
        <v>100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81</v>
      </c>
      <c r="AI44" s="14">
        <f t="shared" si="14"/>
        <v>100</v>
      </c>
      <c r="AJ44" s="14" t="str">
        <f t="shared" si="15"/>
        <v/>
      </c>
      <c r="AK44" s="14" t="str">
        <f t="shared" si="16"/>
        <v/>
      </c>
      <c r="AL44" s="35">
        <f t="shared" si="17"/>
        <v>86.333333333333329</v>
      </c>
      <c r="AM44" s="6">
        <v>100</v>
      </c>
      <c r="AN44" s="2">
        <v>90</v>
      </c>
      <c r="AO44" s="2"/>
      <c r="AP44" s="2"/>
      <c r="AQ44" s="2"/>
      <c r="AR44" s="49">
        <f t="shared" si="18"/>
        <v>95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11874</v>
      </c>
      <c r="C45" s="14" t="s">
        <v>240</v>
      </c>
      <c r="D45" s="13"/>
      <c r="E45" s="14">
        <f t="shared" si="0"/>
        <v>79</v>
      </c>
      <c r="F45" s="13"/>
      <c r="G45" s="24">
        <f t="shared" si="1"/>
        <v>83</v>
      </c>
      <c r="H45" s="24">
        <f t="shared" si="2"/>
        <v>79</v>
      </c>
      <c r="I45" s="24" t="e">
        <f t="shared" si="3"/>
        <v>#VALUE!</v>
      </c>
      <c r="J45" s="24" t="str">
        <f t="shared" si="4"/>
        <v/>
      </c>
      <c r="K45" s="14" t="str">
        <f t="shared" si="5"/>
        <v xml:space="preserve">A </v>
      </c>
      <c r="L45" s="52" t="s">
        <v>47</v>
      </c>
      <c r="M45" s="13"/>
      <c r="N45" s="36" t="str">
        <f t="shared" si="6"/>
        <v/>
      </c>
      <c r="O45" s="2">
        <v>76</v>
      </c>
      <c r="P45" s="2">
        <v>60.5</v>
      </c>
      <c r="Q45" s="13"/>
      <c r="R45" s="3">
        <v>85</v>
      </c>
      <c r="S45" s="1"/>
      <c r="T45" s="39">
        <f t="shared" si="7"/>
        <v>85</v>
      </c>
      <c r="U45" s="1">
        <v>77</v>
      </c>
      <c r="V45" s="1">
        <v>72</v>
      </c>
      <c r="W45" s="39">
        <f t="shared" si="8"/>
        <v>77</v>
      </c>
      <c r="X45" s="1">
        <v>86</v>
      </c>
      <c r="Y45" s="1"/>
      <c r="Z45" s="39">
        <f t="shared" si="9"/>
        <v>86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77</v>
      </c>
      <c r="AI45" s="14">
        <f t="shared" si="14"/>
        <v>86</v>
      </c>
      <c r="AJ45" s="14" t="str">
        <f t="shared" si="15"/>
        <v/>
      </c>
      <c r="AK45" s="14" t="str">
        <f t="shared" si="16"/>
        <v/>
      </c>
      <c r="AL45" s="35">
        <f t="shared" si="17"/>
        <v>82.666666666666671</v>
      </c>
      <c r="AM45" s="6">
        <v>93</v>
      </c>
      <c r="AN45" s="2">
        <v>90</v>
      </c>
      <c r="AO45" s="2"/>
      <c r="AP45" s="2"/>
      <c r="AQ45" s="2"/>
      <c r="AR45" s="49">
        <f t="shared" si="18"/>
        <v>91.5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11887</v>
      </c>
      <c r="C46" s="14" t="s">
        <v>241</v>
      </c>
      <c r="D46" s="13"/>
      <c r="E46" s="14">
        <f t="shared" si="0"/>
        <v>83</v>
      </c>
      <c r="F46" s="13"/>
      <c r="G46" s="24">
        <f t="shared" si="1"/>
        <v>86</v>
      </c>
      <c r="H46" s="24">
        <f t="shared" si="2"/>
        <v>83</v>
      </c>
      <c r="I46" s="24" t="e">
        <f t="shared" si="3"/>
        <v>#VALUE!</v>
      </c>
      <c r="J46" s="24" t="str">
        <f t="shared" si="4"/>
        <v/>
      </c>
      <c r="K46" s="14" t="str">
        <f t="shared" si="5"/>
        <v xml:space="preserve">A </v>
      </c>
      <c r="L46" s="52" t="s">
        <v>227</v>
      </c>
      <c r="M46" s="13"/>
      <c r="N46" s="36" t="str">
        <f t="shared" si="6"/>
        <v/>
      </c>
      <c r="O46" s="2">
        <v>76</v>
      </c>
      <c r="P46" s="2">
        <v>73.5</v>
      </c>
      <c r="Q46" s="13"/>
      <c r="R46" s="3">
        <v>88</v>
      </c>
      <c r="S46" s="1"/>
      <c r="T46" s="39">
        <f t="shared" si="7"/>
        <v>88</v>
      </c>
      <c r="U46" s="1">
        <v>77</v>
      </c>
      <c r="V46" s="1">
        <v>75</v>
      </c>
      <c r="W46" s="39">
        <f t="shared" si="8"/>
        <v>77</v>
      </c>
      <c r="X46" s="1">
        <v>99</v>
      </c>
      <c r="Y46" s="1"/>
      <c r="Z46" s="39">
        <f t="shared" si="9"/>
        <v>99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88</v>
      </c>
      <c r="AH46" s="14">
        <f t="shared" si="13"/>
        <v>77</v>
      </c>
      <c r="AI46" s="14">
        <f t="shared" si="14"/>
        <v>99</v>
      </c>
      <c r="AJ46" s="14" t="str">
        <f t="shared" si="15"/>
        <v/>
      </c>
      <c r="AK46" s="14" t="str">
        <f t="shared" si="16"/>
        <v/>
      </c>
      <c r="AL46" s="35">
        <f t="shared" si="17"/>
        <v>88</v>
      </c>
      <c r="AM46" s="6">
        <v>90</v>
      </c>
      <c r="AN46" s="2">
        <v>90</v>
      </c>
      <c r="AO46" s="2"/>
      <c r="AP46" s="2"/>
      <c r="AQ46" s="2"/>
      <c r="AR46" s="49">
        <f t="shared" si="18"/>
        <v>90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11901</v>
      </c>
      <c r="C47" s="14" t="s">
        <v>242</v>
      </c>
      <c r="D47" s="13"/>
      <c r="E47" s="14">
        <f t="shared" si="0"/>
        <v>80</v>
      </c>
      <c r="F47" s="13"/>
      <c r="G47" s="24">
        <f t="shared" si="1"/>
        <v>81</v>
      </c>
      <c r="H47" s="24">
        <f t="shared" si="2"/>
        <v>80</v>
      </c>
      <c r="I47" s="24" t="e">
        <f t="shared" si="3"/>
        <v>#VALUE!</v>
      </c>
      <c r="J47" s="24" t="str">
        <f t="shared" si="4"/>
        <v/>
      </c>
      <c r="K47" s="14" t="str">
        <f t="shared" si="5"/>
        <v xml:space="preserve">A </v>
      </c>
      <c r="L47" s="52" t="s">
        <v>47</v>
      </c>
      <c r="M47" s="13"/>
      <c r="N47" s="36" t="str">
        <f t="shared" si="6"/>
        <v/>
      </c>
      <c r="O47" s="2">
        <v>80</v>
      </c>
      <c r="P47" s="2">
        <v>75</v>
      </c>
      <c r="Q47" s="13"/>
      <c r="R47" s="3">
        <v>81</v>
      </c>
      <c r="S47" s="1"/>
      <c r="T47" s="39">
        <f t="shared" si="7"/>
        <v>81</v>
      </c>
      <c r="U47" s="1">
        <v>76</v>
      </c>
      <c r="V47" s="1">
        <v>66</v>
      </c>
      <c r="W47" s="39">
        <f t="shared" si="8"/>
        <v>76</v>
      </c>
      <c r="X47" s="1">
        <v>76</v>
      </c>
      <c r="Y47" s="1"/>
      <c r="Z47" s="39">
        <f t="shared" si="9"/>
        <v>76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81</v>
      </c>
      <c r="AH47" s="14">
        <f t="shared" si="13"/>
        <v>76</v>
      </c>
      <c r="AI47" s="14">
        <f t="shared" si="14"/>
        <v>76</v>
      </c>
      <c r="AJ47" s="14" t="str">
        <f t="shared" si="15"/>
        <v/>
      </c>
      <c r="AK47" s="14" t="str">
        <f t="shared" si="16"/>
        <v/>
      </c>
      <c r="AL47" s="35">
        <f t="shared" si="17"/>
        <v>77.666666666666671</v>
      </c>
      <c r="AM47" s="6">
        <v>90</v>
      </c>
      <c r="AN47" s="2">
        <v>85</v>
      </c>
      <c r="AO47" s="2"/>
      <c r="AP47" s="2"/>
      <c r="AQ47" s="2"/>
      <c r="AR47" s="49">
        <f t="shared" si="18"/>
        <v>87.5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11914</v>
      </c>
      <c r="C48" s="14" t="s">
        <v>243</v>
      </c>
      <c r="D48" s="13"/>
      <c r="E48" s="14">
        <f t="shared" si="0"/>
        <v>80</v>
      </c>
      <c r="F48" s="13"/>
      <c r="G48" s="24">
        <f t="shared" si="1"/>
        <v>80</v>
      </c>
      <c r="H48" s="24">
        <f t="shared" si="2"/>
        <v>80</v>
      </c>
      <c r="I48" s="24" t="e">
        <f t="shared" si="3"/>
        <v>#VALUE!</v>
      </c>
      <c r="J48" s="24" t="str">
        <f t="shared" si="4"/>
        <v/>
      </c>
      <c r="K48" s="14" t="str">
        <f t="shared" si="5"/>
        <v xml:space="preserve">A </v>
      </c>
      <c r="L48" s="52" t="s">
        <v>47</v>
      </c>
      <c r="M48" s="13"/>
      <c r="N48" s="36" t="str">
        <f t="shared" si="6"/>
        <v/>
      </c>
      <c r="O48" s="2">
        <v>76</v>
      </c>
      <c r="P48" s="2">
        <v>80.5</v>
      </c>
      <c r="Q48" s="13"/>
      <c r="R48" s="3">
        <v>85</v>
      </c>
      <c r="S48" s="1"/>
      <c r="T48" s="39">
        <f t="shared" si="7"/>
        <v>85</v>
      </c>
      <c r="U48" s="1">
        <v>77</v>
      </c>
      <c r="V48" s="1">
        <v>75</v>
      </c>
      <c r="W48" s="39">
        <f t="shared" si="8"/>
        <v>77</v>
      </c>
      <c r="X48" s="1">
        <v>84</v>
      </c>
      <c r="Y48" s="1"/>
      <c r="Z48" s="39">
        <f t="shared" si="9"/>
        <v>84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>
        <f t="shared" si="13"/>
        <v>77</v>
      </c>
      <c r="AI48" s="14">
        <f t="shared" si="14"/>
        <v>84</v>
      </c>
      <c r="AJ48" s="14" t="str">
        <f t="shared" si="15"/>
        <v/>
      </c>
      <c r="AK48" s="14" t="str">
        <f t="shared" si="16"/>
        <v/>
      </c>
      <c r="AL48" s="35">
        <f t="shared" si="17"/>
        <v>82</v>
      </c>
      <c r="AM48" s="6">
        <v>75</v>
      </c>
      <c r="AN48" s="2">
        <v>85</v>
      </c>
      <c r="AO48" s="2"/>
      <c r="AP48" s="2"/>
      <c r="AQ48" s="2"/>
      <c r="AR48" s="49">
        <f t="shared" si="18"/>
        <v>80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82.421052631578945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78.828947368421055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XII-IPA 1</vt:lpstr>
      <vt:lpstr>XII-IPA 2</vt:lpstr>
      <vt:lpstr>XII-IPA 3</vt:lpstr>
      <vt:lpstr>XII-IPA 4</vt:lpstr>
      <vt:lpstr>XII-IPA 5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ismail - [2010]</cp:lastModifiedBy>
  <dcterms:created xsi:type="dcterms:W3CDTF">2016-01-14T22:19:27Z</dcterms:created>
  <dcterms:modified xsi:type="dcterms:W3CDTF">2017-01-31T01:07:55Z</dcterms:modified>
  <cp:category/>
</cp:coreProperties>
</file>