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15975" windowHeight="7365"/>
  </bookViews>
  <sheets>
    <sheet name="XI-IPA 1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F46"/>
  <c r="AC46"/>
  <c r="AJ46" s="1"/>
  <c r="Z46"/>
  <c r="AI46" s="1"/>
  <c r="W46"/>
  <c r="AH46" s="1"/>
  <c r="T46"/>
  <c r="AG46" s="1"/>
  <c r="N46"/>
  <c r="K46"/>
  <c r="AY45"/>
  <c r="AR45"/>
  <c r="AK45"/>
  <c r="AG45"/>
  <c r="AF45"/>
  <c r="AC45"/>
  <c r="AJ45" s="1"/>
  <c r="Z45"/>
  <c r="AI45" s="1"/>
  <c r="W45"/>
  <c r="AH45" s="1"/>
  <c r="T45"/>
  <c r="N45"/>
  <c r="K45"/>
  <c r="AY44"/>
  <c r="AR44"/>
  <c r="AK44"/>
  <c r="AG44"/>
  <c r="AF44"/>
  <c r="AC44"/>
  <c r="AJ44" s="1"/>
  <c r="Z44"/>
  <c r="AI44" s="1"/>
  <c r="W44"/>
  <c r="AH44" s="1"/>
  <c r="T44"/>
  <c r="N44"/>
  <c r="K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AY36"/>
  <c r="AR36"/>
  <c r="AK36"/>
  <c r="AF36"/>
  <c r="AC36"/>
  <c r="AJ36" s="1"/>
  <c r="Z36"/>
  <c r="AI36" s="1"/>
  <c r="W36"/>
  <c r="AH36" s="1"/>
  <c r="T36"/>
  <c r="AG36" s="1"/>
  <c r="N36"/>
  <c r="K36"/>
  <c r="AY35"/>
  <c r="AR35"/>
  <c r="AK35"/>
  <c r="AG35"/>
  <c r="AF35"/>
  <c r="AC35"/>
  <c r="AJ35" s="1"/>
  <c r="Z35"/>
  <c r="AI35" s="1"/>
  <c r="W35"/>
  <c r="AH35" s="1"/>
  <c r="T35"/>
  <c r="N35"/>
  <c r="K35"/>
  <c r="AY34"/>
  <c r="AR34"/>
  <c r="AK34"/>
  <c r="AF34"/>
  <c r="AC34"/>
  <c r="AJ34" s="1"/>
  <c r="Z34"/>
  <c r="AI34" s="1"/>
  <c r="W34"/>
  <c r="AH34" s="1"/>
  <c r="T34"/>
  <c r="AG34" s="1"/>
  <c r="N34"/>
  <c r="K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AY31"/>
  <c r="AR31"/>
  <c r="AK31"/>
  <c r="AG31"/>
  <c r="AF31"/>
  <c r="AC31"/>
  <c r="AJ31" s="1"/>
  <c r="Z31"/>
  <c r="AI31" s="1"/>
  <c r="W31"/>
  <c r="AH31" s="1"/>
  <c r="T31"/>
  <c r="N31"/>
  <c r="K31"/>
  <c r="AY30"/>
  <c r="AR30"/>
  <c r="AK30"/>
  <c r="AG30"/>
  <c r="AF30"/>
  <c r="AC30"/>
  <c r="AJ30" s="1"/>
  <c r="Z30"/>
  <c r="AI30" s="1"/>
  <c r="W30"/>
  <c r="AH30" s="1"/>
  <c r="T30"/>
  <c r="N30"/>
  <c r="K30"/>
  <c r="AY29"/>
  <c r="AR29"/>
  <c r="AK29"/>
  <c r="AF29"/>
  <c r="AC29"/>
  <c r="AJ29" s="1"/>
  <c r="Z29"/>
  <c r="AI29" s="1"/>
  <c r="W29"/>
  <c r="AH29" s="1"/>
  <c r="T29"/>
  <c r="AG29" s="1"/>
  <c r="N29"/>
  <c r="K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G25"/>
  <c r="AF25"/>
  <c r="AC25"/>
  <c r="AJ25" s="1"/>
  <c r="Z25"/>
  <c r="AI25" s="1"/>
  <c r="W25"/>
  <c r="AH25" s="1"/>
  <c r="T25"/>
  <c r="N25"/>
  <c r="K25"/>
  <c r="AY24"/>
  <c r="AR24"/>
  <c r="AK24"/>
  <c r="AF24"/>
  <c r="AC24"/>
  <c r="AJ24" s="1"/>
  <c r="Z24"/>
  <c r="AI24" s="1"/>
  <c r="W24"/>
  <c r="AH24" s="1"/>
  <c r="T24"/>
  <c r="AG24" s="1"/>
  <c r="N24"/>
  <c r="K24"/>
  <c r="AY23"/>
  <c r="AR23"/>
  <c r="AK23"/>
  <c r="AF23"/>
  <c r="AC23"/>
  <c r="AJ23" s="1"/>
  <c r="Z23"/>
  <c r="AI23" s="1"/>
  <c r="W23"/>
  <c r="AH23" s="1"/>
  <c r="T23"/>
  <c r="AG23" s="1"/>
  <c r="N23"/>
  <c r="K23"/>
  <c r="AY22"/>
  <c r="AR22"/>
  <c r="AK22"/>
  <c r="AG22"/>
  <c r="AF22"/>
  <c r="AC22"/>
  <c r="AJ22" s="1"/>
  <c r="Z22"/>
  <c r="AI22" s="1"/>
  <c r="W22"/>
  <c r="AH22" s="1"/>
  <c r="T22"/>
  <c r="N22"/>
  <c r="K22"/>
  <c r="AY21"/>
  <c r="AR21"/>
  <c r="AK21"/>
  <c r="AF21"/>
  <c r="AC21"/>
  <c r="AJ21" s="1"/>
  <c r="Z21"/>
  <c r="AI21" s="1"/>
  <c r="W21"/>
  <c r="AH21" s="1"/>
  <c r="T21"/>
  <c r="AG21" s="1"/>
  <c r="N21"/>
  <c r="K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G14"/>
  <c r="AF14"/>
  <c r="AC14"/>
  <c r="AJ14" s="1"/>
  <c r="Z14"/>
  <c r="AI14" s="1"/>
  <c r="W14"/>
  <c r="AH14" s="1"/>
  <c r="T14"/>
  <c r="N14"/>
  <c r="K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AL11" l="1"/>
  <c r="J11" s="1"/>
  <c r="AL13"/>
  <c r="J13" s="1"/>
  <c r="AL15"/>
  <c r="J15" s="1"/>
  <c r="AL17"/>
  <c r="J17" s="1"/>
  <c r="AL19"/>
  <c r="AL21"/>
  <c r="J21" s="1"/>
  <c r="AL23"/>
  <c r="J23" s="1"/>
  <c r="AL25"/>
  <c r="J25" s="1"/>
  <c r="AL27"/>
  <c r="AL29"/>
  <c r="J29" s="1"/>
  <c r="AL31"/>
  <c r="J31" s="1"/>
  <c r="AL33"/>
  <c r="AL35"/>
  <c r="J35" s="1"/>
  <c r="AL37"/>
  <c r="J37" s="1"/>
  <c r="AL39"/>
  <c r="J39" s="1"/>
  <c r="AL41"/>
  <c r="AL43"/>
  <c r="AL45"/>
  <c r="J45" s="1"/>
  <c r="AL12"/>
  <c r="AL14"/>
  <c r="J14" s="1"/>
  <c r="AL16"/>
  <c r="J16" s="1"/>
  <c r="AL18"/>
  <c r="AL20"/>
  <c r="AL22"/>
  <c r="J22" s="1"/>
  <c r="AL24"/>
  <c r="J24" s="1"/>
  <c r="AL26"/>
  <c r="AL28"/>
  <c r="AL30"/>
  <c r="J30" s="1"/>
  <c r="AL32"/>
  <c r="J32" s="1"/>
  <c r="AL34"/>
  <c r="J34" s="1"/>
  <c r="AL36"/>
  <c r="J36" s="1"/>
  <c r="AL38"/>
  <c r="AL40"/>
  <c r="AL42"/>
  <c r="AL44"/>
  <c r="J44" s="1"/>
  <c r="AL46"/>
  <c r="J46" s="1"/>
  <c r="AL47"/>
  <c r="AL48"/>
  <c r="AL49"/>
  <c r="H50"/>
  <c r="E50" s="1"/>
  <c r="G50"/>
  <c r="H49" l="1"/>
  <c r="E49" s="1"/>
  <c r="G49"/>
  <c r="H47"/>
  <c r="E47" s="1"/>
  <c r="G47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I16"/>
  <c r="G16"/>
  <c r="H16"/>
  <c r="E16" s="1"/>
  <c r="H12"/>
  <c r="E12" s="1"/>
  <c r="I12"/>
  <c r="G12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I19"/>
  <c r="G19"/>
  <c r="H19"/>
  <c r="E19" s="1"/>
  <c r="I15"/>
  <c r="G15"/>
  <c r="H15"/>
  <c r="E15" s="1"/>
  <c r="H11"/>
  <c r="I11"/>
  <c r="G11"/>
  <c r="H48"/>
  <c r="E48" s="1"/>
  <c r="G48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I18"/>
  <c r="G18"/>
  <c r="H18"/>
  <c r="E18" s="1"/>
  <c r="H14"/>
  <c r="E14" s="1"/>
  <c r="I14"/>
  <c r="G14"/>
  <c r="H45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I13"/>
  <c r="G13"/>
  <c r="H13"/>
  <c r="E13" s="1"/>
  <c r="I54" l="1"/>
  <c r="I52"/>
  <c r="E11"/>
  <c r="I53"/>
</calcChain>
</file>

<file path=xl/sharedStrings.xml><?xml version="1.0" encoding="utf-8"?>
<sst xmlns="http://schemas.openxmlformats.org/spreadsheetml/2006/main" count="192" uniqueCount="96">
  <si>
    <t>DAFTAR NILAI SISWA SMAN 9 SEMARANG SEMESTER GENAP TAHUN PELAJARAN 2016/2017</t>
  </si>
  <si>
    <t>Guru :</t>
  </si>
  <si>
    <t>Dr. Siswanto M.Pd</t>
  </si>
  <si>
    <t>Kelas [nama-kelas]</t>
  </si>
  <si>
    <t>Kelas XI-IPA 1</t>
  </si>
  <si>
    <t>GENAP</t>
  </si>
  <si>
    <t>Mapel :</t>
  </si>
  <si>
    <t>Fisika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</si>
  <si>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</si>
  <si>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</si>
  <si>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</si>
  <si>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</si>
  <si>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</si>
  <si>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</si>
  <si>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</si>
  <si>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</si>
  <si>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</si>
  <si>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</si>
  <si>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</si>
  <si>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</si>
  <si>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</si>
  <si>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</si>
  <si>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</si>
  <si>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</si>
  <si>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</si>
  <si>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</si>
  <si>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</si>
  <si>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</si>
  <si>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</si>
  <si>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</si>
  <si>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</si>
  <si>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</si>
  <si>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</si>
  <si>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</si>
  <si>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</si>
  <si>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</si>
  <si>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</si>
  <si>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</si>
  <si>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</si>
  <si>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</si>
  <si>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</si>
  <si>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</si>
  <si>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</si>
  <si>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</si>
  <si>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</si>
  <si>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</si>
  <si>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</si>
  <si>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</si>
  <si>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</si>
  <si>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</si>
  <si>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</si>
  <si>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</si>
  <si>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</si>
  <si>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</si>
  <si>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</si>
  <si>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</si>
  <si>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</si>
  <si>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</si>
  <si>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</si>
  <si>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</si>
  <si>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</si>
  <si>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</si>
  <si>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</si>
  <si>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</si>
  <si>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</si>
  <si>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</si>
  <si>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</si>
  <si>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</si>
  <si>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</si>
  <si>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</si>
  <si>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</si>
  <si>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</si>
  <si>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</si>
  <si>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</si>
  <si>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</si>
  <si>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</si>
  <si>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</si>
  <si>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</si>
  <si>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</si>
  <si>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</si>
  <si>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</si>
  <si>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</si>
  <si>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</si>
  <si>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</si>
  <si>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</si>
  <si>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</si>
  <si>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</si>
  <si>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</si>
  <si>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</si>
  <si>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</si>
  <si>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</si>
  <si>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</si>
  <si>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</si>
  <si>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</si>
  <si>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19660608 199512 1 001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</si>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</sst>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/>
      <protection locked="0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K33" activePane="bottomRight" state="frozen"/>
      <selection pane="topRight"/>
      <selection pane="bottomLeft"/>
      <selection pane="bottomRight" activeCell="C43" sqref="C4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23368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95</v>
      </c>
      <c r="M11" s="13"/>
      <c r="N11" s="35" t="str">
        <f t="shared" ref="N11:N50" si="6">IF(BB11="","",BB11)</f>
        <v/>
      </c>
      <c r="O11" s="2">
        <v>80</v>
      </c>
      <c r="P11" s="1">
        <v>78</v>
      </c>
      <c r="Q11" s="13"/>
      <c r="R11" s="3">
        <v>65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80</v>
      </c>
      <c r="AV11" s="109">
        <v>86</v>
      </c>
      <c r="AW11" s="2"/>
      <c r="AX11" s="2"/>
      <c r="AY11" s="51">
        <f t="shared" ref="AY11:AY50" si="19">IF(COUNTBLANK(AT11:AX11)=5,"",AVERAGE(AT11:AX11))</f>
        <v>83.666666666666671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23382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95</v>
      </c>
      <c r="M12" s="13"/>
      <c r="N12" s="36" t="str">
        <f t="shared" si="6"/>
        <v/>
      </c>
      <c r="O12" s="2">
        <v>96</v>
      </c>
      <c r="P12" s="2">
        <v>80</v>
      </c>
      <c r="Q12" s="13"/>
      <c r="R12" s="3">
        <v>76</v>
      </c>
      <c r="S12" s="1"/>
      <c r="T12" s="39">
        <f t="shared" si="7"/>
        <v>76</v>
      </c>
      <c r="U12" s="1">
        <v>90</v>
      </c>
      <c r="V12" s="1"/>
      <c r="W12" s="39">
        <f t="shared" si="8"/>
        <v>90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90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85</v>
      </c>
      <c r="AU12" s="2">
        <v>80</v>
      </c>
      <c r="AV12" s="109">
        <v>84</v>
      </c>
      <c r="AW12" s="2"/>
      <c r="AX12" s="2"/>
      <c r="AY12" s="51">
        <f t="shared" si="19"/>
        <v>83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23396</v>
      </c>
      <c r="C13" s="14" t="s">
        <v>50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95</v>
      </c>
      <c r="M13" s="13"/>
      <c r="N13" s="36" t="str">
        <f t="shared" si="6"/>
        <v/>
      </c>
      <c r="O13" s="2">
        <v>67</v>
      </c>
      <c r="P13" s="2">
        <v>76</v>
      </c>
      <c r="Q13" s="13"/>
      <c r="R13" s="3">
        <v>65</v>
      </c>
      <c r="S13" s="1">
        <v>76</v>
      </c>
      <c r="T13" s="39">
        <f t="shared" si="7"/>
        <v>76</v>
      </c>
      <c r="U13" s="1">
        <v>90</v>
      </c>
      <c r="V13" s="1"/>
      <c r="W13" s="39">
        <f t="shared" si="8"/>
        <v>90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90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80</v>
      </c>
      <c r="AV13" s="109">
        <v>82</v>
      </c>
      <c r="AW13" s="2"/>
      <c r="AX13" s="2"/>
      <c r="AY13" s="51">
        <f t="shared" si="19"/>
        <v>82.333333333333329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23410</v>
      </c>
      <c r="C14" s="14" t="s">
        <v>51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95</v>
      </c>
      <c r="M14" s="13"/>
      <c r="N14" s="36" t="str">
        <f t="shared" si="6"/>
        <v/>
      </c>
      <c r="O14" s="2">
        <v>94</v>
      </c>
      <c r="P14" s="2">
        <v>78</v>
      </c>
      <c r="Q14" s="13"/>
      <c r="R14" s="3">
        <v>71</v>
      </c>
      <c r="S14" s="1">
        <v>76</v>
      </c>
      <c r="T14" s="39">
        <f t="shared" si="7"/>
        <v>76</v>
      </c>
      <c r="U14" s="1">
        <v>90</v>
      </c>
      <c r="V14" s="1"/>
      <c r="W14" s="39">
        <f t="shared" si="8"/>
        <v>90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90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80</v>
      </c>
      <c r="AV14" s="109">
        <v>84</v>
      </c>
      <c r="AW14" s="2"/>
      <c r="AX14" s="2"/>
      <c r="AY14" s="51">
        <f t="shared" si="19"/>
        <v>83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23424</v>
      </c>
      <c r="C15" s="14" t="s">
        <v>52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95</v>
      </c>
      <c r="M15" s="13"/>
      <c r="N15" s="36" t="str">
        <f t="shared" si="6"/>
        <v/>
      </c>
      <c r="O15" s="2">
        <v>73</v>
      </c>
      <c r="P15" s="2">
        <v>76</v>
      </c>
      <c r="Q15" s="13"/>
      <c r="R15" s="3">
        <v>71</v>
      </c>
      <c r="S15" s="1">
        <v>76</v>
      </c>
      <c r="T15" s="39">
        <f t="shared" si="7"/>
        <v>76</v>
      </c>
      <c r="U15" s="1">
        <v>90</v>
      </c>
      <c r="V15" s="1"/>
      <c r="W15" s="39">
        <f t="shared" si="8"/>
        <v>90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90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>
        <v>80</v>
      </c>
      <c r="AU15" s="2">
        <v>80</v>
      </c>
      <c r="AV15" s="109">
        <v>84</v>
      </c>
      <c r="AW15" s="2"/>
      <c r="AX15" s="2"/>
      <c r="AY15" s="51">
        <f t="shared" si="19"/>
        <v>81.333333333333329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23438</v>
      </c>
      <c r="C16" s="14" t="s">
        <v>53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95</v>
      </c>
      <c r="M16" s="13"/>
      <c r="N16" s="36" t="str">
        <f t="shared" si="6"/>
        <v/>
      </c>
      <c r="O16" s="2">
        <v>78</v>
      </c>
      <c r="P16" s="2">
        <v>76</v>
      </c>
      <c r="Q16" s="13"/>
      <c r="R16" s="3">
        <v>60</v>
      </c>
      <c r="S16" s="1">
        <v>76</v>
      </c>
      <c r="T16" s="39">
        <f t="shared" si="7"/>
        <v>76</v>
      </c>
      <c r="U16" s="1">
        <v>100</v>
      </c>
      <c r="V16" s="1"/>
      <c r="W16" s="39">
        <f t="shared" si="8"/>
        <v>100</v>
      </c>
      <c r="X16" s="1">
        <v>76</v>
      </c>
      <c r="Y16" s="1"/>
      <c r="Z16" s="39">
        <f t="shared" si="9"/>
        <v>76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100</v>
      </c>
      <c r="AI16" s="14">
        <f t="shared" si="14"/>
        <v>76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>
        <v>85</v>
      </c>
      <c r="AU16" s="2">
        <v>80</v>
      </c>
      <c r="AV16" s="109">
        <v>82</v>
      </c>
      <c r="AW16" s="2"/>
      <c r="AX16" s="2"/>
      <c r="AY16" s="51">
        <f t="shared" si="19"/>
        <v>82.333333333333329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23452</v>
      </c>
      <c r="C17" s="14" t="s">
        <v>54</v>
      </c>
      <c r="D17" s="13"/>
      <c r="E17" s="14">
        <f t="shared" si="0"/>
        <v>84</v>
      </c>
      <c r="F17" s="13"/>
      <c r="G17" s="24">
        <f t="shared" si="1"/>
        <v>81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95</v>
      </c>
      <c r="M17" s="13"/>
      <c r="N17" s="36" t="str">
        <f t="shared" si="6"/>
        <v/>
      </c>
      <c r="O17" s="2">
        <v>68</v>
      </c>
      <c r="P17" s="2">
        <v>95</v>
      </c>
      <c r="Q17" s="13"/>
      <c r="R17" s="3">
        <v>67</v>
      </c>
      <c r="S17" s="1">
        <v>76</v>
      </c>
      <c r="T17" s="39">
        <f t="shared" si="7"/>
        <v>76</v>
      </c>
      <c r="U17" s="1">
        <v>90</v>
      </c>
      <c r="V17" s="1"/>
      <c r="W17" s="39">
        <f t="shared" si="8"/>
        <v>90</v>
      </c>
      <c r="X17" s="1">
        <v>91</v>
      </c>
      <c r="Y17" s="1"/>
      <c r="Z17" s="39">
        <f t="shared" si="9"/>
        <v>91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90</v>
      </c>
      <c r="AI17" s="14">
        <f t="shared" si="14"/>
        <v>91</v>
      </c>
      <c r="AJ17" s="14" t="str">
        <f t="shared" si="15"/>
        <v/>
      </c>
      <c r="AK17" s="14" t="str">
        <f t="shared" si="16"/>
        <v/>
      </c>
      <c r="AL17" s="35">
        <f t="shared" si="17"/>
        <v>85.666666666666671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109">
        <v>91</v>
      </c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23466</v>
      </c>
      <c r="C18" s="14" t="s">
        <v>55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95</v>
      </c>
      <c r="M18" s="13"/>
      <c r="N18" s="36" t="str">
        <f t="shared" si="6"/>
        <v/>
      </c>
      <c r="O18" s="2">
        <v>86</v>
      </c>
      <c r="P18" s="2">
        <v>81</v>
      </c>
      <c r="Q18" s="13"/>
      <c r="R18" s="3">
        <v>93</v>
      </c>
      <c r="S18" s="1"/>
      <c r="T18" s="39">
        <f t="shared" si="7"/>
        <v>93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109">
        <v>91</v>
      </c>
      <c r="AW18" s="2"/>
      <c r="AX18" s="2"/>
      <c r="AY18" s="51">
        <f t="shared" si="19"/>
        <v>87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23480</v>
      </c>
      <c r="C19" s="14" t="s">
        <v>56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95</v>
      </c>
      <c r="M19" s="13"/>
      <c r="N19" s="36" t="str">
        <f t="shared" si="6"/>
        <v/>
      </c>
      <c r="O19" s="2">
        <v>92</v>
      </c>
      <c r="P19" s="2">
        <v>85</v>
      </c>
      <c r="Q19" s="13"/>
      <c r="R19" s="3">
        <v>82</v>
      </c>
      <c r="S19" s="1"/>
      <c r="T19" s="39">
        <f t="shared" si="7"/>
        <v>82</v>
      </c>
      <c r="U19" s="1">
        <v>80</v>
      </c>
      <c r="V19" s="1"/>
      <c r="W19" s="39">
        <f t="shared" si="8"/>
        <v>80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80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80.333333333333329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85</v>
      </c>
      <c r="AU19" s="2">
        <v>85</v>
      </c>
      <c r="AV19" s="109">
        <v>91</v>
      </c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23494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95</v>
      </c>
      <c r="M20" s="13"/>
      <c r="N20" s="36" t="str">
        <f t="shared" si="6"/>
        <v/>
      </c>
      <c r="O20" s="2">
        <v>72</v>
      </c>
      <c r="P20" s="2">
        <v>77</v>
      </c>
      <c r="Q20" s="13"/>
      <c r="R20" s="3">
        <v>82</v>
      </c>
      <c r="S20" s="1"/>
      <c r="T20" s="39">
        <f t="shared" si="7"/>
        <v>82</v>
      </c>
      <c r="U20" s="1">
        <v>100</v>
      </c>
      <c r="V20" s="1"/>
      <c r="W20" s="39">
        <f t="shared" si="8"/>
        <v>100</v>
      </c>
      <c r="X20" s="1">
        <v>77</v>
      </c>
      <c r="Y20" s="1"/>
      <c r="Z20" s="39">
        <f t="shared" si="9"/>
        <v>77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100</v>
      </c>
      <c r="AI20" s="14">
        <f t="shared" si="14"/>
        <v>77</v>
      </c>
      <c r="AJ20" s="14" t="str">
        <f t="shared" si="15"/>
        <v/>
      </c>
      <c r="AK20" s="14" t="str">
        <f t="shared" si="16"/>
        <v/>
      </c>
      <c r="AL20" s="35">
        <f t="shared" si="17"/>
        <v>86.333333333333329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85</v>
      </c>
      <c r="AU20" s="2">
        <v>85</v>
      </c>
      <c r="AV20" s="109">
        <v>90</v>
      </c>
      <c r="AW20" s="2"/>
      <c r="AX20" s="2"/>
      <c r="AY20" s="51">
        <f t="shared" si="19"/>
        <v>86.666666666666671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23508</v>
      </c>
      <c r="C21" s="14" t="s">
        <v>58</v>
      </c>
      <c r="D21" s="13"/>
      <c r="E21" s="14">
        <f t="shared" si="0"/>
        <v>83</v>
      </c>
      <c r="F21" s="13"/>
      <c r="G21" s="24">
        <f t="shared" si="1"/>
        <v>85</v>
      </c>
      <c r="H21" s="24">
        <f t="shared" si="2"/>
        <v>83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95</v>
      </c>
      <c r="M21" s="13"/>
      <c r="N21" s="36" t="str">
        <f t="shared" si="6"/>
        <v/>
      </c>
      <c r="O21" s="2">
        <v>87</v>
      </c>
      <c r="P21" s="2">
        <v>76</v>
      </c>
      <c r="Q21" s="13"/>
      <c r="R21" s="3">
        <v>75</v>
      </c>
      <c r="S21" s="1">
        <v>76</v>
      </c>
      <c r="T21" s="39">
        <f t="shared" si="7"/>
        <v>76</v>
      </c>
      <c r="U21" s="1">
        <v>100</v>
      </c>
      <c r="V21" s="1"/>
      <c r="W21" s="39">
        <f t="shared" si="8"/>
        <v>100</v>
      </c>
      <c r="X21" s="1">
        <v>77</v>
      </c>
      <c r="Y21" s="1"/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100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>
        <v>85</v>
      </c>
      <c r="AU21" s="2">
        <v>85</v>
      </c>
      <c r="AV21" s="109">
        <v>82</v>
      </c>
      <c r="AW21" s="2"/>
      <c r="AX21" s="2"/>
      <c r="AY21" s="51">
        <f t="shared" si="19"/>
        <v>84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23522</v>
      </c>
      <c r="C22" s="14" t="s">
        <v>59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95</v>
      </c>
      <c r="M22" s="13"/>
      <c r="N22" s="36" t="str">
        <f t="shared" si="6"/>
        <v/>
      </c>
      <c r="O22" s="2">
        <v>87</v>
      </c>
      <c r="P22" s="2">
        <v>76</v>
      </c>
      <c r="Q22" s="13"/>
      <c r="R22" s="3">
        <v>70</v>
      </c>
      <c r="S22" s="1">
        <v>76</v>
      </c>
      <c r="T22" s="39">
        <f t="shared" si="7"/>
        <v>76</v>
      </c>
      <c r="U22" s="1">
        <v>90</v>
      </c>
      <c r="V22" s="1"/>
      <c r="W22" s="39">
        <f t="shared" si="8"/>
        <v>90</v>
      </c>
      <c r="X22" s="1">
        <v>77</v>
      </c>
      <c r="Y22" s="1"/>
      <c r="Z22" s="39">
        <f t="shared" si="9"/>
        <v>77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90</v>
      </c>
      <c r="AI22" s="14">
        <f t="shared" si="14"/>
        <v>77</v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85</v>
      </c>
      <c r="AV22" s="109">
        <v>84</v>
      </c>
      <c r="AW22" s="2"/>
      <c r="AX22" s="2"/>
      <c r="AY22" s="51">
        <f t="shared" si="19"/>
        <v>84.666666666666671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23536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95</v>
      </c>
      <c r="M23" s="13"/>
      <c r="N23" s="36" t="str">
        <f t="shared" si="6"/>
        <v/>
      </c>
      <c r="O23" s="2">
        <v>85</v>
      </c>
      <c r="P23" s="2">
        <v>76</v>
      </c>
      <c r="Q23" s="13"/>
      <c r="R23" s="3">
        <v>64</v>
      </c>
      <c r="S23" s="1">
        <v>76</v>
      </c>
      <c r="T23" s="39">
        <f t="shared" si="7"/>
        <v>76</v>
      </c>
      <c r="U23" s="1">
        <v>90</v>
      </c>
      <c r="V23" s="1"/>
      <c r="W23" s="39">
        <f t="shared" si="8"/>
        <v>90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90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85</v>
      </c>
      <c r="AV23" s="109">
        <v>84</v>
      </c>
      <c r="AW23" s="2"/>
      <c r="AX23" s="2"/>
      <c r="AY23" s="51">
        <f t="shared" si="19"/>
        <v>84.666666666666671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23550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83</v>
      </c>
      <c r="H24" s="24">
        <f t="shared" si="2"/>
        <v>81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95</v>
      </c>
      <c r="M24" s="13"/>
      <c r="N24" s="36" t="str">
        <f t="shared" si="6"/>
        <v/>
      </c>
      <c r="O24" s="2">
        <v>84</v>
      </c>
      <c r="P24" s="2">
        <v>76</v>
      </c>
      <c r="Q24" s="13"/>
      <c r="R24" s="3">
        <v>68</v>
      </c>
      <c r="S24" s="1">
        <v>76</v>
      </c>
      <c r="T24" s="39">
        <f t="shared" si="7"/>
        <v>76</v>
      </c>
      <c r="U24" s="1">
        <v>90</v>
      </c>
      <c r="V24" s="1"/>
      <c r="W24" s="39">
        <f t="shared" si="8"/>
        <v>90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90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>
        <v>85</v>
      </c>
      <c r="AU24" s="2">
        <v>80</v>
      </c>
      <c r="AV24" s="109">
        <v>84</v>
      </c>
      <c r="AW24" s="2"/>
      <c r="AX24" s="2"/>
      <c r="AY24" s="51">
        <f t="shared" si="19"/>
        <v>83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23564</v>
      </c>
      <c r="C25" s="14" t="s">
        <v>62</v>
      </c>
      <c r="D25" s="13"/>
      <c r="E25" s="14">
        <f t="shared" si="0"/>
        <v>90</v>
      </c>
      <c r="F25" s="13"/>
      <c r="G25" s="24">
        <f t="shared" si="1"/>
        <v>89</v>
      </c>
      <c r="H25" s="24">
        <f t="shared" si="2"/>
        <v>90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95</v>
      </c>
      <c r="M25" s="13"/>
      <c r="N25" s="36" t="str">
        <f t="shared" si="6"/>
        <v/>
      </c>
      <c r="O25" s="2">
        <v>89</v>
      </c>
      <c r="P25" s="2">
        <v>95</v>
      </c>
      <c r="Q25" s="13"/>
      <c r="R25" s="3">
        <v>74</v>
      </c>
      <c r="S25" s="1">
        <v>76</v>
      </c>
      <c r="T25" s="39">
        <f t="shared" si="7"/>
        <v>76</v>
      </c>
      <c r="U25" s="1">
        <v>100</v>
      </c>
      <c r="V25" s="1"/>
      <c r="W25" s="39">
        <f t="shared" si="8"/>
        <v>100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100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90.333333333333329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85</v>
      </c>
      <c r="AV25" s="109">
        <v>91</v>
      </c>
      <c r="AW25" s="2"/>
      <c r="AX25" s="2"/>
      <c r="AY25" s="51">
        <f t="shared" si="19"/>
        <v>87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23578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95</v>
      </c>
      <c r="M26" s="13"/>
      <c r="N26" s="36" t="str">
        <f t="shared" si="6"/>
        <v/>
      </c>
      <c r="O26" s="2">
        <v>77</v>
      </c>
      <c r="P26" s="2">
        <v>77</v>
      </c>
      <c r="Q26" s="13"/>
      <c r="R26" s="3">
        <v>85</v>
      </c>
      <c r="S26" s="1"/>
      <c r="T26" s="39">
        <f t="shared" si="7"/>
        <v>85</v>
      </c>
      <c r="U26" s="1">
        <v>95</v>
      </c>
      <c r="V26" s="1"/>
      <c r="W26" s="39">
        <f t="shared" si="8"/>
        <v>95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95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86.333333333333329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80</v>
      </c>
      <c r="AV26" s="109">
        <v>86</v>
      </c>
      <c r="AW26" s="2"/>
      <c r="AX26" s="2"/>
      <c r="AY26" s="51">
        <f t="shared" si="19"/>
        <v>83.666666666666671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23592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95</v>
      </c>
      <c r="M27" s="13"/>
      <c r="N27" s="36" t="str">
        <f t="shared" si="6"/>
        <v/>
      </c>
      <c r="O27" s="2">
        <v>77</v>
      </c>
      <c r="P27" s="2">
        <v>86</v>
      </c>
      <c r="Q27" s="13"/>
      <c r="R27" s="3">
        <v>90</v>
      </c>
      <c r="S27" s="1"/>
      <c r="T27" s="39">
        <f t="shared" si="7"/>
        <v>90</v>
      </c>
      <c r="U27" s="1">
        <v>100</v>
      </c>
      <c r="V27" s="1"/>
      <c r="W27" s="39">
        <f t="shared" si="8"/>
        <v>100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100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89.333333333333329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>
        <v>85</v>
      </c>
      <c r="AU27" s="2">
        <v>80</v>
      </c>
      <c r="AV27" s="109">
        <v>87</v>
      </c>
      <c r="AW27" s="2"/>
      <c r="AX27" s="2"/>
      <c r="AY27" s="51">
        <f t="shared" si="19"/>
        <v>84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23606</v>
      </c>
      <c r="C28" s="14" t="s">
        <v>65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95</v>
      </c>
      <c r="M28" s="13"/>
      <c r="N28" s="36" t="str">
        <f t="shared" si="6"/>
        <v/>
      </c>
      <c r="O28" s="2">
        <v>75</v>
      </c>
      <c r="P28" s="2">
        <v>78</v>
      </c>
      <c r="Q28" s="13"/>
      <c r="R28" s="3">
        <v>91</v>
      </c>
      <c r="S28" s="1"/>
      <c r="T28" s="39">
        <f t="shared" si="7"/>
        <v>91</v>
      </c>
      <c r="U28" s="1">
        <v>90</v>
      </c>
      <c r="V28" s="1"/>
      <c r="W28" s="39">
        <f t="shared" si="8"/>
        <v>90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91</v>
      </c>
      <c r="AH28" s="14">
        <f t="shared" si="13"/>
        <v>90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>
        <v>85</v>
      </c>
      <c r="AU28" s="2">
        <v>80</v>
      </c>
      <c r="AV28" s="109">
        <v>86</v>
      </c>
      <c r="AW28" s="2"/>
      <c r="AX28" s="2"/>
      <c r="AY28" s="51">
        <f t="shared" si="19"/>
        <v>83.666666666666671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23620</v>
      </c>
      <c r="C29" s="14" t="s">
        <v>66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95</v>
      </c>
      <c r="M29" s="13"/>
      <c r="N29" s="36" t="str">
        <f t="shared" si="6"/>
        <v/>
      </c>
      <c r="O29" s="2">
        <v>70</v>
      </c>
      <c r="P29" s="2">
        <v>79</v>
      </c>
      <c r="Q29" s="13"/>
      <c r="R29" s="3">
        <v>73</v>
      </c>
      <c r="S29" s="1">
        <v>76</v>
      </c>
      <c r="T29" s="39">
        <f t="shared" si="7"/>
        <v>76</v>
      </c>
      <c r="U29" s="1">
        <v>90</v>
      </c>
      <c r="V29" s="1"/>
      <c r="W29" s="39">
        <f t="shared" si="8"/>
        <v>90</v>
      </c>
      <c r="X29" s="1">
        <v>77</v>
      </c>
      <c r="Y29" s="1"/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90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85</v>
      </c>
      <c r="AU29" s="2">
        <v>80</v>
      </c>
      <c r="AV29" s="109">
        <v>84</v>
      </c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23634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95</v>
      </c>
      <c r="M30" s="13"/>
      <c r="N30" s="36" t="str">
        <f t="shared" si="6"/>
        <v/>
      </c>
      <c r="O30" s="2">
        <v>81</v>
      </c>
      <c r="P30" s="2">
        <v>90</v>
      </c>
      <c r="Q30" s="13"/>
      <c r="R30" s="3">
        <v>72</v>
      </c>
      <c r="S30" s="1">
        <v>76</v>
      </c>
      <c r="T30" s="39">
        <f t="shared" si="7"/>
        <v>76</v>
      </c>
      <c r="U30" s="1">
        <v>100</v>
      </c>
      <c r="V30" s="1"/>
      <c r="W30" s="39">
        <f t="shared" si="8"/>
        <v>100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100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>
        <v>85</v>
      </c>
      <c r="AU30" s="2">
        <v>80</v>
      </c>
      <c r="AV30" s="109">
        <v>86</v>
      </c>
      <c r="AW30" s="2"/>
      <c r="AX30" s="2"/>
      <c r="AY30" s="51">
        <f t="shared" si="19"/>
        <v>83.666666666666671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23648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80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95</v>
      </c>
      <c r="M31" s="13"/>
      <c r="N31" s="36" t="str">
        <f t="shared" si="6"/>
        <v/>
      </c>
      <c r="O31" s="2">
        <v>78</v>
      </c>
      <c r="P31" s="2">
        <v>89</v>
      </c>
      <c r="Q31" s="13"/>
      <c r="R31" s="3">
        <v>71</v>
      </c>
      <c r="S31" s="1">
        <v>76</v>
      </c>
      <c r="T31" s="39">
        <f t="shared" si="7"/>
        <v>76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85</v>
      </c>
      <c r="AV31" s="109">
        <v>86</v>
      </c>
      <c r="AW31" s="2"/>
      <c r="AX31" s="2"/>
      <c r="AY31" s="51">
        <f t="shared" si="19"/>
        <v>85.333333333333329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23662</v>
      </c>
      <c r="C32" s="14" t="s">
        <v>69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83</v>
      </c>
      <c r="P32" s="2">
        <v>82</v>
      </c>
      <c r="Q32" s="13"/>
      <c r="R32" s="3">
        <v>70</v>
      </c>
      <c r="S32" s="1">
        <v>76</v>
      </c>
      <c r="T32" s="39">
        <f t="shared" si="7"/>
        <v>76</v>
      </c>
      <c r="U32" s="1">
        <v>90</v>
      </c>
      <c r="V32" s="1"/>
      <c r="W32" s="39">
        <f t="shared" si="8"/>
        <v>90</v>
      </c>
      <c r="X32" s="1">
        <v>77</v>
      </c>
      <c r="Y32" s="1"/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90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85</v>
      </c>
      <c r="AV32" s="109">
        <v>91</v>
      </c>
      <c r="AW32" s="2"/>
      <c r="AX32" s="2"/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23676</v>
      </c>
      <c r="C33" s="14" t="s">
        <v>70</v>
      </c>
      <c r="D33" s="13"/>
      <c r="E33" s="14">
        <f t="shared" si="0"/>
        <v>86</v>
      </c>
      <c r="F33" s="13"/>
      <c r="G33" s="24">
        <f t="shared" si="1"/>
        <v>88</v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95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94</v>
      </c>
      <c r="S33" s="1"/>
      <c r="T33" s="39">
        <f t="shared" si="7"/>
        <v>94</v>
      </c>
      <c r="U33" s="1">
        <v>95</v>
      </c>
      <c r="V33" s="1"/>
      <c r="W33" s="39">
        <f t="shared" si="8"/>
        <v>95</v>
      </c>
      <c r="X33" s="1">
        <v>94</v>
      </c>
      <c r="Y33" s="1"/>
      <c r="Z33" s="39">
        <f t="shared" si="9"/>
        <v>94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95</v>
      </c>
      <c r="AI33" s="14">
        <f t="shared" si="14"/>
        <v>94</v>
      </c>
      <c r="AJ33" s="14" t="str">
        <f t="shared" si="15"/>
        <v/>
      </c>
      <c r="AK33" s="14" t="str">
        <f t="shared" si="16"/>
        <v/>
      </c>
      <c r="AL33" s="35">
        <f t="shared" si="17"/>
        <v>94.333333333333329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85</v>
      </c>
      <c r="AV33" s="109">
        <v>91</v>
      </c>
      <c r="AW33" s="2"/>
      <c r="AX33" s="2"/>
      <c r="AY33" s="51">
        <f t="shared" si="19"/>
        <v>87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23690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95</v>
      </c>
      <c r="M34" s="13"/>
      <c r="N34" s="36" t="str">
        <f t="shared" si="6"/>
        <v/>
      </c>
      <c r="O34" s="2">
        <v>93</v>
      </c>
      <c r="P34" s="2">
        <v>79</v>
      </c>
      <c r="Q34" s="13"/>
      <c r="R34" s="3">
        <v>73</v>
      </c>
      <c r="S34" s="1">
        <v>76</v>
      </c>
      <c r="T34" s="39">
        <f t="shared" si="7"/>
        <v>76</v>
      </c>
      <c r="U34" s="1">
        <v>100</v>
      </c>
      <c r="V34" s="1"/>
      <c r="W34" s="39">
        <f t="shared" si="8"/>
        <v>100</v>
      </c>
      <c r="X34" s="1">
        <v>79</v>
      </c>
      <c r="Y34" s="1"/>
      <c r="Z34" s="39">
        <f t="shared" si="9"/>
        <v>79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100</v>
      </c>
      <c r="AI34" s="14">
        <f t="shared" si="14"/>
        <v>79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85</v>
      </c>
      <c r="AU34" s="2">
        <v>85</v>
      </c>
      <c r="AV34" s="109">
        <v>90</v>
      </c>
      <c r="AW34" s="2"/>
      <c r="AX34" s="2"/>
      <c r="AY34" s="51">
        <f t="shared" si="19"/>
        <v>86.666666666666671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23704</v>
      </c>
      <c r="C35" s="14" t="s">
        <v>72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95</v>
      </c>
      <c r="M35" s="13"/>
      <c r="N35" s="36" t="str">
        <f t="shared" si="6"/>
        <v/>
      </c>
      <c r="O35" s="2">
        <v>83</v>
      </c>
      <c r="P35" s="2">
        <v>77</v>
      </c>
      <c r="Q35" s="13"/>
      <c r="R35" s="3">
        <v>64</v>
      </c>
      <c r="S35" s="1">
        <v>76</v>
      </c>
      <c r="T35" s="39">
        <f t="shared" si="7"/>
        <v>76</v>
      </c>
      <c r="U35" s="1">
        <v>90</v>
      </c>
      <c r="V35" s="1"/>
      <c r="W35" s="39">
        <f t="shared" si="8"/>
        <v>90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90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>
        <v>85</v>
      </c>
      <c r="AU35" s="2">
        <v>85</v>
      </c>
      <c r="AV35" s="109">
        <v>84</v>
      </c>
      <c r="AW35" s="2"/>
      <c r="AX35" s="2"/>
      <c r="AY35" s="51">
        <f t="shared" si="19"/>
        <v>84.666666666666671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23718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95</v>
      </c>
      <c r="M36" s="13"/>
      <c r="N36" s="36" t="str">
        <f t="shared" si="6"/>
        <v/>
      </c>
      <c r="O36" s="2">
        <v>95</v>
      </c>
      <c r="P36" s="2">
        <v>85</v>
      </c>
      <c r="Q36" s="13"/>
      <c r="R36" s="3">
        <v>70</v>
      </c>
      <c r="S36" s="1">
        <v>76</v>
      </c>
      <c r="T36" s="39">
        <f t="shared" si="7"/>
        <v>76</v>
      </c>
      <c r="U36" s="1">
        <v>80</v>
      </c>
      <c r="V36" s="1"/>
      <c r="W36" s="39">
        <f t="shared" si="8"/>
        <v>80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80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79.333333333333329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>
        <v>85</v>
      </c>
      <c r="AU36" s="2">
        <v>85</v>
      </c>
      <c r="AV36" s="109">
        <v>84</v>
      </c>
      <c r="AW36" s="2"/>
      <c r="AX36" s="2"/>
      <c r="AY36" s="51">
        <f t="shared" si="19"/>
        <v>84.666666666666671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23732</v>
      </c>
      <c r="C37" s="14" t="s">
        <v>74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95</v>
      </c>
      <c r="M37" s="13"/>
      <c r="N37" s="36" t="str">
        <f t="shared" si="6"/>
        <v/>
      </c>
      <c r="O37" s="2">
        <v>90</v>
      </c>
      <c r="P37" s="2">
        <v>92</v>
      </c>
      <c r="Q37" s="13"/>
      <c r="R37" s="3">
        <v>70</v>
      </c>
      <c r="S37" s="1">
        <v>76</v>
      </c>
      <c r="T37" s="39">
        <f t="shared" si="7"/>
        <v>76</v>
      </c>
      <c r="U37" s="1">
        <v>80</v>
      </c>
      <c r="V37" s="1"/>
      <c r="W37" s="39">
        <f t="shared" si="8"/>
        <v>80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80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>
        <v>85</v>
      </c>
      <c r="AU37" s="2">
        <v>85</v>
      </c>
      <c r="AV37" s="109">
        <v>91</v>
      </c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23746</v>
      </c>
      <c r="C38" s="14" t="s">
        <v>75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95</v>
      </c>
      <c r="M38" s="13"/>
      <c r="N38" s="36" t="str">
        <f t="shared" si="6"/>
        <v/>
      </c>
      <c r="O38" s="2">
        <v>90</v>
      </c>
      <c r="P38" s="2">
        <v>92</v>
      </c>
      <c r="Q38" s="13"/>
      <c r="R38" s="3">
        <v>85</v>
      </c>
      <c r="S38" s="1"/>
      <c r="T38" s="39">
        <f t="shared" si="7"/>
        <v>85</v>
      </c>
      <c r="U38" s="1">
        <v>100</v>
      </c>
      <c r="V38" s="1"/>
      <c r="W38" s="39">
        <f t="shared" si="8"/>
        <v>100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100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>
        <v>85</v>
      </c>
      <c r="AU38" s="2">
        <v>85</v>
      </c>
      <c r="AV38" s="109">
        <v>91</v>
      </c>
      <c r="AW38" s="2"/>
      <c r="AX38" s="2"/>
      <c r="AY38" s="51">
        <f t="shared" si="19"/>
        <v>87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23760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95</v>
      </c>
      <c r="M39" s="13"/>
      <c r="N39" s="36" t="str">
        <f t="shared" si="6"/>
        <v/>
      </c>
      <c r="O39" s="2">
        <v>87</v>
      </c>
      <c r="P39" s="2">
        <v>78</v>
      </c>
      <c r="Q39" s="13"/>
      <c r="R39" s="3">
        <v>72</v>
      </c>
      <c r="S39" s="1">
        <v>76</v>
      </c>
      <c r="T39" s="39">
        <f t="shared" si="7"/>
        <v>76</v>
      </c>
      <c r="U39" s="1">
        <v>90</v>
      </c>
      <c r="V39" s="1"/>
      <c r="W39" s="39">
        <f t="shared" si="8"/>
        <v>90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90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80.666666666666671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85</v>
      </c>
      <c r="AV39" s="109">
        <v>89</v>
      </c>
      <c r="AW39" s="2"/>
      <c r="AX39" s="2"/>
      <c r="AY39" s="51">
        <f t="shared" si="19"/>
        <v>86.333333333333329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23774</v>
      </c>
      <c r="C40" s="14" t="s">
        <v>77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95</v>
      </c>
      <c r="M40" s="13"/>
      <c r="N40" s="36" t="str">
        <f t="shared" si="6"/>
        <v/>
      </c>
      <c r="O40" s="2">
        <v>90</v>
      </c>
      <c r="P40" s="2">
        <v>85</v>
      </c>
      <c r="Q40" s="13"/>
      <c r="R40" s="3">
        <v>85</v>
      </c>
      <c r="S40" s="1"/>
      <c r="T40" s="39">
        <f t="shared" si="7"/>
        <v>85</v>
      </c>
      <c r="U40" s="1">
        <v>80</v>
      </c>
      <c r="V40" s="1"/>
      <c r="W40" s="39">
        <f t="shared" si="8"/>
        <v>80</v>
      </c>
      <c r="X40" s="1">
        <v>76</v>
      </c>
      <c r="Y40" s="1"/>
      <c r="Z40" s="39">
        <f t="shared" si="9"/>
        <v>76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80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5">
        <f t="shared" si="17"/>
        <v>80.333333333333329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80</v>
      </c>
      <c r="AV40" s="109">
        <v>89</v>
      </c>
      <c r="AW40" s="2"/>
      <c r="AX40" s="2"/>
      <c r="AY40" s="51">
        <f t="shared" si="19"/>
        <v>84.666666666666671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23788</v>
      </c>
      <c r="C41" s="14" t="s">
        <v>78</v>
      </c>
      <c r="D41" s="13"/>
      <c r="E41" s="14">
        <f t="shared" si="0"/>
        <v>91</v>
      </c>
      <c r="F41" s="13"/>
      <c r="G41" s="24">
        <f t="shared" si="1"/>
        <v>91</v>
      </c>
      <c r="H41" s="24">
        <f t="shared" si="2"/>
        <v>91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95</v>
      </c>
      <c r="M41" s="13"/>
      <c r="N41" s="36" t="str">
        <f t="shared" si="6"/>
        <v/>
      </c>
      <c r="O41" s="2">
        <v>89</v>
      </c>
      <c r="P41" s="2">
        <v>95</v>
      </c>
      <c r="Q41" s="13"/>
      <c r="R41" s="3">
        <v>87</v>
      </c>
      <c r="S41" s="1"/>
      <c r="T41" s="39">
        <f t="shared" si="7"/>
        <v>87</v>
      </c>
      <c r="U41" s="1">
        <v>100</v>
      </c>
      <c r="V41" s="1"/>
      <c r="W41" s="39">
        <f t="shared" si="8"/>
        <v>100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100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>
        <v>85</v>
      </c>
      <c r="AU41" s="2">
        <v>85</v>
      </c>
      <c r="AV41" s="109">
        <v>86</v>
      </c>
      <c r="AW41" s="2"/>
      <c r="AX41" s="2"/>
      <c r="AY41" s="51">
        <f t="shared" si="19"/>
        <v>85.333333333333329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23802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95</v>
      </c>
      <c r="M42" s="13"/>
      <c r="N42" s="36" t="str">
        <f t="shared" si="6"/>
        <v/>
      </c>
      <c r="O42" s="2">
        <v>85</v>
      </c>
      <c r="P42" s="2">
        <v>82</v>
      </c>
      <c r="Q42" s="13"/>
      <c r="R42" s="3">
        <v>76</v>
      </c>
      <c r="S42" s="1"/>
      <c r="T42" s="39">
        <f t="shared" si="7"/>
        <v>76</v>
      </c>
      <c r="U42" s="1">
        <v>100</v>
      </c>
      <c r="V42" s="1"/>
      <c r="W42" s="39">
        <f t="shared" si="8"/>
        <v>100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100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85.333333333333329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80</v>
      </c>
      <c r="AV42" s="109">
        <v>86</v>
      </c>
      <c r="AW42" s="2"/>
      <c r="AX42" s="2"/>
      <c r="AY42" s="51">
        <f t="shared" si="19"/>
        <v>82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23816</v>
      </c>
      <c r="C43" s="14" t="s">
        <v>80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95</v>
      </c>
      <c r="M43" s="13"/>
      <c r="N43" s="36" t="str">
        <f t="shared" si="6"/>
        <v/>
      </c>
      <c r="O43" s="2">
        <v>85</v>
      </c>
      <c r="P43" s="2">
        <v>76</v>
      </c>
      <c r="Q43" s="13"/>
      <c r="R43" s="3">
        <v>81</v>
      </c>
      <c r="S43" s="1"/>
      <c r="T43" s="39">
        <f t="shared" si="7"/>
        <v>81</v>
      </c>
      <c r="U43" s="1">
        <v>90</v>
      </c>
      <c r="V43" s="1"/>
      <c r="W43" s="39">
        <f t="shared" si="8"/>
        <v>90</v>
      </c>
      <c r="X43" s="1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90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82.333333333333329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>
        <v>85</v>
      </c>
      <c r="AU43" s="2">
        <v>85</v>
      </c>
      <c r="AV43" s="109">
        <v>84</v>
      </c>
      <c r="AW43" s="2"/>
      <c r="AX43" s="2"/>
      <c r="AY43" s="51">
        <f t="shared" si="19"/>
        <v>84.666666666666671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23830</v>
      </c>
      <c r="C44" s="14" t="s">
        <v>81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95</v>
      </c>
      <c r="M44" s="13"/>
      <c r="N44" s="36" t="str">
        <f t="shared" si="6"/>
        <v/>
      </c>
      <c r="O44" s="2">
        <v>92</v>
      </c>
      <c r="P44" s="2">
        <v>82</v>
      </c>
      <c r="Q44" s="13"/>
      <c r="R44" s="3">
        <v>66</v>
      </c>
      <c r="S44" s="1">
        <v>76</v>
      </c>
      <c r="T44" s="39">
        <f t="shared" si="7"/>
        <v>76</v>
      </c>
      <c r="U44" s="1">
        <v>90</v>
      </c>
      <c r="V44" s="1"/>
      <c r="W44" s="39">
        <f t="shared" si="8"/>
        <v>90</v>
      </c>
      <c r="X44" s="1">
        <v>77</v>
      </c>
      <c r="Y44" s="1"/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90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85</v>
      </c>
      <c r="AN44" s="2"/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85</v>
      </c>
      <c r="AV44" s="109">
        <v>86</v>
      </c>
      <c r="AW44" s="2"/>
      <c r="AX44" s="2"/>
      <c r="AY44" s="51">
        <f t="shared" si="19"/>
        <v>85.333333333333329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23844</v>
      </c>
      <c r="C45" s="14" t="s">
        <v>82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95</v>
      </c>
      <c r="M45" s="13"/>
      <c r="N45" s="36" t="str">
        <f t="shared" si="6"/>
        <v/>
      </c>
      <c r="O45" s="2">
        <v>85</v>
      </c>
      <c r="P45" s="2">
        <v>76</v>
      </c>
      <c r="Q45" s="13"/>
      <c r="R45" s="3">
        <v>58</v>
      </c>
      <c r="S45" s="1">
        <v>76</v>
      </c>
      <c r="T45" s="39">
        <f t="shared" si="7"/>
        <v>76</v>
      </c>
      <c r="U45" s="1">
        <v>90</v>
      </c>
      <c r="V45" s="1"/>
      <c r="W45" s="39">
        <f t="shared" si="8"/>
        <v>90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90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85</v>
      </c>
      <c r="AV45" s="109">
        <v>84</v>
      </c>
      <c r="AW45" s="2"/>
      <c r="AX45" s="2"/>
      <c r="AY45" s="51">
        <f t="shared" si="19"/>
        <v>84.666666666666671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23858</v>
      </c>
      <c r="C46" s="14" t="s">
        <v>83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95</v>
      </c>
      <c r="M46" s="13"/>
      <c r="N46" s="36" t="str">
        <f t="shared" si="6"/>
        <v/>
      </c>
      <c r="O46" s="2">
        <v>95</v>
      </c>
      <c r="P46" s="2">
        <v>77</v>
      </c>
      <c r="Q46" s="13"/>
      <c r="R46" s="3">
        <v>60</v>
      </c>
      <c r="S46" s="1">
        <v>76</v>
      </c>
      <c r="T46" s="39">
        <f t="shared" si="7"/>
        <v>76</v>
      </c>
      <c r="U46" s="1">
        <v>80</v>
      </c>
      <c r="V46" s="1"/>
      <c r="W46" s="39">
        <f t="shared" si="8"/>
        <v>80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80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>
        <v>85</v>
      </c>
      <c r="AU46" s="2">
        <v>80</v>
      </c>
      <c r="AV46" s="109">
        <v>84</v>
      </c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83.583333333333329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81.555555555555557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KURIKULUM</cp:lastModifiedBy>
  <cp:lastPrinted>2017-06-12T23:52:42Z</cp:lastPrinted>
  <dcterms:created xsi:type="dcterms:W3CDTF">2016-01-14T22:19:27Z</dcterms:created>
  <dcterms:modified xsi:type="dcterms:W3CDTF">2017-06-12T23:57:38Z</dcterms:modified>
</cp:coreProperties>
</file>