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definedNames>
    <definedName name="_xlnm.Print_Area" localSheetId="0">'X-MIPA 1'!$A$1:$FE$57</definedName>
    <definedName name="_xlnm.Print_Area" localSheetId="1">'X-MIPA 2'!$A$1:$FE$57</definedName>
    <definedName name="_xlnm.Print_Area" localSheetId="2">'X-MIPA 3'!$A$1:$FE$57</definedName>
    <definedName name="_xlnm.Print_Area" localSheetId="3">'X-MIPA 4'!$A$1:$FE$57</definedName>
    <definedName name="_xlnm.Print_Area" localSheetId="4">'X-MIPA 5'!$A$1:$FE$57</definedName>
    <definedName name="_xlnm.Print_Area" localSheetId="5">'X-MIPA 6'!$A$1:$FE$57</definedName>
    <definedName name="_xlnm.Print_Area" localSheetId="6">'X-MIPA 7'!$A$1:$FE$57</definedName>
  </definedNames>
  <calcPr calcId="144525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M49" i="7"/>
  <c r="N49" i="7" s="1"/>
  <c r="K49" i="7"/>
  <c r="L49" i="7" s="1"/>
  <c r="J49" i="7"/>
  <c r="G49" i="7"/>
  <c r="H49" i="7" s="1"/>
  <c r="E49" i="7"/>
  <c r="F49" i="7" s="1"/>
  <c r="R48" i="7"/>
  <c r="Q48" i="7"/>
  <c r="P48" i="7"/>
  <c r="M48" i="7"/>
  <c r="N48" i="7" s="1"/>
  <c r="K48" i="7"/>
  <c r="L48" i="7" s="1"/>
  <c r="J48" i="7"/>
  <c r="G48" i="7"/>
  <c r="H48" i="7" s="1"/>
  <c r="E48" i="7"/>
  <c r="F48" i="7" s="1"/>
  <c r="R47" i="7"/>
  <c r="Q47" i="7"/>
  <c r="P47" i="7"/>
  <c r="M47" i="7"/>
  <c r="N47" i="7" s="1"/>
  <c r="K47" i="7"/>
  <c r="L47" i="7" s="1"/>
  <c r="J47" i="7"/>
  <c r="G47" i="7"/>
  <c r="H47" i="7" s="1"/>
  <c r="E47" i="7"/>
  <c r="F47" i="7" s="1"/>
  <c r="R46" i="7"/>
  <c r="Q46" i="7"/>
  <c r="P46" i="7"/>
  <c r="M46" i="7"/>
  <c r="N46" i="7" s="1"/>
  <c r="K46" i="7"/>
  <c r="L46" i="7" s="1"/>
  <c r="J46" i="7"/>
  <c r="H46" i="7"/>
  <c r="G46" i="7"/>
  <c r="F46" i="7"/>
  <c r="E46" i="7"/>
  <c r="R45" i="7"/>
  <c r="Q45" i="7"/>
  <c r="P45" i="7"/>
  <c r="M45" i="7"/>
  <c r="N45" i="7" s="1"/>
  <c r="K45" i="7"/>
  <c r="L45" i="7" s="1"/>
  <c r="J45" i="7"/>
  <c r="H45" i="7"/>
  <c r="G45" i="7"/>
  <c r="F45" i="7"/>
  <c r="E45" i="7"/>
  <c r="R44" i="7"/>
  <c r="Q44" i="7"/>
  <c r="P44" i="7"/>
  <c r="M44" i="7"/>
  <c r="N44" i="7" s="1"/>
  <c r="K44" i="7"/>
  <c r="L44" i="7" s="1"/>
  <c r="J44" i="7"/>
  <c r="H44" i="7"/>
  <c r="G44" i="7"/>
  <c r="F44" i="7"/>
  <c r="E44" i="7"/>
  <c r="R43" i="7"/>
  <c r="Q43" i="7"/>
  <c r="P43" i="7"/>
  <c r="M43" i="7"/>
  <c r="N43" i="7" s="1"/>
  <c r="K43" i="7"/>
  <c r="L43" i="7" s="1"/>
  <c r="J43" i="7"/>
  <c r="H43" i="7"/>
  <c r="G43" i="7"/>
  <c r="F43" i="7"/>
  <c r="E43" i="7"/>
  <c r="R42" i="7"/>
  <c r="Q42" i="7"/>
  <c r="P42" i="7"/>
  <c r="M42" i="7"/>
  <c r="N42" i="7" s="1"/>
  <c r="K42" i="7"/>
  <c r="L42" i="7" s="1"/>
  <c r="J42" i="7"/>
  <c r="H42" i="7"/>
  <c r="G42" i="7"/>
  <c r="F42" i="7"/>
  <c r="E42" i="7"/>
  <c r="R41" i="7"/>
  <c r="Q41" i="7"/>
  <c r="P41" i="7"/>
  <c r="M41" i="7"/>
  <c r="N41" i="7" s="1"/>
  <c r="K41" i="7"/>
  <c r="L41" i="7" s="1"/>
  <c r="J41" i="7"/>
  <c r="H41" i="7"/>
  <c r="G41" i="7"/>
  <c r="F41" i="7"/>
  <c r="E41" i="7"/>
  <c r="R40" i="7"/>
  <c r="Q40" i="7"/>
  <c r="P40" i="7"/>
  <c r="M40" i="7"/>
  <c r="N40" i="7" s="1"/>
  <c r="K40" i="7"/>
  <c r="L40" i="7" s="1"/>
  <c r="J40" i="7"/>
  <c r="H40" i="7"/>
  <c r="G40" i="7"/>
  <c r="F40" i="7"/>
  <c r="E40" i="7"/>
  <c r="R39" i="7"/>
  <c r="Q39" i="7"/>
  <c r="P39" i="7"/>
  <c r="M39" i="7"/>
  <c r="N39" i="7" s="1"/>
  <c r="K39" i="7"/>
  <c r="L39" i="7" s="1"/>
  <c r="J39" i="7"/>
  <c r="H39" i="7"/>
  <c r="G39" i="7"/>
  <c r="F39" i="7"/>
  <c r="E39" i="7"/>
  <c r="R38" i="7"/>
  <c r="Q38" i="7"/>
  <c r="P38" i="7"/>
  <c r="M38" i="7"/>
  <c r="N38" i="7" s="1"/>
  <c r="K38" i="7"/>
  <c r="L38" i="7" s="1"/>
  <c r="J38" i="7"/>
  <c r="H38" i="7"/>
  <c r="G38" i="7"/>
  <c r="F38" i="7"/>
  <c r="E38" i="7"/>
  <c r="R37" i="7"/>
  <c r="Q37" i="7"/>
  <c r="P37" i="7"/>
  <c r="M37" i="7"/>
  <c r="N37" i="7" s="1"/>
  <c r="K37" i="7"/>
  <c r="L37" i="7" s="1"/>
  <c r="J37" i="7"/>
  <c r="H37" i="7"/>
  <c r="G37" i="7"/>
  <c r="F37" i="7"/>
  <c r="E37" i="7"/>
  <c r="R36" i="7"/>
  <c r="Q36" i="7"/>
  <c r="P36" i="7"/>
  <c r="M36" i="7"/>
  <c r="N36" i="7" s="1"/>
  <c r="K36" i="7"/>
  <c r="L36" i="7" s="1"/>
  <c r="J36" i="7"/>
  <c r="H36" i="7"/>
  <c r="G36" i="7"/>
  <c r="F36" i="7"/>
  <c r="E36" i="7"/>
  <c r="R35" i="7"/>
  <c r="Q35" i="7"/>
  <c r="P35" i="7"/>
  <c r="M35" i="7"/>
  <c r="N35" i="7" s="1"/>
  <c r="K35" i="7"/>
  <c r="L35" i="7" s="1"/>
  <c r="J35" i="7"/>
  <c r="H35" i="7"/>
  <c r="G35" i="7"/>
  <c r="F35" i="7"/>
  <c r="E35" i="7"/>
  <c r="R34" i="7"/>
  <c r="Q34" i="7"/>
  <c r="P34" i="7"/>
  <c r="M34" i="7"/>
  <c r="N34" i="7" s="1"/>
  <c r="K34" i="7"/>
  <c r="L34" i="7" s="1"/>
  <c r="J34" i="7"/>
  <c r="H34" i="7"/>
  <c r="G34" i="7"/>
  <c r="F34" i="7"/>
  <c r="E34" i="7"/>
  <c r="R33" i="7"/>
  <c r="Q33" i="7"/>
  <c r="P33" i="7"/>
  <c r="M33" i="7"/>
  <c r="N33" i="7" s="1"/>
  <c r="K33" i="7"/>
  <c r="L33" i="7" s="1"/>
  <c r="J33" i="7"/>
  <c r="H33" i="7"/>
  <c r="G33" i="7"/>
  <c r="F33" i="7"/>
  <c r="E33" i="7"/>
  <c r="R32" i="7"/>
  <c r="Q32" i="7"/>
  <c r="P32" i="7"/>
  <c r="M32" i="7"/>
  <c r="N32" i="7" s="1"/>
  <c r="K32" i="7"/>
  <c r="L32" i="7" s="1"/>
  <c r="J32" i="7"/>
  <c r="H32" i="7"/>
  <c r="G32" i="7"/>
  <c r="F32" i="7"/>
  <c r="E32" i="7"/>
  <c r="R31" i="7"/>
  <c r="Q31" i="7"/>
  <c r="P31" i="7"/>
  <c r="M31" i="7"/>
  <c r="N31" i="7" s="1"/>
  <c r="K31" i="7"/>
  <c r="L31" i="7" s="1"/>
  <c r="J31" i="7"/>
  <c r="H31" i="7"/>
  <c r="G31" i="7"/>
  <c r="F31" i="7"/>
  <c r="E31" i="7"/>
  <c r="R30" i="7"/>
  <c r="Q30" i="7"/>
  <c r="P30" i="7"/>
  <c r="M30" i="7"/>
  <c r="N30" i="7" s="1"/>
  <c r="K30" i="7"/>
  <c r="L30" i="7" s="1"/>
  <c r="J30" i="7"/>
  <c r="H30" i="7"/>
  <c r="G30" i="7"/>
  <c r="F30" i="7"/>
  <c r="E30" i="7"/>
  <c r="R29" i="7"/>
  <c r="Q29" i="7"/>
  <c r="P29" i="7"/>
  <c r="M29" i="7"/>
  <c r="N29" i="7" s="1"/>
  <c r="K29" i="7"/>
  <c r="L29" i="7" s="1"/>
  <c r="J29" i="7"/>
  <c r="H29" i="7"/>
  <c r="G29" i="7"/>
  <c r="F29" i="7"/>
  <c r="E29" i="7"/>
  <c r="R28" i="7"/>
  <c r="Q28" i="7"/>
  <c r="P28" i="7"/>
  <c r="M28" i="7"/>
  <c r="N28" i="7" s="1"/>
  <c r="K28" i="7"/>
  <c r="L28" i="7" s="1"/>
  <c r="J28" i="7"/>
  <c r="H28" i="7"/>
  <c r="G28" i="7"/>
  <c r="F28" i="7"/>
  <c r="E28" i="7"/>
  <c r="R27" i="7"/>
  <c r="Q27" i="7"/>
  <c r="P27" i="7"/>
  <c r="M27" i="7"/>
  <c r="N27" i="7" s="1"/>
  <c r="K27" i="7"/>
  <c r="L27" i="7" s="1"/>
  <c r="J27" i="7"/>
  <c r="H27" i="7"/>
  <c r="G27" i="7"/>
  <c r="F27" i="7"/>
  <c r="E27" i="7"/>
  <c r="R26" i="7"/>
  <c r="Q26" i="7"/>
  <c r="P26" i="7"/>
  <c r="M26" i="7"/>
  <c r="N26" i="7" s="1"/>
  <c r="K26" i="7"/>
  <c r="L26" i="7" s="1"/>
  <c r="J26" i="7"/>
  <c r="H26" i="7"/>
  <c r="G26" i="7"/>
  <c r="F26" i="7"/>
  <c r="E26" i="7"/>
  <c r="R25" i="7"/>
  <c r="Q25" i="7"/>
  <c r="P25" i="7"/>
  <c r="M25" i="7"/>
  <c r="N25" i="7" s="1"/>
  <c r="K25" i="7"/>
  <c r="L25" i="7" s="1"/>
  <c r="J25" i="7"/>
  <c r="H25" i="7"/>
  <c r="G25" i="7"/>
  <c r="F25" i="7"/>
  <c r="E25" i="7"/>
  <c r="R24" i="7"/>
  <c r="Q24" i="7"/>
  <c r="P24" i="7"/>
  <c r="M24" i="7"/>
  <c r="N24" i="7" s="1"/>
  <c r="K24" i="7"/>
  <c r="L24" i="7" s="1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H23" i="7"/>
  <c r="G23" i="7"/>
  <c r="F23" i="7"/>
  <c r="E23" i="7"/>
  <c r="R22" i="7"/>
  <c r="Q22" i="7"/>
  <c r="P22" i="7"/>
  <c r="M22" i="7"/>
  <c r="N22" i="7" s="1"/>
  <c r="K22" i="7"/>
  <c r="L22" i="7" s="1"/>
  <c r="J22" i="7"/>
  <c r="H22" i="7"/>
  <c r="G22" i="7"/>
  <c r="F22" i="7"/>
  <c r="E22" i="7"/>
  <c r="R21" i="7"/>
  <c r="Q21" i="7"/>
  <c r="P21" i="7"/>
  <c r="M21" i="7"/>
  <c r="N21" i="7" s="1"/>
  <c r="K21" i="7"/>
  <c r="L21" i="7" s="1"/>
  <c r="J21" i="7"/>
  <c r="H21" i="7"/>
  <c r="G21" i="7"/>
  <c r="F21" i="7"/>
  <c r="E21" i="7"/>
  <c r="R20" i="7"/>
  <c r="Q20" i="7"/>
  <c r="P20" i="7"/>
  <c r="M20" i="7"/>
  <c r="N20" i="7" s="1"/>
  <c r="K20" i="7"/>
  <c r="L20" i="7" s="1"/>
  <c r="J20" i="7"/>
  <c r="H20" i="7"/>
  <c r="G20" i="7"/>
  <c r="F20" i="7"/>
  <c r="E20" i="7"/>
  <c r="R19" i="7"/>
  <c r="Q19" i="7"/>
  <c r="P19" i="7"/>
  <c r="M19" i="7"/>
  <c r="N19" i="7" s="1"/>
  <c r="K19" i="7"/>
  <c r="L19" i="7" s="1"/>
  <c r="J19" i="7"/>
  <c r="H19" i="7"/>
  <c r="G19" i="7"/>
  <c r="F19" i="7"/>
  <c r="E19" i="7"/>
  <c r="R18" i="7"/>
  <c r="Q18" i="7"/>
  <c r="P18" i="7"/>
  <c r="M18" i="7"/>
  <c r="N18" i="7" s="1"/>
  <c r="K18" i="7"/>
  <c r="L18" i="7" s="1"/>
  <c r="J18" i="7"/>
  <c r="H18" i="7"/>
  <c r="G18" i="7"/>
  <c r="F18" i="7"/>
  <c r="E18" i="7"/>
  <c r="R17" i="7"/>
  <c r="Q17" i="7"/>
  <c r="P17" i="7"/>
  <c r="M17" i="7"/>
  <c r="N17" i="7" s="1"/>
  <c r="K17" i="7"/>
  <c r="L17" i="7" s="1"/>
  <c r="J17" i="7"/>
  <c r="H17" i="7"/>
  <c r="G17" i="7"/>
  <c r="F17" i="7"/>
  <c r="E17" i="7"/>
  <c r="R16" i="7"/>
  <c r="Q16" i="7"/>
  <c r="P16" i="7"/>
  <c r="M16" i="7"/>
  <c r="N16" i="7" s="1"/>
  <c r="K16" i="7"/>
  <c r="L16" i="7" s="1"/>
  <c r="J16" i="7"/>
  <c r="H16" i="7"/>
  <c r="G16" i="7"/>
  <c r="F16" i="7"/>
  <c r="E16" i="7"/>
  <c r="R15" i="7"/>
  <c r="Q15" i="7"/>
  <c r="P15" i="7"/>
  <c r="M15" i="7"/>
  <c r="N15" i="7" s="1"/>
  <c r="K15" i="7"/>
  <c r="L15" i="7" s="1"/>
  <c r="J15" i="7"/>
  <c r="H15" i="7"/>
  <c r="G15" i="7"/>
  <c r="F15" i="7"/>
  <c r="E15" i="7"/>
  <c r="R14" i="7"/>
  <c r="Q14" i="7"/>
  <c r="P14" i="7"/>
  <c r="M14" i="7"/>
  <c r="N14" i="7" s="1"/>
  <c r="K14" i="7"/>
  <c r="L14" i="7" s="1"/>
  <c r="J14" i="7"/>
  <c r="H14" i="7"/>
  <c r="G14" i="7"/>
  <c r="F14" i="7"/>
  <c r="E14" i="7"/>
  <c r="R13" i="7"/>
  <c r="Q13" i="7"/>
  <c r="P13" i="7"/>
  <c r="M13" i="7"/>
  <c r="N13" i="7" s="1"/>
  <c r="K13" i="7"/>
  <c r="L13" i="7" s="1"/>
  <c r="J13" i="7"/>
  <c r="H13" i="7"/>
  <c r="G13" i="7"/>
  <c r="F13" i="7"/>
  <c r="E13" i="7"/>
  <c r="R12" i="7"/>
  <c r="Q12" i="7"/>
  <c r="P12" i="7"/>
  <c r="M12" i="7"/>
  <c r="N12" i="7" s="1"/>
  <c r="K12" i="7"/>
  <c r="L12" i="7" s="1"/>
  <c r="J12" i="7"/>
  <c r="H12" i="7"/>
  <c r="G12" i="7"/>
  <c r="F12" i="7"/>
  <c r="E12" i="7"/>
  <c r="R11" i="7"/>
  <c r="Q11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R50" i="6"/>
  <c r="Q50" i="6"/>
  <c r="P50" i="6"/>
  <c r="M50" i="6"/>
  <c r="N50" i="6" s="1"/>
  <c r="K50" i="6"/>
  <c r="L50" i="6" s="1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N41" i="6"/>
  <c r="M41" i="6"/>
  <c r="L41" i="6"/>
  <c r="K41" i="6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N30" i="6"/>
  <c r="M30" i="6"/>
  <c r="L30" i="6"/>
  <c r="K30" i="6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E11" i="6"/>
  <c r="F11" i="6" s="1"/>
  <c r="K55" i="5"/>
  <c r="R50" i="5"/>
  <c r="Q50" i="5"/>
  <c r="P50" i="5"/>
  <c r="M50" i="5"/>
  <c r="N50" i="5" s="1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N45" i="5"/>
  <c r="M45" i="5"/>
  <c r="L45" i="5"/>
  <c r="K45" i="5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L43" i="5"/>
  <c r="K43" i="5"/>
  <c r="J43" i="5"/>
  <c r="G43" i="5"/>
  <c r="H43" i="5" s="1"/>
  <c r="E43" i="5"/>
  <c r="F43" i="5" s="1"/>
  <c r="R42" i="5"/>
  <c r="Q42" i="5"/>
  <c r="P42" i="5"/>
  <c r="N42" i="5"/>
  <c r="M42" i="5"/>
  <c r="L42" i="5"/>
  <c r="K42" i="5"/>
  <c r="J42" i="5"/>
  <c r="G42" i="5"/>
  <c r="H42" i="5" s="1"/>
  <c r="E42" i="5"/>
  <c r="F42" i="5" s="1"/>
  <c r="R41" i="5"/>
  <c r="Q41" i="5"/>
  <c r="P41" i="5"/>
  <c r="N41" i="5"/>
  <c r="M41" i="5"/>
  <c r="L41" i="5"/>
  <c r="K41" i="5"/>
  <c r="J41" i="5"/>
  <c r="G41" i="5"/>
  <c r="H41" i="5" s="1"/>
  <c r="E41" i="5"/>
  <c r="F41" i="5" s="1"/>
  <c r="R40" i="5"/>
  <c r="Q40" i="5"/>
  <c r="P40" i="5"/>
  <c r="N40" i="5"/>
  <c r="M40" i="5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N36" i="5"/>
  <c r="M36" i="5"/>
  <c r="L36" i="5"/>
  <c r="K36" i="5"/>
  <c r="J36" i="5"/>
  <c r="G36" i="5"/>
  <c r="H36" i="5" s="1"/>
  <c r="E36" i="5"/>
  <c r="F36" i="5" s="1"/>
  <c r="R35" i="5"/>
  <c r="Q35" i="5"/>
  <c r="P35" i="5"/>
  <c r="N35" i="5"/>
  <c r="M35" i="5"/>
  <c r="L35" i="5"/>
  <c r="K35" i="5"/>
  <c r="J35" i="5"/>
  <c r="G35" i="5"/>
  <c r="H35" i="5" s="1"/>
  <c r="E35" i="5"/>
  <c r="F35" i="5" s="1"/>
  <c r="R34" i="5"/>
  <c r="Q34" i="5"/>
  <c r="P34" i="5"/>
  <c r="N34" i="5"/>
  <c r="M34" i="5"/>
  <c r="L34" i="5"/>
  <c r="K34" i="5"/>
  <c r="J34" i="5"/>
  <c r="G34" i="5"/>
  <c r="H34" i="5" s="1"/>
  <c r="E34" i="5"/>
  <c r="F34" i="5" s="1"/>
  <c r="R33" i="5"/>
  <c r="Q33" i="5"/>
  <c r="P33" i="5"/>
  <c r="N33" i="5"/>
  <c r="M33" i="5"/>
  <c r="L33" i="5"/>
  <c r="K33" i="5"/>
  <c r="J33" i="5"/>
  <c r="G33" i="5"/>
  <c r="H33" i="5" s="1"/>
  <c r="E33" i="5"/>
  <c r="F33" i="5" s="1"/>
  <c r="R32" i="5"/>
  <c r="Q32" i="5"/>
  <c r="P32" i="5"/>
  <c r="N32" i="5"/>
  <c r="M32" i="5"/>
  <c r="L32" i="5"/>
  <c r="K32" i="5"/>
  <c r="J32" i="5"/>
  <c r="G32" i="5"/>
  <c r="H32" i="5" s="1"/>
  <c r="E32" i="5"/>
  <c r="F32" i="5" s="1"/>
  <c r="R31" i="5"/>
  <c r="Q31" i="5"/>
  <c r="P31" i="5"/>
  <c r="N31" i="5"/>
  <c r="M31" i="5"/>
  <c r="L31" i="5"/>
  <c r="K31" i="5"/>
  <c r="J31" i="5"/>
  <c r="G31" i="5"/>
  <c r="H31" i="5" s="1"/>
  <c r="E31" i="5"/>
  <c r="F31" i="5" s="1"/>
  <c r="R30" i="5"/>
  <c r="Q30" i="5"/>
  <c r="P30" i="5"/>
  <c r="N30" i="5"/>
  <c r="M30" i="5"/>
  <c r="L30" i="5"/>
  <c r="K30" i="5"/>
  <c r="J30" i="5"/>
  <c r="G30" i="5"/>
  <c r="H30" i="5" s="1"/>
  <c r="E30" i="5"/>
  <c r="F30" i="5" s="1"/>
  <c r="R29" i="5"/>
  <c r="Q29" i="5"/>
  <c r="P29" i="5"/>
  <c r="N29" i="5"/>
  <c r="M29" i="5"/>
  <c r="L29" i="5"/>
  <c r="K29" i="5"/>
  <c r="J29" i="5"/>
  <c r="G29" i="5"/>
  <c r="H29" i="5" s="1"/>
  <c r="E29" i="5"/>
  <c r="F29" i="5" s="1"/>
  <c r="R28" i="5"/>
  <c r="Q28" i="5"/>
  <c r="P28" i="5"/>
  <c r="N28" i="5"/>
  <c r="M28" i="5"/>
  <c r="L28" i="5"/>
  <c r="K28" i="5"/>
  <c r="J28" i="5"/>
  <c r="G28" i="5"/>
  <c r="H28" i="5" s="1"/>
  <c r="E28" i="5"/>
  <c r="F28" i="5" s="1"/>
  <c r="R27" i="5"/>
  <c r="Q27" i="5"/>
  <c r="P27" i="5"/>
  <c r="N27" i="5"/>
  <c r="M27" i="5"/>
  <c r="L27" i="5"/>
  <c r="K27" i="5"/>
  <c r="J27" i="5"/>
  <c r="G27" i="5"/>
  <c r="H27" i="5" s="1"/>
  <c r="E27" i="5"/>
  <c r="F27" i="5" s="1"/>
  <c r="R26" i="5"/>
  <c r="Q26" i="5"/>
  <c r="P26" i="5"/>
  <c r="N26" i="5"/>
  <c r="M26" i="5"/>
  <c r="L26" i="5"/>
  <c r="K26" i="5"/>
  <c r="J26" i="5"/>
  <c r="G26" i="5"/>
  <c r="H26" i="5" s="1"/>
  <c r="E26" i="5"/>
  <c r="F26" i="5" s="1"/>
  <c r="R25" i="5"/>
  <c r="Q25" i="5"/>
  <c r="P25" i="5"/>
  <c r="N25" i="5"/>
  <c r="M25" i="5"/>
  <c r="L25" i="5"/>
  <c r="K25" i="5"/>
  <c r="J25" i="5"/>
  <c r="G25" i="5"/>
  <c r="H25" i="5" s="1"/>
  <c r="E25" i="5"/>
  <c r="F25" i="5" s="1"/>
  <c r="R24" i="5"/>
  <c r="Q24" i="5"/>
  <c r="P24" i="5"/>
  <c r="N24" i="5"/>
  <c r="M24" i="5"/>
  <c r="L24" i="5"/>
  <c r="K24" i="5"/>
  <c r="J24" i="5"/>
  <c r="G24" i="5"/>
  <c r="H24" i="5" s="1"/>
  <c r="E24" i="5"/>
  <c r="F24" i="5" s="1"/>
  <c r="R23" i="5"/>
  <c r="Q23" i="5"/>
  <c r="P23" i="5"/>
  <c r="N23" i="5"/>
  <c r="M23" i="5"/>
  <c r="L23" i="5"/>
  <c r="K23" i="5"/>
  <c r="J23" i="5"/>
  <c r="G23" i="5"/>
  <c r="H23" i="5" s="1"/>
  <c r="E23" i="5"/>
  <c r="F23" i="5" s="1"/>
  <c r="R22" i="5"/>
  <c r="Q22" i="5"/>
  <c r="P22" i="5"/>
  <c r="N22" i="5"/>
  <c r="M22" i="5"/>
  <c r="L22" i="5"/>
  <c r="K22" i="5"/>
  <c r="J22" i="5"/>
  <c r="G22" i="5"/>
  <c r="H22" i="5" s="1"/>
  <c r="E22" i="5"/>
  <c r="F22" i="5" s="1"/>
  <c r="R21" i="5"/>
  <c r="Q21" i="5"/>
  <c r="P21" i="5"/>
  <c r="N21" i="5"/>
  <c r="M21" i="5"/>
  <c r="L21" i="5"/>
  <c r="K21" i="5"/>
  <c r="J21" i="5"/>
  <c r="G21" i="5"/>
  <c r="H21" i="5" s="1"/>
  <c r="E21" i="5"/>
  <c r="F21" i="5" s="1"/>
  <c r="R20" i="5"/>
  <c r="Q20" i="5"/>
  <c r="P20" i="5"/>
  <c r="N20" i="5"/>
  <c r="M20" i="5"/>
  <c r="L20" i="5"/>
  <c r="K20" i="5"/>
  <c r="J20" i="5"/>
  <c r="G20" i="5"/>
  <c r="H20" i="5" s="1"/>
  <c r="E20" i="5"/>
  <c r="F20" i="5" s="1"/>
  <c r="R19" i="5"/>
  <c r="Q19" i="5"/>
  <c r="P19" i="5"/>
  <c r="N19" i="5"/>
  <c r="M19" i="5"/>
  <c r="L19" i="5"/>
  <c r="K19" i="5"/>
  <c r="J19" i="5"/>
  <c r="G19" i="5"/>
  <c r="H19" i="5" s="1"/>
  <c r="E19" i="5"/>
  <c r="F19" i="5" s="1"/>
  <c r="R18" i="5"/>
  <c r="Q18" i="5"/>
  <c r="P18" i="5"/>
  <c r="N18" i="5"/>
  <c r="M18" i="5"/>
  <c r="L18" i="5"/>
  <c r="K18" i="5"/>
  <c r="J18" i="5"/>
  <c r="G18" i="5"/>
  <c r="H18" i="5" s="1"/>
  <c r="E18" i="5"/>
  <c r="F18" i="5" s="1"/>
  <c r="R17" i="5"/>
  <c r="Q17" i="5"/>
  <c r="P17" i="5"/>
  <c r="N17" i="5"/>
  <c r="M17" i="5"/>
  <c r="L17" i="5"/>
  <c r="K17" i="5"/>
  <c r="J17" i="5"/>
  <c r="G17" i="5"/>
  <c r="H17" i="5" s="1"/>
  <c r="E17" i="5"/>
  <c r="F17" i="5" s="1"/>
  <c r="R16" i="5"/>
  <c r="Q16" i="5"/>
  <c r="P16" i="5"/>
  <c r="N16" i="5"/>
  <c r="M16" i="5"/>
  <c r="L16" i="5"/>
  <c r="K16" i="5"/>
  <c r="J16" i="5"/>
  <c r="G16" i="5"/>
  <c r="H16" i="5" s="1"/>
  <c r="E16" i="5"/>
  <c r="F16" i="5" s="1"/>
  <c r="R15" i="5"/>
  <c r="Q15" i="5"/>
  <c r="P15" i="5"/>
  <c r="N15" i="5"/>
  <c r="M15" i="5"/>
  <c r="L15" i="5"/>
  <c r="K15" i="5"/>
  <c r="J15" i="5"/>
  <c r="G15" i="5"/>
  <c r="H15" i="5" s="1"/>
  <c r="E15" i="5"/>
  <c r="F15" i="5" s="1"/>
  <c r="R14" i="5"/>
  <c r="Q14" i="5"/>
  <c r="P14" i="5"/>
  <c r="N14" i="5"/>
  <c r="M14" i="5"/>
  <c r="L14" i="5"/>
  <c r="K14" i="5"/>
  <c r="J14" i="5"/>
  <c r="G14" i="5"/>
  <c r="H14" i="5" s="1"/>
  <c r="E14" i="5"/>
  <c r="F14" i="5" s="1"/>
  <c r="R13" i="5"/>
  <c r="Q13" i="5"/>
  <c r="P13" i="5"/>
  <c r="N13" i="5"/>
  <c r="M13" i="5"/>
  <c r="L13" i="5"/>
  <c r="K13" i="5"/>
  <c r="J13" i="5"/>
  <c r="G13" i="5"/>
  <c r="H13" i="5" s="1"/>
  <c r="E13" i="5"/>
  <c r="F13" i="5" s="1"/>
  <c r="R12" i="5"/>
  <c r="Q12" i="5"/>
  <c r="P12" i="5"/>
  <c r="N12" i="5"/>
  <c r="M12" i="5"/>
  <c r="L12" i="5"/>
  <c r="K12" i="5"/>
  <c r="J12" i="5"/>
  <c r="G12" i="5"/>
  <c r="H12" i="5" s="1"/>
  <c r="E12" i="5"/>
  <c r="F12" i="5" s="1"/>
  <c r="R11" i="5"/>
  <c r="Q11" i="5"/>
  <c r="P11" i="5"/>
  <c r="N11" i="5"/>
  <c r="M11" i="5"/>
  <c r="L11" i="5"/>
  <c r="K11" i="5"/>
  <c r="J11" i="5"/>
  <c r="G11" i="5"/>
  <c r="E11" i="5"/>
  <c r="F11" i="5" s="1"/>
  <c r="K55" i="4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N47" i="4"/>
  <c r="M47" i="4"/>
  <c r="L47" i="4"/>
  <c r="K47" i="4"/>
  <c r="J47" i="4"/>
  <c r="G47" i="4"/>
  <c r="H47" i="4" s="1"/>
  <c r="E47" i="4"/>
  <c r="F47" i="4" s="1"/>
  <c r="R46" i="4"/>
  <c r="Q46" i="4"/>
  <c r="P46" i="4"/>
  <c r="N46" i="4"/>
  <c r="M46" i="4"/>
  <c r="L46" i="4"/>
  <c r="K46" i="4"/>
  <c r="J46" i="4"/>
  <c r="G46" i="4"/>
  <c r="H46" i="4" s="1"/>
  <c r="E46" i="4"/>
  <c r="F46" i="4" s="1"/>
  <c r="R45" i="4"/>
  <c r="Q45" i="4"/>
  <c r="P45" i="4"/>
  <c r="N45" i="4"/>
  <c r="M45" i="4"/>
  <c r="L45" i="4"/>
  <c r="K45" i="4"/>
  <c r="J45" i="4"/>
  <c r="G45" i="4"/>
  <c r="H45" i="4" s="1"/>
  <c r="E45" i="4"/>
  <c r="F45" i="4" s="1"/>
  <c r="R44" i="4"/>
  <c r="Q44" i="4"/>
  <c r="P44" i="4"/>
  <c r="N44" i="4"/>
  <c r="M44" i="4"/>
  <c r="L44" i="4"/>
  <c r="K44" i="4"/>
  <c r="J44" i="4"/>
  <c r="G44" i="4"/>
  <c r="H44" i="4" s="1"/>
  <c r="E44" i="4"/>
  <c r="F44" i="4" s="1"/>
  <c r="R43" i="4"/>
  <c r="Q43" i="4"/>
  <c r="P43" i="4"/>
  <c r="N43" i="4"/>
  <c r="M43" i="4"/>
  <c r="L43" i="4"/>
  <c r="K43" i="4"/>
  <c r="J43" i="4"/>
  <c r="G43" i="4"/>
  <c r="H43" i="4" s="1"/>
  <c r="E43" i="4"/>
  <c r="F43" i="4" s="1"/>
  <c r="R42" i="4"/>
  <c r="Q42" i="4"/>
  <c r="P42" i="4"/>
  <c r="N42" i="4"/>
  <c r="M42" i="4"/>
  <c r="L42" i="4"/>
  <c r="K42" i="4"/>
  <c r="J42" i="4"/>
  <c r="G42" i="4"/>
  <c r="H42" i="4" s="1"/>
  <c r="E42" i="4"/>
  <c r="F42" i="4" s="1"/>
  <c r="R41" i="4"/>
  <c r="Q41" i="4"/>
  <c r="P41" i="4"/>
  <c r="N41" i="4"/>
  <c r="M41" i="4"/>
  <c r="L41" i="4"/>
  <c r="K41" i="4"/>
  <c r="J41" i="4"/>
  <c r="G41" i="4"/>
  <c r="H41" i="4" s="1"/>
  <c r="E41" i="4"/>
  <c r="F41" i="4" s="1"/>
  <c r="R40" i="4"/>
  <c r="Q40" i="4"/>
  <c r="P40" i="4"/>
  <c r="N40" i="4"/>
  <c r="M40" i="4"/>
  <c r="L40" i="4"/>
  <c r="K40" i="4"/>
  <c r="J40" i="4"/>
  <c r="G40" i="4"/>
  <c r="H40" i="4" s="1"/>
  <c r="E40" i="4"/>
  <c r="F40" i="4" s="1"/>
  <c r="R39" i="4"/>
  <c r="Q39" i="4"/>
  <c r="P39" i="4"/>
  <c r="N39" i="4"/>
  <c r="M39" i="4"/>
  <c r="L39" i="4"/>
  <c r="K39" i="4"/>
  <c r="J39" i="4"/>
  <c r="G39" i="4"/>
  <c r="H39" i="4" s="1"/>
  <c r="E39" i="4"/>
  <c r="F39" i="4" s="1"/>
  <c r="R38" i="4"/>
  <c r="Q38" i="4"/>
  <c r="P38" i="4"/>
  <c r="N38" i="4"/>
  <c r="M38" i="4"/>
  <c r="L38" i="4"/>
  <c r="K38" i="4"/>
  <c r="J38" i="4"/>
  <c r="G38" i="4"/>
  <c r="H38" i="4" s="1"/>
  <c r="E38" i="4"/>
  <c r="F38" i="4" s="1"/>
  <c r="R37" i="4"/>
  <c r="Q37" i="4"/>
  <c r="P37" i="4"/>
  <c r="N37" i="4"/>
  <c r="M37" i="4"/>
  <c r="L37" i="4"/>
  <c r="K37" i="4"/>
  <c r="J37" i="4"/>
  <c r="G37" i="4"/>
  <c r="H37" i="4" s="1"/>
  <c r="E37" i="4"/>
  <c r="F37" i="4" s="1"/>
  <c r="R36" i="4"/>
  <c r="Q36" i="4"/>
  <c r="P36" i="4"/>
  <c r="N36" i="4"/>
  <c r="M36" i="4"/>
  <c r="L36" i="4"/>
  <c r="K36" i="4"/>
  <c r="J36" i="4"/>
  <c r="G36" i="4"/>
  <c r="H36" i="4" s="1"/>
  <c r="E36" i="4"/>
  <c r="F36" i="4" s="1"/>
  <c r="R35" i="4"/>
  <c r="Q35" i="4"/>
  <c r="P35" i="4"/>
  <c r="N35" i="4"/>
  <c r="M35" i="4"/>
  <c r="L35" i="4"/>
  <c r="K35" i="4"/>
  <c r="J35" i="4"/>
  <c r="G35" i="4"/>
  <c r="H35" i="4" s="1"/>
  <c r="E35" i="4"/>
  <c r="F35" i="4" s="1"/>
  <c r="R34" i="4"/>
  <c r="Q34" i="4"/>
  <c r="P34" i="4"/>
  <c r="N34" i="4"/>
  <c r="M34" i="4"/>
  <c r="L34" i="4"/>
  <c r="K34" i="4"/>
  <c r="J34" i="4"/>
  <c r="G34" i="4"/>
  <c r="H34" i="4" s="1"/>
  <c r="E34" i="4"/>
  <c r="F34" i="4" s="1"/>
  <c r="R33" i="4"/>
  <c r="Q33" i="4"/>
  <c r="P33" i="4"/>
  <c r="N33" i="4"/>
  <c r="M33" i="4"/>
  <c r="L33" i="4"/>
  <c r="K33" i="4"/>
  <c r="J33" i="4"/>
  <c r="G33" i="4"/>
  <c r="H33" i="4" s="1"/>
  <c r="E33" i="4"/>
  <c r="F33" i="4" s="1"/>
  <c r="R32" i="4"/>
  <c r="Q32" i="4"/>
  <c r="P32" i="4"/>
  <c r="N32" i="4"/>
  <c r="M32" i="4"/>
  <c r="L32" i="4"/>
  <c r="K32" i="4"/>
  <c r="J32" i="4"/>
  <c r="G32" i="4"/>
  <c r="H32" i="4" s="1"/>
  <c r="E32" i="4"/>
  <c r="F32" i="4" s="1"/>
  <c r="R31" i="4"/>
  <c r="Q31" i="4"/>
  <c r="P31" i="4"/>
  <c r="N31" i="4"/>
  <c r="M31" i="4"/>
  <c r="L31" i="4"/>
  <c r="K31" i="4"/>
  <c r="J31" i="4"/>
  <c r="G31" i="4"/>
  <c r="H31" i="4" s="1"/>
  <c r="E31" i="4"/>
  <c r="F31" i="4" s="1"/>
  <c r="R30" i="4"/>
  <c r="Q30" i="4"/>
  <c r="P30" i="4"/>
  <c r="N30" i="4"/>
  <c r="M30" i="4"/>
  <c r="L30" i="4"/>
  <c r="K30" i="4"/>
  <c r="J30" i="4"/>
  <c r="G30" i="4"/>
  <c r="H30" i="4" s="1"/>
  <c r="E30" i="4"/>
  <c r="F30" i="4" s="1"/>
  <c r="R29" i="4"/>
  <c r="Q29" i="4"/>
  <c r="P29" i="4"/>
  <c r="N29" i="4"/>
  <c r="M29" i="4"/>
  <c r="L29" i="4"/>
  <c r="K29" i="4"/>
  <c r="J29" i="4"/>
  <c r="G29" i="4"/>
  <c r="H29" i="4" s="1"/>
  <c r="E29" i="4"/>
  <c r="F29" i="4" s="1"/>
  <c r="R28" i="4"/>
  <c r="Q28" i="4"/>
  <c r="P28" i="4"/>
  <c r="N28" i="4"/>
  <c r="M28" i="4"/>
  <c r="L28" i="4"/>
  <c r="K28" i="4"/>
  <c r="J28" i="4"/>
  <c r="G28" i="4"/>
  <c r="H28" i="4" s="1"/>
  <c r="E28" i="4"/>
  <c r="F28" i="4" s="1"/>
  <c r="R27" i="4"/>
  <c r="Q27" i="4"/>
  <c r="P27" i="4"/>
  <c r="N27" i="4"/>
  <c r="M27" i="4"/>
  <c r="L27" i="4"/>
  <c r="K27" i="4"/>
  <c r="J27" i="4"/>
  <c r="G27" i="4"/>
  <c r="H27" i="4" s="1"/>
  <c r="E27" i="4"/>
  <c r="F27" i="4" s="1"/>
  <c r="R26" i="4"/>
  <c r="Q26" i="4"/>
  <c r="P26" i="4"/>
  <c r="N26" i="4"/>
  <c r="M26" i="4"/>
  <c r="L26" i="4"/>
  <c r="K26" i="4"/>
  <c r="J26" i="4"/>
  <c r="G26" i="4"/>
  <c r="H26" i="4" s="1"/>
  <c r="E26" i="4"/>
  <c r="F26" i="4" s="1"/>
  <c r="R25" i="4"/>
  <c r="Q25" i="4"/>
  <c r="P25" i="4"/>
  <c r="N25" i="4"/>
  <c r="M25" i="4"/>
  <c r="L25" i="4"/>
  <c r="K25" i="4"/>
  <c r="J25" i="4"/>
  <c r="G25" i="4"/>
  <c r="H25" i="4" s="1"/>
  <c r="E25" i="4"/>
  <c r="F25" i="4" s="1"/>
  <c r="R24" i="4"/>
  <c r="Q24" i="4"/>
  <c r="P24" i="4"/>
  <c r="N24" i="4"/>
  <c r="M24" i="4"/>
  <c r="L24" i="4"/>
  <c r="K24" i="4"/>
  <c r="J24" i="4"/>
  <c r="G24" i="4"/>
  <c r="H24" i="4" s="1"/>
  <c r="E24" i="4"/>
  <c r="F24" i="4" s="1"/>
  <c r="R23" i="4"/>
  <c r="Q23" i="4"/>
  <c r="P23" i="4"/>
  <c r="N23" i="4"/>
  <c r="M23" i="4"/>
  <c r="L23" i="4"/>
  <c r="K23" i="4"/>
  <c r="J23" i="4"/>
  <c r="G23" i="4"/>
  <c r="H23" i="4" s="1"/>
  <c r="E23" i="4"/>
  <c r="F23" i="4" s="1"/>
  <c r="R22" i="4"/>
  <c r="Q22" i="4"/>
  <c r="P22" i="4"/>
  <c r="N22" i="4"/>
  <c r="M22" i="4"/>
  <c r="L22" i="4"/>
  <c r="K22" i="4"/>
  <c r="J22" i="4"/>
  <c r="G22" i="4"/>
  <c r="H22" i="4" s="1"/>
  <c r="E22" i="4"/>
  <c r="F22" i="4" s="1"/>
  <c r="R21" i="4"/>
  <c r="Q21" i="4"/>
  <c r="P21" i="4"/>
  <c r="N21" i="4"/>
  <c r="M21" i="4"/>
  <c r="L21" i="4"/>
  <c r="K21" i="4"/>
  <c r="J21" i="4"/>
  <c r="G21" i="4"/>
  <c r="H21" i="4" s="1"/>
  <c r="E21" i="4"/>
  <c r="F21" i="4" s="1"/>
  <c r="R20" i="4"/>
  <c r="Q20" i="4"/>
  <c r="P20" i="4"/>
  <c r="N20" i="4"/>
  <c r="M20" i="4"/>
  <c r="L20" i="4"/>
  <c r="K20" i="4"/>
  <c r="J20" i="4"/>
  <c r="G20" i="4"/>
  <c r="H20" i="4" s="1"/>
  <c r="E20" i="4"/>
  <c r="F20" i="4" s="1"/>
  <c r="R19" i="4"/>
  <c r="Q19" i="4"/>
  <c r="P19" i="4"/>
  <c r="N19" i="4"/>
  <c r="M19" i="4"/>
  <c r="L19" i="4"/>
  <c r="K19" i="4"/>
  <c r="J19" i="4"/>
  <c r="G19" i="4"/>
  <c r="H19" i="4" s="1"/>
  <c r="E19" i="4"/>
  <c r="F19" i="4" s="1"/>
  <c r="R18" i="4"/>
  <c r="Q18" i="4"/>
  <c r="P18" i="4"/>
  <c r="N18" i="4"/>
  <c r="M18" i="4"/>
  <c r="L18" i="4"/>
  <c r="K18" i="4"/>
  <c r="J18" i="4"/>
  <c r="G18" i="4"/>
  <c r="H18" i="4" s="1"/>
  <c r="E18" i="4"/>
  <c r="F18" i="4" s="1"/>
  <c r="R17" i="4"/>
  <c r="Q17" i="4"/>
  <c r="P17" i="4"/>
  <c r="N17" i="4"/>
  <c r="M17" i="4"/>
  <c r="L17" i="4"/>
  <c r="K17" i="4"/>
  <c r="J17" i="4"/>
  <c r="G17" i="4"/>
  <c r="H17" i="4" s="1"/>
  <c r="E17" i="4"/>
  <c r="F17" i="4" s="1"/>
  <c r="R16" i="4"/>
  <c r="Q16" i="4"/>
  <c r="P16" i="4"/>
  <c r="N16" i="4"/>
  <c r="M16" i="4"/>
  <c r="L16" i="4"/>
  <c r="K16" i="4"/>
  <c r="J16" i="4"/>
  <c r="G16" i="4"/>
  <c r="H16" i="4" s="1"/>
  <c r="E16" i="4"/>
  <c r="F16" i="4" s="1"/>
  <c r="R15" i="4"/>
  <c r="Q15" i="4"/>
  <c r="P15" i="4"/>
  <c r="N15" i="4"/>
  <c r="M15" i="4"/>
  <c r="L15" i="4"/>
  <c r="K15" i="4"/>
  <c r="J15" i="4"/>
  <c r="G15" i="4"/>
  <c r="H15" i="4" s="1"/>
  <c r="E15" i="4"/>
  <c r="F15" i="4" s="1"/>
  <c r="R14" i="4"/>
  <c r="Q14" i="4"/>
  <c r="P14" i="4"/>
  <c r="N14" i="4"/>
  <c r="M14" i="4"/>
  <c r="L14" i="4"/>
  <c r="K14" i="4"/>
  <c r="J14" i="4"/>
  <c r="G14" i="4"/>
  <c r="H14" i="4" s="1"/>
  <c r="E14" i="4"/>
  <c r="F14" i="4" s="1"/>
  <c r="R13" i="4"/>
  <c r="Q13" i="4"/>
  <c r="P13" i="4"/>
  <c r="N13" i="4"/>
  <c r="M13" i="4"/>
  <c r="L13" i="4"/>
  <c r="K13" i="4"/>
  <c r="J13" i="4"/>
  <c r="G13" i="4"/>
  <c r="H13" i="4" s="1"/>
  <c r="E13" i="4"/>
  <c r="F13" i="4" s="1"/>
  <c r="R12" i="4"/>
  <c r="Q12" i="4"/>
  <c r="P12" i="4"/>
  <c r="N12" i="4"/>
  <c r="M12" i="4"/>
  <c r="L12" i="4"/>
  <c r="K12" i="4"/>
  <c r="J12" i="4"/>
  <c r="G12" i="4"/>
  <c r="H12" i="4" s="1"/>
  <c r="E12" i="4"/>
  <c r="F12" i="4" s="1"/>
  <c r="R11" i="4"/>
  <c r="Q11" i="4"/>
  <c r="P11" i="4"/>
  <c r="N11" i="4"/>
  <c r="M11" i="4"/>
  <c r="L11" i="4"/>
  <c r="K11" i="4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4" i="1" s="1"/>
  <c r="F11" i="1"/>
  <c r="E11" i="1"/>
  <c r="K53" i="2" l="1"/>
  <c r="K53" i="1"/>
  <c r="K52" i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<sst xmlns="http://schemas.openxmlformats.org/spreadsheetml/2006/main" count="1309" uniqueCount="348">
  <si>
    <t>DAFTAR NILAI SISWA SMAN 9 SEMARANG SEMESTER GENAP TAHUN PELAJARAN 2016/2017</t>
  </si>
  <si>
    <t>Guru :</t>
  </si>
  <si>
    <t>Dra. Yusmaneti</t>
  </si>
  <si>
    <t>Kelas X-MIPA 1</t>
  </si>
  <si>
    <t>Mapel :</t>
  </si>
  <si>
    <t>Pendidikan Pancasila dan Kewarganegaraan [ Kelompok A (Wajib) ]</t>
  </si>
  <si>
    <t>didownload 14/06/2017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</si>
  <si>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</si>
  <si>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</si>
  <si>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</si>
  <si>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</si>
  <si>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</si>
  <si>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</si>
  <si>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</si>
  <si>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</si>
  <si>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</si>
  <si>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</si>
  <si>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</si>
  <si>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</si>
  <si>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</si>
  <si>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</si>
  <si>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</si>
  <si>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</si>
  <si>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</si>
  <si>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</si>
  <si>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</si>
  <si>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</si>
  <si>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</si>
  <si>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</si>
  <si>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</si>
  <si>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</si>
  <si>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</si>
  <si>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</si>
  <si>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</si>
  <si>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</si>
  <si>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</si>
  <si>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</si>
  <si>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</si>
  <si>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</si>
  <si>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</si>
  <si>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</si>
  <si>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</si>
  <si>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</si>
  <si>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</si>
  <si>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</si>
  <si>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</si>
  <si>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</si>
  <si>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</si>
  <si>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</si>
  <si>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</si>
  <si>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</si>
  <si>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</si>
  <si>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</si>
  <si>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</si>
  <si>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</si>
  <si>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</si>
  <si>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</si>
  <si>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</si>
  <si>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</si>
  <si>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</si>
  <si>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</si>
  <si>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</si>
  <si>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</si>
  <si>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</si>
  <si>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</si>
  <si>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</si>
  <si>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 xml:space="preserve">Memilik kemampuan menganalisis faktor-faktor pembentuk integrasi  nasional dalam bingkai Bhinneka Tunggal Ika Integrasi Nasional dan Wawasan Nusantara </t>
  </si>
  <si>
    <t>Memiliki ketrampilan melakukan upaya penyelesaian dalam bidang Idiologi politik ekonomi sosial dan budaya</t>
  </si>
  <si>
    <t>ARUM GURITNO LEMBAYUNG APITRA</t>
  </si>
  <si>
    <t>AULIA PUTRI FITRIANA</t>
  </si>
  <si>
    <t xml:space="preserve">Memilik kemampuan menganalisis faktor-faktor pembentuk integrasi  nasional dalam bingkai Bhinneka Tunggal Ika  dan Integrasi Nasional </t>
  </si>
  <si>
    <t>Memiliki ketrampilan melakukan upaya penyelesaian dalam bidang politik ekonomi sosial dan budaya</t>
  </si>
  <si>
    <t>BERDIKA MADU CAHYADARU</t>
  </si>
  <si>
    <t>BINTANG ALLJERRO SETYANEGARA</t>
  </si>
  <si>
    <t>Memilik kemampuan menganalisis faktor-faktor pembentuk integrasi  nasional dalam bingkai Bhinneka Tunggal Ika</t>
  </si>
  <si>
    <t>Memiliki ketrampilan melakukan upaya penyelesaian dalam bidang ekonomi sosial dan budaya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</si>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</sst>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E67" sqref="FE67"/>
    </sheetView>
  </sheetViews>
  <sheetFormatPr defaultRowHeight="15" x14ac:dyDescent="0.25"/>
  <cols>
    <col min="1" max="1" width="6.5703125" customWidth="1"/>
    <col min="2" max="2" width="9.140625" hidden="1" customWidth="1"/>
    <col min="3" max="3" width="32" customWidth="1"/>
    <col min="4" max="4" width="0.140625" customWidth="1"/>
    <col min="5" max="5" width="0.28515625" customWidth="1"/>
    <col min="6" max="6" width="7.7109375" hidden="1" customWidth="1"/>
    <col min="7" max="7" width="7.7109375" customWidth="1"/>
    <col min="8" max="8" width="6.42578125" customWidth="1"/>
    <col min="9" max="9" width="6.7109375" customWidth="1"/>
    <col min="10" max="10" width="9" customWidth="1"/>
    <col min="11" max="11" width="0.28515625" customWidth="1"/>
    <col min="12" max="12" width="7.7109375" hidden="1" customWidth="1"/>
    <col min="13" max="13" width="7.7109375" customWidth="1"/>
    <col min="14" max="16" width="5.7109375" customWidth="1"/>
    <col min="17" max="18" width="7.7109375" customWidth="1"/>
    <col min="19" max="19" width="9.140625" hidden="1" customWidth="1"/>
    <col min="20" max="22" width="6" customWidth="1"/>
    <col min="23" max="23" width="0.140625" customWidth="1"/>
    <col min="24" max="31" width="7.140625" hidden="1" customWidth="1"/>
    <col min="32" max="34" width="8.7109375" customWidth="1"/>
    <col min="35" max="35" width="0.140625" customWidth="1"/>
    <col min="36" max="40" width="8.7109375" hidden="1" customWidth="1"/>
    <col min="41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17514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 dan Integrasi Nasional 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85</v>
      </c>
      <c r="V11" s="1">
        <v>67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17530</v>
      </c>
      <c r="C12" s="19" t="s">
        <v>56</v>
      </c>
      <c r="D12" s="18"/>
      <c r="E12" s="19">
        <f t="shared" si="0"/>
        <v>88</v>
      </c>
      <c r="F12" s="19" t="str">
        <f t="shared" si="1"/>
        <v>A</v>
      </c>
      <c r="G12" s="19">
        <f>IF((COUNTA(T12:AC12)&gt;0),(ROUND((AVERAGE(T12:AD12)),0)),"")</f>
        <v>88</v>
      </c>
      <c r="H12" s="19" t="str">
        <f t="shared" si="2"/>
        <v>A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90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17546</v>
      </c>
      <c r="C13" s="19" t="s">
        <v>65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95</v>
      </c>
      <c r="U13" s="1">
        <v>85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3941</v>
      </c>
      <c r="FK13" s="39">
        <v>3951</v>
      </c>
    </row>
    <row r="14" spans="1:167" x14ac:dyDescent="0.25">
      <c r="A14" s="19">
        <v>4</v>
      </c>
      <c r="B14" s="19">
        <v>17562</v>
      </c>
      <c r="C14" s="19" t="s">
        <v>68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90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17578</v>
      </c>
      <c r="C15" s="19" t="s">
        <v>69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85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3942</v>
      </c>
      <c r="FK15" s="39">
        <v>3952</v>
      </c>
    </row>
    <row r="16" spans="1:167" x14ac:dyDescent="0.25">
      <c r="A16" s="19">
        <v>6</v>
      </c>
      <c r="B16" s="19">
        <v>17594</v>
      </c>
      <c r="C16" s="19" t="s">
        <v>72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85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17610</v>
      </c>
      <c r="C17" s="19" t="s">
        <v>73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1</v>
      </c>
      <c r="P17" s="19" t="str">
        <f t="shared" si="8"/>
        <v>Memiliki ketrampilan melakukan upaya penyelesaian dalam bidang Idiologi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85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3943</v>
      </c>
      <c r="FK17" s="39">
        <v>3953</v>
      </c>
    </row>
    <row r="18" spans="1:167" x14ac:dyDescent="0.25">
      <c r="A18" s="19">
        <v>8</v>
      </c>
      <c r="B18" s="19">
        <v>17626</v>
      </c>
      <c r="C18" s="19" t="s">
        <v>76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1</v>
      </c>
      <c r="P18" s="19" t="str">
        <f t="shared" si="8"/>
        <v>Memiliki ketrampilan melakukan upaya penyelesaian dalam bidang Idiologi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17642</v>
      </c>
      <c r="C19" s="19" t="s">
        <v>77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78.333333333333329</v>
      </c>
      <c r="L19" s="19" t="str">
        <f t="shared" si="5"/>
        <v>B</v>
      </c>
      <c r="M19" s="19">
        <f t="shared" si="6"/>
        <v>78.333333333333329</v>
      </c>
      <c r="N19" s="19" t="str">
        <f t="shared" si="7"/>
        <v>B</v>
      </c>
      <c r="O19" s="35">
        <v>2</v>
      </c>
      <c r="P19" s="19" t="str">
        <f t="shared" si="8"/>
        <v>Memiliki ketrampilan melakukan upaya penyelesaian dalam bidang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80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3944</v>
      </c>
      <c r="FK19" s="39">
        <v>3954</v>
      </c>
    </row>
    <row r="20" spans="1:167" x14ac:dyDescent="0.25">
      <c r="A20" s="19">
        <v>10</v>
      </c>
      <c r="B20" s="19">
        <v>17658</v>
      </c>
      <c r="C20" s="19" t="s">
        <v>78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80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17674</v>
      </c>
      <c r="C21" s="19" t="s">
        <v>79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3945</v>
      </c>
      <c r="FK21" s="39">
        <v>3955</v>
      </c>
    </row>
    <row r="22" spans="1:167" x14ac:dyDescent="0.25">
      <c r="A22" s="19">
        <v>12</v>
      </c>
      <c r="B22" s="19">
        <v>17690</v>
      </c>
      <c r="C22" s="19" t="s">
        <v>80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85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17706</v>
      </c>
      <c r="C23" s="19" t="s">
        <v>81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88</v>
      </c>
      <c r="U23" s="1">
        <v>85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3946</v>
      </c>
      <c r="FK23" s="39">
        <v>3956</v>
      </c>
    </row>
    <row r="24" spans="1:167" x14ac:dyDescent="0.25">
      <c r="A24" s="19">
        <v>14</v>
      </c>
      <c r="B24" s="19">
        <v>17722</v>
      </c>
      <c r="C24" s="19" t="s">
        <v>82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17738</v>
      </c>
      <c r="C25" s="19" t="s">
        <v>83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82.666666666666671</v>
      </c>
      <c r="L25" s="19" t="str">
        <f t="shared" si="5"/>
        <v>B</v>
      </c>
      <c r="M25" s="19">
        <f t="shared" si="6"/>
        <v>82.666666666666671</v>
      </c>
      <c r="N25" s="19" t="str">
        <f t="shared" si="7"/>
        <v>B</v>
      </c>
      <c r="O25" s="35">
        <v>1</v>
      </c>
      <c r="P25" s="19" t="str">
        <f t="shared" si="8"/>
        <v>Memiliki ketrampilan melakukan upaya penyelesaian dalam bidang Idiologi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85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3947</v>
      </c>
      <c r="FK25" s="39">
        <v>3957</v>
      </c>
    </row>
    <row r="26" spans="1:167" x14ac:dyDescent="0.25">
      <c r="A26" s="19">
        <v>16</v>
      </c>
      <c r="B26" s="19">
        <v>17754</v>
      </c>
      <c r="C26" s="19" t="s">
        <v>85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85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17770</v>
      </c>
      <c r="C27" s="19" t="s">
        <v>86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85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3948</v>
      </c>
      <c r="FK27" s="39">
        <v>3958</v>
      </c>
    </row>
    <row r="28" spans="1:167" x14ac:dyDescent="0.25">
      <c r="A28" s="19">
        <v>18</v>
      </c>
      <c r="B28" s="19">
        <v>17786</v>
      </c>
      <c r="C28" s="19" t="s">
        <v>87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77.666666666666671</v>
      </c>
      <c r="L28" s="19" t="str">
        <f t="shared" si="5"/>
        <v>B</v>
      </c>
      <c r="M28" s="19">
        <f t="shared" si="6"/>
        <v>77.666666666666671</v>
      </c>
      <c r="N28" s="19" t="str">
        <f t="shared" si="7"/>
        <v>B</v>
      </c>
      <c r="O28" s="35">
        <v>2</v>
      </c>
      <c r="P28" s="19" t="str">
        <f t="shared" si="8"/>
        <v>Memiliki ketrampilan melakukan upaya penyelesaian dalam bidang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88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17802</v>
      </c>
      <c r="C29" s="19" t="s">
        <v>88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 xml:space="preserve">Memilik kemampuan menganalisis faktor-faktor pembentuk integrasi  nasional dalam bingkai Bhinneka Tunggal Ika  dan Integrasi Nasional </v>
      </c>
      <c r="K29" s="19">
        <f t="shared" si="4"/>
        <v>80.333333333333329</v>
      </c>
      <c r="L29" s="19" t="str">
        <f t="shared" si="5"/>
        <v>B</v>
      </c>
      <c r="M29" s="19">
        <f t="shared" si="6"/>
        <v>80.333333333333329</v>
      </c>
      <c r="N29" s="19" t="str">
        <f t="shared" si="7"/>
        <v>B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3949</v>
      </c>
      <c r="FK29" s="39">
        <v>3959</v>
      </c>
    </row>
    <row r="30" spans="1:167" x14ac:dyDescent="0.25">
      <c r="A30" s="19">
        <v>20</v>
      </c>
      <c r="B30" s="19">
        <v>17818</v>
      </c>
      <c r="C30" s="19" t="s">
        <v>89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78.666666666666671</v>
      </c>
      <c r="L30" s="19" t="str">
        <f t="shared" si="5"/>
        <v>B</v>
      </c>
      <c r="M30" s="19">
        <f t="shared" si="6"/>
        <v>78.666666666666671</v>
      </c>
      <c r="N30" s="19" t="str">
        <f t="shared" si="7"/>
        <v>B</v>
      </c>
      <c r="O30" s="35">
        <v>2</v>
      </c>
      <c r="P30" s="19" t="str">
        <f t="shared" si="8"/>
        <v>Memiliki ketrampilan melakukan upaya penyelesaian dalam bidang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17834</v>
      </c>
      <c r="C31" s="19" t="s">
        <v>90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85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3950</v>
      </c>
      <c r="FK31" s="39">
        <v>3960</v>
      </c>
    </row>
    <row r="32" spans="1:167" x14ac:dyDescent="0.25">
      <c r="A32" s="19">
        <v>22</v>
      </c>
      <c r="B32" s="19">
        <v>17850</v>
      </c>
      <c r="C32" s="19" t="s">
        <v>91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 xml:space="preserve">Memilik kemampuan menganalisis faktor-faktor pembentuk integrasi  nasional dalam bingkai Bhinneka Tunggal Ika Integrasi Nasional dan Wawasan Nusantara 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2</v>
      </c>
      <c r="P32" s="19" t="str">
        <f t="shared" si="8"/>
        <v>Memiliki ketrampilan melakukan upaya penyelesaian dalam bidang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85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17866</v>
      </c>
      <c r="C33" s="19" t="s">
        <v>92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85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17882</v>
      </c>
      <c r="C34" s="19" t="s">
        <v>93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 xml:space="preserve">Memilik kemampuan menganalisis faktor-faktor pembentuk integrasi  nasional dalam bingkai Bhinneka Tunggal Ika Integrasi Nasional dan Wawasan Nusantara 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1</v>
      </c>
      <c r="P34" s="19" t="str">
        <f t="shared" si="8"/>
        <v>Memiliki ketrampilan melakukan upaya penyelesaian dalam bidang Idiologi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17898</v>
      </c>
      <c r="C35" s="19" t="s">
        <v>94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1</v>
      </c>
      <c r="P35" s="19" t="str">
        <f t="shared" si="8"/>
        <v>Memiliki ketrampilan melakukan upaya penyelesaian dalam bidang Idiologi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17914</v>
      </c>
      <c r="C36" s="19" t="s">
        <v>95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85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17930</v>
      </c>
      <c r="C37" s="19" t="s">
        <v>96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17946</v>
      </c>
      <c r="C38" s="19" t="s">
        <v>97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 xml:space="preserve">Memilik kemampuan menganalisis faktor-faktor pembentuk integrasi  nasional dalam bingkai Bhinneka Tunggal Ika Integrasi Nasional dan Wawasan Nusantara </v>
      </c>
      <c r="K38" s="19">
        <f t="shared" si="4"/>
        <v>78.333333333333329</v>
      </c>
      <c r="L38" s="19" t="str">
        <f t="shared" si="5"/>
        <v>B</v>
      </c>
      <c r="M38" s="19">
        <f t="shared" si="6"/>
        <v>78.333333333333329</v>
      </c>
      <c r="N38" s="19" t="str">
        <f t="shared" si="7"/>
        <v>B</v>
      </c>
      <c r="O38" s="35">
        <v>2</v>
      </c>
      <c r="P38" s="19" t="str">
        <f t="shared" si="8"/>
        <v>Memiliki ketrampilan melakukan upaya penyelesaian dalam bidang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82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17962</v>
      </c>
      <c r="C39" s="19" t="s">
        <v>98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85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17978</v>
      </c>
      <c r="C40" s="19" t="s">
        <v>99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79.333333333333329</v>
      </c>
      <c r="L40" s="19" t="str">
        <f t="shared" si="5"/>
        <v>B</v>
      </c>
      <c r="M40" s="19">
        <f t="shared" si="6"/>
        <v>79.333333333333329</v>
      </c>
      <c r="N40" s="19" t="str">
        <f t="shared" si="7"/>
        <v>B</v>
      </c>
      <c r="O40" s="35">
        <v>2</v>
      </c>
      <c r="P40" s="19" t="str">
        <f t="shared" si="8"/>
        <v>Memiliki ketrampilan melakukan upaya penyelesaian dalam bidang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85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17994</v>
      </c>
      <c r="C41" s="19" t="s">
        <v>100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85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18010</v>
      </c>
      <c r="C42" s="19" t="s">
        <v>101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Memilik kemampuan menganalisis faktor-faktor pembentuk integrasi  nasional dalam bingkai Bhinneka Tunggal Ika Integrasi Nasional dan Wawasan Nusantara </v>
      </c>
      <c r="K42" s="19">
        <f t="shared" si="4"/>
        <v>78.333333333333329</v>
      </c>
      <c r="L42" s="19" t="str">
        <f t="shared" si="5"/>
        <v>B</v>
      </c>
      <c r="M42" s="19">
        <f t="shared" si="6"/>
        <v>78.333333333333329</v>
      </c>
      <c r="N42" s="19" t="str">
        <f t="shared" si="7"/>
        <v>B</v>
      </c>
      <c r="O42" s="35">
        <v>2</v>
      </c>
      <c r="P42" s="19" t="str">
        <f t="shared" si="8"/>
        <v>Memiliki ketrampilan melakukan upaya penyelesaian dalam bidang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85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18026</v>
      </c>
      <c r="C43" s="19" t="s">
        <v>102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2</v>
      </c>
      <c r="P43" s="19" t="str">
        <f t="shared" si="8"/>
        <v>Memiliki ketrampilan melakukan upaya penyelesaian dalam bidang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85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18042</v>
      </c>
      <c r="C44" s="19" t="s">
        <v>103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85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18058</v>
      </c>
      <c r="C45" s="19" t="s">
        <v>104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1</v>
      </c>
      <c r="P45" s="19" t="str">
        <f t="shared" si="8"/>
        <v>Memiliki ketrampilan melakukan upaya penyelesaian dalam bidang Idiologi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18074</v>
      </c>
      <c r="C46" s="19" t="s">
        <v>105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 xml:space="preserve">Memilik kemampuan menganalisis faktor-faktor pembentuk integrasi  nasional dalam bingkai Bhinneka Tunggal Ika Integrasi Nasional dan Wawasan Nusantara 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29" activePane="bottomRight" state="frozen"/>
      <selection pane="topRight"/>
      <selection pane="bottomLeft"/>
      <selection pane="bottomRight" activeCell="FH54" sqref="FH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42578125" customWidth="1"/>
    <col min="6" max="6" width="7.7109375" hidden="1" customWidth="1"/>
    <col min="7" max="7" width="7.7109375" customWidth="1"/>
    <col min="8" max="8" width="6" customWidth="1"/>
    <col min="9" max="10" width="8" customWidth="1"/>
    <col min="11" max="12" width="7.7109375" hidden="1" customWidth="1"/>
    <col min="13" max="13" width="4.28515625" customWidth="1"/>
    <col min="14" max="14" width="7.7109375" customWidth="1"/>
    <col min="15" max="16" width="5.7109375" customWidth="1"/>
    <col min="17" max="18" width="5.85546875" customWidth="1"/>
    <col min="19" max="19" width="9.140625" hidden="1" customWidth="1"/>
    <col min="20" max="22" width="5" customWidth="1"/>
    <col min="23" max="31" width="7.140625" hidden="1" customWidth="1"/>
    <col min="32" max="34" width="6.42578125" customWidth="1"/>
    <col min="35" max="40" width="8.7109375" hidden="1" customWidth="1"/>
    <col min="41" max="52" width="7.140625" hidden="1" customWidth="1"/>
    <col min="53" max="53" width="9.140625" customWidth="1"/>
    <col min="54" max="157" width="9.140625" hidden="1" customWidth="1"/>
    <col min="158" max="158" width="0.140625" customWidth="1"/>
    <col min="159" max="161" width="10.855468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18089</v>
      </c>
      <c r="C11" s="19" t="s">
        <v>120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 dan Integrasi Nasional 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80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18105</v>
      </c>
      <c r="C12" s="19" t="s">
        <v>121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18121</v>
      </c>
      <c r="C13" s="19" t="s">
        <v>122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3961</v>
      </c>
      <c r="FK13" s="39">
        <v>3971</v>
      </c>
    </row>
    <row r="14" spans="1:167" x14ac:dyDescent="0.25">
      <c r="A14" s="19">
        <v>4</v>
      </c>
      <c r="B14" s="19">
        <v>18137</v>
      </c>
      <c r="C14" s="19" t="s">
        <v>123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82.666666666666671</v>
      </c>
      <c r="L14" s="19" t="str">
        <f t="shared" si="5"/>
        <v>B</v>
      </c>
      <c r="M14" s="19">
        <f t="shared" si="6"/>
        <v>82.666666666666671</v>
      </c>
      <c r="N14" s="19" t="str">
        <f t="shared" si="7"/>
        <v>B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85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18153</v>
      </c>
      <c r="C15" s="19" t="s">
        <v>124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3962</v>
      </c>
      <c r="FK15" s="39">
        <v>3972</v>
      </c>
    </row>
    <row r="16" spans="1:167" x14ac:dyDescent="0.25">
      <c r="A16" s="19">
        <v>6</v>
      </c>
      <c r="B16" s="19">
        <v>18169</v>
      </c>
      <c r="C16" s="19" t="s">
        <v>125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85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18185</v>
      </c>
      <c r="C17" s="19" t="s">
        <v>126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86.666666666666671</v>
      </c>
      <c r="L17" s="19" t="str">
        <f t="shared" si="5"/>
        <v>A</v>
      </c>
      <c r="M17" s="19">
        <f t="shared" si="6"/>
        <v>86.666666666666671</v>
      </c>
      <c r="N17" s="19" t="str">
        <f t="shared" si="7"/>
        <v>A</v>
      </c>
      <c r="O17" s="35">
        <v>1</v>
      </c>
      <c r="P17" s="19" t="str">
        <f t="shared" si="8"/>
        <v>Memiliki ketrampilan melakukan upaya penyelesaian dalam bidang Idiologi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3963</v>
      </c>
      <c r="FK17" s="39">
        <v>3973</v>
      </c>
    </row>
    <row r="18" spans="1:167" x14ac:dyDescent="0.25">
      <c r="A18" s="19">
        <v>8</v>
      </c>
      <c r="B18" s="19">
        <v>18201</v>
      </c>
      <c r="C18" s="19" t="s">
        <v>127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1</v>
      </c>
      <c r="P18" s="19" t="str">
        <f t="shared" si="8"/>
        <v>Memiliki ketrampilan melakukan upaya penyelesaian dalam bidang Idiologi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85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18217</v>
      </c>
      <c r="C19" s="19" t="s">
        <v>128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melakukan upaya penyelesaian dalam bidang Idiologi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3964</v>
      </c>
      <c r="FK19" s="39">
        <v>3974</v>
      </c>
    </row>
    <row r="20" spans="1:167" x14ac:dyDescent="0.25">
      <c r="A20" s="19">
        <v>10</v>
      </c>
      <c r="B20" s="19">
        <v>18233</v>
      </c>
      <c r="C20" s="19" t="s">
        <v>129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85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18249</v>
      </c>
      <c r="C21" s="19" t="s">
        <v>130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3965</v>
      </c>
      <c r="FK21" s="39">
        <v>3975</v>
      </c>
    </row>
    <row r="22" spans="1:167" x14ac:dyDescent="0.25">
      <c r="A22" s="19">
        <v>12</v>
      </c>
      <c r="B22" s="19">
        <v>18265</v>
      </c>
      <c r="C22" s="19" t="s">
        <v>131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80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18281</v>
      </c>
      <c r="C23" s="19" t="s">
        <v>132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85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3966</v>
      </c>
      <c r="FK23" s="39">
        <v>3976</v>
      </c>
    </row>
    <row r="24" spans="1:167" x14ac:dyDescent="0.25">
      <c r="A24" s="19">
        <v>14</v>
      </c>
      <c r="B24" s="19">
        <v>18297</v>
      </c>
      <c r="C24" s="19" t="s">
        <v>133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18313</v>
      </c>
      <c r="C25" s="19" t="s">
        <v>134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 xml:space="preserve">Memilik kemampuan menganalisis faktor-faktor pembentuk integrasi  nasional dalam bingkai Bhinneka Tunggal Ika  dan Integrasi Nasional </v>
      </c>
      <c r="K25" s="19">
        <f t="shared" si="4"/>
        <v>80.333333333333329</v>
      </c>
      <c r="L25" s="19" t="str">
        <f t="shared" si="5"/>
        <v>B</v>
      </c>
      <c r="M25" s="19">
        <f t="shared" si="6"/>
        <v>80.333333333333329</v>
      </c>
      <c r="N25" s="19" t="str">
        <f t="shared" si="7"/>
        <v>B</v>
      </c>
      <c r="O25" s="35">
        <v>1</v>
      </c>
      <c r="P25" s="19" t="str">
        <f t="shared" si="8"/>
        <v>Memiliki ketrampilan melakukan upaya penyelesaian dalam bidang Idiologi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78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3967</v>
      </c>
      <c r="FK25" s="39">
        <v>3977</v>
      </c>
    </row>
    <row r="26" spans="1:167" x14ac:dyDescent="0.25">
      <c r="A26" s="19">
        <v>16</v>
      </c>
      <c r="B26" s="19">
        <v>18329</v>
      </c>
      <c r="C26" s="19" t="s">
        <v>135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85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18345</v>
      </c>
      <c r="C27" s="19" t="s">
        <v>136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81.666666666666671</v>
      </c>
      <c r="L27" s="19" t="str">
        <f t="shared" si="5"/>
        <v>B</v>
      </c>
      <c r="M27" s="19">
        <f t="shared" si="6"/>
        <v>81.666666666666671</v>
      </c>
      <c r="N27" s="19" t="str">
        <f t="shared" si="7"/>
        <v>B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80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3968</v>
      </c>
      <c r="FK27" s="39">
        <v>3978</v>
      </c>
    </row>
    <row r="28" spans="1:167" x14ac:dyDescent="0.25">
      <c r="A28" s="19">
        <v>18</v>
      </c>
      <c r="B28" s="19">
        <v>18361</v>
      </c>
      <c r="C28" s="19" t="s">
        <v>137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Memiliki ketrampilan melakukan upaya penyelesaian dalam bidang Idiologi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88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18377</v>
      </c>
      <c r="C29" s="19" t="s">
        <v>138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80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3969</v>
      </c>
      <c r="FK29" s="39">
        <v>3979</v>
      </c>
    </row>
    <row r="30" spans="1:167" x14ac:dyDescent="0.25">
      <c r="A30" s="19">
        <v>20</v>
      </c>
      <c r="B30" s="19">
        <v>18393</v>
      </c>
      <c r="C30" s="19" t="s">
        <v>139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melakukan upaya penyelesaian dalam bidang Idiologi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18409</v>
      </c>
      <c r="C31" s="19" t="s">
        <v>140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85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3970</v>
      </c>
      <c r="FK31" s="39">
        <v>3980</v>
      </c>
    </row>
    <row r="32" spans="1:167" x14ac:dyDescent="0.25">
      <c r="A32" s="19">
        <v>22</v>
      </c>
      <c r="B32" s="19">
        <v>18425</v>
      </c>
      <c r="C32" s="19" t="s">
        <v>141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 xml:space="preserve">Memilik kemampuan menganalisis faktor-faktor pembentuk integrasi  nasional dalam bingkai Bhinneka Tunggal Ika  dan Integrasi Nasional </v>
      </c>
      <c r="K32" s="19">
        <f t="shared" si="4"/>
        <v>81.666666666666671</v>
      </c>
      <c r="L32" s="19" t="str">
        <f t="shared" si="5"/>
        <v>B</v>
      </c>
      <c r="M32" s="19">
        <f t="shared" si="6"/>
        <v>81.666666666666671</v>
      </c>
      <c r="N32" s="19" t="str">
        <f t="shared" si="7"/>
        <v>B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18441</v>
      </c>
      <c r="C33" s="19" t="s">
        <v>142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80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18457</v>
      </c>
      <c r="C34" s="19" t="s">
        <v>143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 xml:space="preserve">Memilik kemampuan menganalisis faktor-faktor pembentuk integrasi  nasional dalam bingkai Bhinneka Tunggal Ika Integrasi Nasional dan Wawasan Nusantara 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Memiliki ketrampilan melakukan upaya penyelesaian dalam bidang Idiologi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85</v>
      </c>
      <c r="V34" s="1">
        <v>68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18473</v>
      </c>
      <c r="C35" s="19" t="s">
        <v>144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Memiliki ketrampilan melakukan upaya penyelesaian dalam bidang Idiologi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18489</v>
      </c>
      <c r="C36" s="19" t="s">
        <v>145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18505</v>
      </c>
      <c r="C37" s="19" t="s">
        <v>146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18521</v>
      </c>
      <c r="C38" s="19" t="s">
        <v>147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 xml:space="preserve">Memilik kemampuan menganalisis faktor-faktor pembentuk integrasi  nasional dalam bingkai Bhinneka Tunggal Ika Integrasi Nasional dan Wawasan Nusantara 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18537</v>
      </c>
      <c r="C39" s="19" t="s">
        <v>148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85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18553</v>
      </c>
      <c r="C40" s="19" t="s">
        <v>149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18569</v>
      </c>
      <c r="C41" s="19" t="s">
        <v>150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85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18585</v>
      </c>
      <c r="C42" s="19" t="s">
        <v>151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 xml:space="preserve">Memilik kemampuan menganalisis faktor-faktor pembentuk integrasi  nasional dalam bingkai Bhinneka Tunggal Ika Integrasi Nasional dan Wawasan Nusantara 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Memiliki ketrampilan melakukan upaya penyelesaian dalam bidang Idiologi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18601</v>
      </c>
      <c r="C43" s="19" t="s">
        <v>152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84.333333333333329</v>
      </c>
      <c r="L43" s="19" t="str">
        <f t="shared" si="5"/>
        <v>A</v>
      </c>
      <c r="M43" s="19">
        <f t="shared" si="6"/>
        <v>84.333333333333329</v>
      </c>
      <c r="N43" s="19" t="str">
        <f t="shared" si="7"/>
        <v>A</v>
      </c>
      <c r="O43" s="35">
        <v>1</v>
      </c>
      <c r="P43" s="19" t="str">
        <f t="shared" si="8"/>
        <v>Memiliki ketrampilan melakukan upaya penyelesaian dalam bidang Idiologi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18617</v>
      </c>
      <c r="C44" s="19" t="s">
        <v>153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85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18633</v>
      </c>
      <c r="C45" s="19" t="s">
        <v>154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Memiliki ketrampilan melakukan upaya penyelesaian dalam bidang Idiologi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18649</v>
      </c>
      <c r="C46" s="19" t="s">
        <v>155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bingkai Bhinneka Tunggal Ika  dan Integrasi Nasional 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80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3.5" customHeight="1" x14ac:dyDescent="0.25">
      <c r="A47" s="19">
        <v>37</v>
      </c>
      <c r="B47" s="19">
        <v>18665</v>
      </c>
      <c r="C47" s="19" t="s">
        <v>156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 xml:space="preserve">Memilik kemampuan menganalisis faktor-faktor pembentuk integrasi  nasional dalam bingkai Bhinneka Tunggal Ika Integrasi Nasional dan Wawasan Nusantara 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1</v>
      </c>
      <c r="P47" s="19" t="str">
        <f t="shared" si="8"/>
        <v>Memiliki ketrampilan melakukan upaya penyelesaian dalam bidang Idiologi politik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80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39370078740157483" top="0.39370078740157483" bottom="0.19685039370078741" header="0.31496062992125984" footer="0.31496062992125984"/>
  <pageSetup paperSize="5" scale="73" orientation="landscape" r:id="rId1"/>
  <colBreaks count="1" manualBreakCount="1">
    <brk id="16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H53" sqref="FH53"/>
    </sheetView>
  </sheetViews>
  <sheetFormatPr defaultRowHeight="15" x14ac:dyDescent="0.25"/>
  <cols>
    <col min="1" max="1" width="6.5703125" customWidth="1"/>
    <col min="2" max="2" width="9.140625" hidden="1" customWidth="1"/>
    <col min="3" max="3" width="32.5703125" customWidth="1"/>
    <col min="4" max="4" width="0.85546875" customWidth="1"/>
    <col min="5" max="5" width="0.28515625" customWidth="1"/>
    <col min="6" max="6" width="7.7109375" hidden="1" customWidth="1"/>
    <col min="7" max="7" width="7.7109375" customWidth="1"/>
    <col min="8" max="8" width="6" customWidth="1"/>
    <col min="9" max="10" width="6.5703125" customWidth="1"/>
    <col min="11" max="11" width="0.140625" customWidth="1"/>
    <col min="12" max="12" width="7.7109375" hidden="1" customWidth="1"/>
    <col min="13" max="13" width="4.28515625" customWidth="1"/>
    <col min="14" max="14" width="6.28515625" customWidth="1"/>
    <col min="15" max="16" width="7.85546875" customWidth="1"/>
    <col min="17" max="18" width="7.7109375" customWidth="1"/>
    <col min="19" max="19" width="0.140625" customWidth="1"/>
    <col min="20" max="22" width="4.85546875" customWidth="1"/>
    <col min="23" max="31" width="7.140625" hidden="1" customWidth="1"/>
    <col min="32" max="32" width="6.7109375" customWidth="1"/>
    <col min="33" max="33" width="6.85546875" customWidth="1"/>
    <col min="34" max="34" width="7.28515625" customWidth="1"/>
    <col min="35" max="40" width="8.7109375" hidden="1" customWidth="1"/>
    <col min="41" max="52" width="7.140625" hidden="1" customWidth="1"/>
    <col min="54" max="157" width="9.140625" hidden="1" customWidth="1"/>
    <col min="158" max="158" width="0.140625" customWidth="1"/>
    <col min="159" max="161" width="9.140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18681</v>
      </c>
      <c r="C11" s="19" t="s">
        <v>158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 dan Integrasi Nasional 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18697</v>
      </c>
      <c r="C12" s="19" t="s">
        <v>159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 xml:space="preserve">Memilik kemampuan menganalisis faktor-faktor pembentuk integrasi  nasional dalam bingkai Bhinneka Tunggal Ika  dan Integrasi Nasional </v>
      </c>
      <c r="K12" s="19">
        <f t="shared" si="4"/>
        <v>77</v>
      </c>
      <c r="L12" s="19" t="str">
        <f t="shared" si="5"/>
        <v>B</v>
      </c>
      <c r="M12" s="19">
        <f t="shared" si="6"/>
        <v>77</v>
      </c>
      <c r="N12" s="19" t="str">
        <f t="shared" si="7"/>
        <v>B</v>
      </c>
      <c r="O12" s="35">
        <v>2</v>
      </c>
      <c r="P12" s="19" t="str">
        <f t="shared" si="8"/>
        <v>Memiliki ketrampilan melakukan upaya penyelesaian dalam bidang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80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78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18713</v>
      </c>
      <c r="C13" s="19" t="s">
        <v>160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78.333333333333329</v>
      </c>
      <c r="L13" s="19" t="str">
        <f t="shared" si="5"/>
        <v>B</v>
      </c>
      <c r="M13" s="19">
        <f t="shared" si="6"/>
        <v>78.333333333333329</v>
      </c>
      <c r="N13" s="19" t="str">
        <f t="shared" si="7"/>
        <v>B</v>
      </c>
      <c r="O13" s="35">
        <v>2</v>
      </c>
      <c r="P13" s="19" t="str">
        <f t="shared" si="8"/>
        <v>Memiliki ketrampilan melakukan upaya penyelesaian dalam bidang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85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3981</v>
      </c>
      <c r="FK13" s="39">
        <v>3991</v>
      </c>
    </row>
    <row r="14" spans="1:167" x14ac:dyDescent="0.25">
      <c r="A14" s="19">
        <v>4</v>
      </c>
      <c r="B14" s="19">
        <v>18729</v>
      </c>
      <c r="C14" s="19" t="s">
        <v>161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85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18745</v>
      </c>
      <c r="C15" s="19" t="s">
        <v>162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77.666666666666671</v>
      </c>
      <c r="L15" s="19" t="str">
        <f t="shared" si="5"/>
        <v>B</v>
      </c>
      <c r="M15" s="19">
        <f t="shared" si="6"/>
        <v>77.666666666666671</v>
      </c>
      <c r="N15" s="19" t="str">
        <f t="shared" si="7"/>
        <v>B</v>
      </c>
      <c r="O15" s="35">
        <v>2</v>
      </c>
      <c r="P15" s="19" t="str">
        <f t="shared" si="8"/>
        <v>Memiliki ketrampilan melakukan upaya penyelesaian dalam bidang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75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3982</v>
      </c>
      <c r="FK15" s="39">
        <v>3992</v>
      </c>
    </row>
    <row r="16" spans="1:167" x14ac:dyDescent="0.25">
      <c r="A16" s="19">
        <v>6</v>
      </c>
      <c r="B16" s="19">
        <v>18761</v>
      </c>
      <c r="C16" s="19" t="s">
        <v>163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79.333333333333329</v>
      </c>
      <c r="L16" s="19" t="str">
        <f t="shared" si="5"/>
        <v>B</v>
      </c>
      <c r="M16" s="19">
        <f t="shared" si="6"/>
        <v>79.333333333333329</v>
      </c>
      <c r="N16" s="19" t="str">
        <f t="shared" si="7"/>
        <v>B</v>
      </c>
      <c r="O16" s="35">
        <v>2</v>
      </c>
      <c r="P16" s="19" t="str">
        <f t="shared" si="8"/>
        <v>Memiliki ketrampilan melakukan upaya penyelesaian dalam bidang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85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75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18777</v>
      </c>
      <c r="C17" s="19" t="s">
        <v>164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2</v>
      </c>
      <c r="P17" s="19" t="str">
        <f t="shared" si="8"/>
        <v>Memiliki ketrampilan melakukan upaya penyelesaian dalam bidang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3983</v>
      </c>
      <c r="FK17" s="39">
        <v>3993</v>
      </c>
    </row>
    <row r="18" spans="1:167" x14ac:dyDescent="0.25">
      <c r="A18" s="19">
        <v>8</v>
      </c>
      <c r="B18" s="19">
        <v>18793</v>
      </c>
      <c r="C18" s="19" t="s">
        <v>165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78.666666666666671</v>
      </c>
      <c r="L18" s="19" t="str">
        <f t="shared" si="5"/>
        <v>B</v>
      </c>
      <c r="M18" s="19">
        <f t="shared" si="6"/>
        <v>78.666666666666671</v>
      </c>
      <c r="N18" s="19" t="str">
        <f t="shared" si="7"/>
        <v>B</v>
      </c>
      <c r="O18" s="35">
        <v>2</v>
      </c>
      <c r="P18" s="19" t="str">
        <f t="shared" si="8"/>
        <v>Memiliki ketrampilan melakukan upaya penyelesaian dalam bidang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18809</v>
      </c>
      <c r="C19" s="19" t="s">
        <v>166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79.333333333333329</v>
      </c>
      <c r="L19" s="19" t="str">
        <f t="shared" si="5"/>
        <v>B</v>
      </c>
      <c r="M19" s="19">
        <f t="shared" si="6"/>
        <v>79.333333333333329</v>
      </c>
      <c r="N19" s="19" t="str">
        <f t="shared" si="7"/>
        <v>B</v>
      </c>
      <c r="O19" s="35">
        <v>2</v>
      </c>
      <c r="P19" s="19" t="str">
        <f t="shared" si="8"/>
        <v>Memiliki ketrampilan melakukan upaya penyelesaian dalam bidang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3984</v>
      </c>
      <c r="FK19" s="39">
        <v>3994</v>
      </c>
    </row>
    <row r="20" spans="1:167" x14ac:dyDescent="0.25">
      <c r="A20" s="19">
        <v>10</v>
      </c>
      <c r="B20" s="19">
        <v>18825</v>
      </c>
      <c r="C20" s="19" t="s">
        <v>167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18841</v>
      </c>
      <c r="C21" s="19" t="s">
        <v>168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79.333333333333329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melakukan upaya penyelesaian dalam bidang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3985</v>
      </c>
      <c r="FK21" s="39">
        <v>3995</v>
      </c>
    </row>
    <row r="22" spans="1:167" x14ac:dyDescent="0.25">
      <c r="A22" s="19">
        <v>12</v>
      </c>
      <c r="B22" s="19">
        <v>18857</v>
      </c>
      <c r="C22" s="19" t="s">
        <v>169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18873</v>
      </c>
      <c r="C23" s="19" t="s">
        <v>170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3986</v>
      </c>
      <c r="FK23" s="39">
        <v>3996</v>
      </c>
    </row>
    <row r="24" spans="1:167" x14ac:dyDescent="0.25">
      <c r="A24" s="19">
        <v>14</v>
      </c>
      <c r="B24" s="19">
        <v>18889</v>
      </c>
      <c r="C24" s="19" t="s">
        <v>171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85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18905</v>
      </c>
      <c r="C25" s="19" t="s">
        <v>172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2</v>
      </c>
      <c r="P25" s="19" t="str">
        <f t="shared" si="8"/>
        <v>Memiliki ketrampilan melakukan upaya penyelesaian dalam bidang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3987</v>
      </c>
      <c r="FK25" s="39">
        <v>3997</v>
      </c>
    </row>
    <row r="26" spans="1:167" x14ac:dyDescent="0.25">
      <c r="A26" s="19">
        <v>16</v>
      </c>
      <c r="B26" s="19">
        <v>18921</v>
      </c>
      <c r="C26" s="19" t="s">
        <v>173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Memiliki ketrampilan melakukan upaya penyelesaian dalam bidang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18937</v>
      </c>
      <c r="C27" s="19" t="s">
        <v>174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85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3988</v>
      </c>
      <c r="FK27" s="39">
        <v>3998</v>
      </c>
    </row>
    <row r="28" spans="1:167" x14ac:dyDescent="0.25">
      <c r="A28" s="19">
        <v>18</v>
      </c>
      <c r="B28" s="19">
        <v>18953</v>
      </c>
      <c r="C28" s="19" t="s">
        <v>175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78.666666666666671</v>
      </c>
      <c r="L28" s="19" t="str">
        <f t="shared" si="5"/>
        <v>B</v>
      </c>
      <c r="M28" s="19">
        <f t="shared" si="6"/>
        <v>78.666666666666671</v>
      </c>
      <c r="N28" s="19" t="str">
        <f t="shared" si="7"/>
        <v>B</v>
      </c>
      <c r="O28" s="35">
        <v>2</v>
      </c>
      <c r="P28" s="19" t="str">
        <f t="shared" si="8"/>
        <v>Memiliki ketrampilan melakukan upaya penyelesaian dalam bidang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18969</v>
      </c>
      <c r="C29" s="19" t="s">
        <v>176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84.333333333333329</v>
      </c>
      <c r="L29" s="19" t="str">
        <f t="shared" si="5"/>
        <v>A</v>
      </c>
      <c r="M29" s="19">
        <f t="shared" si="6"/>
        <v>84.333333333333329</v>
      </c>
      <c r="N29" s="19" t="str">
        <f t="shared" si="7"/>
        <v>A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3989</v>
      </c>
      <c r="FK29" s="39">
        <v>3999</v>
      </c>
    </row>
    <row r="30" spans="1:167" x14ac:dyDescent="0.25">
      <c r="A30" s="19">
        <v>20</v>
      </c>
      <c r="B30" s="19">
        <v>18985</v>
      </c>
      <c r="C30" s="19" t="s">
        <v>177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 xml:space="preserve">Memilik kemampuan menganalisis faktor-faktor pembentuk integrasi  nasional dalam bingkai Bhinneka Tunggal Ika  dan Integrasi Nasional 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35">
        <v>2</v>
      </c>
      <c r="P30" s="19" t="str">
        <f t="shared" si="8"/>
        <v>Memiliki ketrampilan melakukan upaya penyelesaian dalam bidang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19001</v>
      </c>
      <c r="C31" s="19" t="s">
        <v>178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3990</v>
      </c>
      <c r="FK31" s="39">
        <v>4000</v>
      </c>
    </row>
    <row r="32" spans="1:167" x14ac:dyDescent="0.25">
      <c r="A32" s="19">
        <v>22</v>
      </c>
      <c r="B32" s="19">
        <v>19017</v>
      </c>
      <c r="C32" s="19" t="s">
        <v>179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 xml:space="preserve">Memilik kemampuan menganalisis faktor-faktor pembentuk integrasi  nasional dalam bingkai Bhinneka Tunggal Ika Integrasi Nasional dan Wawasan Nusantara 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2</v>
      </c>
      <c r="P32" s="19" t="str">
        <f t="shared" si="8"/>
        <v>Memiliki ketrampilan melakukan upaya penyelesaian dalam bidang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80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19033</v>
      </c>
      <c r="C33" s="19" t="s">
        <v>180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85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19049</v>
      </c>
      <c r="C34" s="19" t="s">
        <v>181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 xml:space="preserve">Memilik kemampuan menganalisis faktor-faktor pembentuk integrasi  nasional dalam bingkai Bhinneka Tunggal Ika  dan Integrasi Nasional </v>
      </c>
      <c r="K34" s="19">
        <f t="shared" si="4"/>
        <v>77</v>
      </c>
      <c r="L34" s="19" t="str">
        <f t="shared" si="5"/>
        <v>B</v>
      </c>
      <c r="M34" s="19">
        <f t="shared" si="6"/>
        <v>77</v>
      </c>
      <c r="N34" s="19" t="str">
        <f t="shared" si="7"/>
        <v>B</v>
      </c>
      <c r="O34" s="35">
        <v>2</v>
      </c>
      <c r="P34" s="19" t="str">
        <f t="shared" si="8"/>
        <v>Memiliki ketrampilan melakukan upaya penyelesaian dalam bidang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80</v>
      </c>
      <c r="V34" s="1">
        <v>72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19065</v>
      </c>
      <c r="C35" s="19" t="s">
        <v>182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2</v>
      </c>
      <c r="P35" s="19" t="str">
        <f t="shared" si="8"/>
        <v>Memiliki ketrampilan melakukan upaya penyelesaian dalam bidang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85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19081</v>
      </c>
      <c r="C36" s="19" t="s">
        <v>183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82.666666666666671</v>
      </c>
      <c r="L36" s="19" t="str">
        <f t="shared" si="5"/>
        <v>B</v>
      </c>
      <c r="M36" s="19">
        <f t="shared" si="6"/>
        <v>82.666666666666671</v>
      </c>
      <c r="N36" s="19" t="str">
        <f t="shared" si="7"/>
        <v>B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85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19097</v>
      </c>
      <c r="C37" s="19" t="s">
        <v>184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 xml:space="preserve">Memilik kemampuan menganalisis faktor-faktor pembentuk integrasi  nasional dalam bingkai Bhinneka Tunggal Ika  dan Integrasi Nasional 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2</v>
      </c>
      <c r="P37" s="19" t="str">
        <f t="shared" si="8"/>
        <v>Memiliki ketrampilan melakukan upaya penyelesaian dalam bidang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85</v>
      </c>
      <c r="V37" s="1">
        <v>67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19113</v>
      </c>
      <c r="C38" s="19" t="s">
        <v>185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 xml:space="preserve">Memilik kemampuan menganalisis faktor-faktor pembentuk integrasi  nasional dalam bingkai Bhinneka Tunggal Ika  dan Integrasi Nasional </v>
      </c>
      <c r="K38" s="19">
        <f t="shared" si="4"/>
        <v>78.666666666666671</v>
      </c>
      <c r="L38" s="19" t="str">
        <f t="shared" si="5"/>
        <v>B</v>
      </c>
      <c r="M38" s="19">
        <f t="shared" si="6"/>
        <v>78.666666666666671</v>
      </c>
      <c r="N38" s="19" t="str">
        <f t="shared" si="7"/>
        <v>B</v>
      </c>
      <c r="O38" s="35">
        <v>2</v>
      </c>
      <c r="P38" s="19" t="str">
        <f t="shared" si="8"/>
        <v>Memiliki ketrampilan melakukan upaya penyelesaian dalam bidang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75</v>
      </c>
      <c r="U38" s="1">
        <v>80</v>
      </c>
      <c r="V38" s="1">
        <v>72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19129</v>
      </c>
      <c r="C39" s="19" t="s">
        <v>186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 xml:space="preserve">Memilik kemampuan menganalisis faktor-faktor pembentuk integrasi  nasional dalam bingkai Bhinneka Tunggal Ika  dan Integrasi Nasional </v>
      </c>
      <c r="K39" s="19">
        <f t="shared" si="4"/>
        <v>79.333333333333329</v>
      </c>
      <c r="L39" s="19" t="str">
        <f t="shared" si="5"/>
        <v>B</v>
      </c>
      <c r="M39" s="19">
        <f t="shared" si="6"/>
        <v>79.333333333333329</v>
      </c>
      <c r="N39" s="19" t="str">
        <f t="shared" si="7"/>
        <v>B</v>
      </c>
      <c r="O39" s="35">
        <v>2</v>
      </c>
      <c r="P39" s="19" t="str">
        <f t="shared" si="8"/>
        <v>Memiliki ketrampilan melakukan upaya penyelesaian dalam bidang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80</v>
      </c>
      <c r="V39" s="1">
        <v>64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75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19145</v>
      </c>
      <c r="C40" s="19" t="s">
        <v>187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85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19161</v>
      </c>
      <c r="C41" s="19" t="s">
        <v>188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 xml:space="preserve">Memilik kemampuan menganalisis faktor-faktor pembentuk integrasi  nasional dalam bingkai Bhinneka Tunggal Ika  dan Integrasi Nasional </v>
      </c>
      <c r="K41" s="19">
        <f t="shared" si="4"/>
        <v>79.333333333333329</v>
      </c>
      <c r="L41" s="19" t="str">
        <f t="shared" si="5"/>
        <v>B</v>
      </c>
      <c r="M41" s="19">
        <f t="shared" si="6"/>
        <v>79.333333333333329</v>
      </c>
      <c r="N41" s="19" t="str">
        <f t="shared" si="7"/>
        <v>B</v>
      </c>
      <c r="O41" s="35">
        <v>2</v>
      </c>
      <c r="P41" s="19" t="str">
        <f t="shared" si="8"/>
        <v>Memiliki ketrampilan melakukan upaya penyelesaian dalam bidang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63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75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19177</v>
      </c>
      <c r="C42" s="19" t="s">
        <v>189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 xml:space="preserve">Memilik kemampuan menganalisis faktor-faktor pembentuk integrasi  nasional dalam bingkai Bhinneka Tunggal Ika  dan Integrasi Nasional </v>
      </c>
      <c r="K42" s="19">
        <f t="shared" si="4"/>
        <v>78.666666666666671</v>
      </c>
      <c r="L42" s="19" t="str">
        <f t="shared" si="5"/>
        <v>B</v>
      </c>
      <c r="M42" s="19">
        <f t="shared" si="6"/>
        <v>78.666666666666671</v>
      </c>
      <c r="N42" s="19" t="str">
        <f t="shared" si="7"/>
        <v>B</v>
      </c>
      <c r="O42" s="35">
        <v>2</v>
      </c>
      <c r="P42" s="19" t="str">
        <f t="shared" si="8"/>
        <v>Memiliki ketrampilan melakukan upaya penyelesaian dalam bidang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82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19193</v>
      </c>
      <c r="C43" s="19" t="s">
        <v>190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79.333333333333329</v>
      </c>
      <c r="L43" s="19" t="str">
        <f t="shared" si="5"/>
        <v>B</v>
      </c>
      <c r="M43" s="19">
        <f t="shared" si="6"/>
        <v>79.333333333333329</v>
      </c>
      <c r="N43" s="19" t="str">
        <f t="shared" si="7"/>
        <v>B</v>
      </c>
      <c r="O43" s="35">
        <v>2</v>
      </c>
      <c r="P43" s="19" t="str">
        <f t="shared" si="8"/>
        <v>Memiliki ketrampilan melakukan upaya penyelesaian dalam bidang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85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19209</v>
      </c>
      <c r="C44" s="19" t="s">
        <v>191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79.333333333333329</v>
      </c>
      <c r="L44" s="19" t="str">
        <f t="shared" si="5"/>
        <v>B</v>
      </c>
      <c r="M44" s="19">
        <f t="shared" si="6"/>
        <v>79.333333333333329</v>
      </c>
      <c r="N44" s="19" t="str">
        <f t="shared" si="7"/>
        <v>B</v>
      </c>
      <c r="O44" s="35">
        <v>2</v>
      </c>
      <c r="P44" s="19" t="str">
        <f t="shared" si="8"/>
        <v>Memiliki ketrampilan melakukan upaya penyelesaian dalam bidang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85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19225</v>
      </c>
      <c r="C45" s="19" t="s">
        <v>192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1</v>
      </c>
      <c r="P45" s="19" t="str">
        <f t="shared" si="8"/>
        <v>Memiliki ketrampilan melakukan upaya penyelesaian dalam bidang Idiologi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87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19241</v>
      </c>
      <c r="C46" s="19" t="s">
        <v>193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 xml:space="preserve">Memilik kemampuan menganalisis faktor-faktor pembentuk integrasi  nasional dalam bingkai Bhinneka Tunggal Ika Integrasi Nasional dan Wawasan Nusantara </v>
      </c>
      <c r="K46" s="19">
        <f t="shared" si="4"/>
        <v>78.666666666666671</v>
      </c>
      <c r="L46" s="19" t="str">
        <f t="shared" si="5"/>
        <v>B</v>
      </c>
      <c r="M46" s="19">
        <f t="shared" si="6"/>
        <v>78.666666666666671</v>
      </c>
      <c r="N46" s="19" t="str">
        <f t="shared" si="7"/>
        <v>B</v>
      </c>
      <c r="O46" s="35">
        <v>2</v>
      </c>
      <c r="P46" s="19" t="str">
        <f t="shared" si="8"/>
        <v>Memiliki ketrampilan melakukan upaya penyelesaian dalam bidang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19257</v>
      </c>
      <c r="C47" s="19" t="s">
        <v>194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1</v>
      </c>
      <c r="J47" s="19" t="str">
        <f t="shared" si="3"/>
        <v xml:space="preserve">Memilik kemampuan menganalisis faktor-faktor pembentuk integrasi  nasional dalam bingkai Bhinneka Tunggal Ika Integrasi Nasional dan Wawasan Nusantara </v>
      </c>
      <c r="K47" s="19">
        <f t="shared" si="4"/>
        <v>77</v>
      </c>
      <c r="L47" s="19" t="str">
        <f t="shared" si="5"/>
        <v>B</v>
      </c>
      <c r="M47" s="19">
        <f t="shared" si="6"/>
        <v>77</v>
      </c>
      <c r="N47" s="19" t="str">
        <f t="shared" si="7"/>
        <v>B</v>
      </c>
      <c r="O47" s="35">
        <v>2</v>
      </c>
      <c r="P47" s="19" t="str">
        <f t="shared" si="8"/>
        <v>Memiliki ketrampilan melakukan upaya penyelesaian dalam bidang politik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85</v>
      </c>
      <c r="V47" s="1">
        <v>73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78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4.25" customHeight="1" x14ac:dyDescent="0.25">
      <c r="A48" s="19">
        <v>38</v>
      </c>
      <c r="B48" s="19">
        <v>19273</v>
      </c>
      <c r="C48" s="19" t="s">
        <v>195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 xml:space="preserve">Memilik kemampuan menganalisis faktor-faktor pembentuk integrasi  nasional dalam bingkai Bhinneka Tunggal Ika  dan Integrasi Nasional </v>
      </c>
      <c r="K48" s="19">
        <f t="shared" si="4"/>
        <v>79.333333333333329</v>
      </c>
      <c r="L48" s="19" t="str">
        <f t="shared" si="5"/>
        <v>B</v>
      </c>
      <c r="M48" s="19">
        <f t="shared" si="6"/>
        <v>79.333333333333329</v>
      </c>
      <c r="N48" s="19" t="str">
        <f t="shared" si="7"/>
        <v>B</v>
      </c>
      <c r="O48" s="35">
        <v>2</v>
      </c>
      <c r="P48" s="19" t="str">
        <f t="shared" si="8"/>
        <v>Memiliki ketrampilan melakukan upaya penyelesaian dalam bidang politik ekonomi sosial dan budaya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85</v>
      </c>
      <c r="V48" s="1">
        <v>64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E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140625" customWidth="1"/>
    <col min="4" max="4" width="5.85546875" hidden="1" customWidth="1"/>
    <col min="5" max="5" width="0.5703125" customWidth="1"/>
    <col min="6" max="6" width="7.7109375" hidden="1" customWidth="1"/>
    <col min="7" max="7" width="7.7109375" customWidth="1"/>
    <col min="8" max="8" width="6.28515625" customWidth="1"/>
    <col min="9" max="9" width="7.42578125" customWidth="1"/>
    <col min="10" max="10" width="10.85546875" customWidth="1"/>
    <col min="11" max="11" width="0.140625" customWidth="1"/>
    <col min="12" max="12" width="7.7109375" hidden="1" customWidth="1"/>
    <col min="13" max="14" width="7.7109375" customWidth="1"/>
    <col min="15" max="16" width="9.7109375" customWidth="1"/>
    <col min="17" max="17" width="5.140625" customWidth="1"/>
    <col min="18" max="18" width="5" customWidth="1"/>
    <col min="19" max="19" width="9.140625" hidden="1" customWidth="1"/>
    <col min="20" max="24" width="7.140625" customWidth="1"/>
    <col min="25" max="25" width="7" customWidth="1"/>
    <col min="26" max="31" width="7.140625" hidden="1" customWidth="1"/>
    <col min="32" max="35" width="6.42578125" customWidth="1"/>
    <col min="36" max="40" width="8.7109375" hidden="1" customWidth="1"/>
    <col min="41" max="52" width="7.140625" hidden="1" customWidth="1"/>
    <col min="54" max="157" width="9.140625" hidden="1" customWidth="1"/>
    <col min="158" max="158" width="0.140625" customWidth="1"/>
    <col min="159" max="161" width="9.140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19290</v>
      </c>
      <c r="C11" s="19" t="s">
        <v>197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Integrasi Nasional dan Wawasan Nusantara </v>
      </c>
      <c r="K11" s="19">
        <f t="shared" ref="K11:K50" si="4">IF((COUNTA(AF11:AN11)&gt;0),AVERAGE(AF11:AN11),"")</f>
        <v>80.25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Idiologi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85</v>
      </c>
      <c r="V11" s="1">
        <v>85</v>
      </c>
      <c r="W11" s="1">
        <v>85</v>
      </c>
      <c r="X11" s="1">
        <v>85</v>
      </c>
      <c r="Y11" s="1">
        <v>70</v>
      </c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19322</v>
      </c>
      <c r="C12" s="19" t="s">
        <v>198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80</v>
      </c>
      <c r="V12" s="1">
        <v>85</v>
      </c>
      <c r="W12" s="1">
        <v>85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19338</v>
      </c>
      <c r="C13" s="19" t="s">
        <v>199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83.75</v>
      </c>
      <c r="L13" s="19" t="str">
        <f t="shared" si="5"/>
        <v>B</v>
      </c>
      <c r="M13" s="19">
        <f t="shared" si="6"/>
        <v>83.75</v>
      </c>
      <c r="N13" s="19" t="str">
        <f t="shared" si="7"/>
        <v>B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75</v>
      </c>
      <c r="U13" s="1">
        <v>80</v>
      </c>
      <c r="V13" s="1">
        <v>88</v>
      </c>
      <c r="W13" s="1">
        <v>85</v>
      </c>
      <c r="X13" s="1">
        <v>85</v>
      </c>
      <c r="Y13" s="1">
        <v>70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4001</v>
      </c>
      <c r="FK13" s="39">
        <v>4011</v>
      </c>
    </row>
    <row r="14" spans="1:167" x14ac:dyDescent="0.25">
      <c r="A14" s="19">
        <v>4</v>
      </c>
      <c r="B14" s="19">
        <v>19354</v>
      </c>
      <c r="C14" s="19" t="s">
        <v>200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78.5</v>
      </c>
      <c r="L14" s="19" t="str">
        <f t="shared" si="5"/>
        <v>B</v>
      </c>
      <c r="M14" s="19">
        <f t="shared" si="6"/>
        <v>78.5</v>
      </c>
      <c r="N14" s="19" t="str">
        <f t="shared" si="7"/>
        <v>B</v>
      </c>
      <c r="O14" s="35">
        <v>2</v>
      </c>
      <c r="P14" s="19" t="str">
        <f t="shared" si="8"/>
        <v>Memiliki ketrampilan melakukan upaya penyelesaian dalam bidang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80</v>
      </c>
      <c r="V14" s="1">
        <v>90</v>
      </c>
      <c r="W14" s="1">
        <v>90</v>
      </c>
      <c r="X14" s="1">
        <v>85</v>
      </c>
      <c r="Y14" s="1">
        <v>76</v>
      </c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78</v>
      </c>
      <c r="AI14" s="1">
        <v>78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19370</v>
      </c>
      <c r="C15" s="19" t="s">
        <v>201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88</v>
      </c>
      <c r="W15" s="1">
        <v>85</v>
      </c>
      <c r="X15" s="1">
        <v>80</v>
      </c>
      <c r="Y15" s="1">
        <v>69</v>
      </c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4002</v>
      </c>
      <c r="FK15" s="39">
        <v>4012</v>
      </c>
    </row>
    <row r="16" spans="1:167" x14ac:dyDescent="0.25">
      <c r="A16" s="19">
        <v>6</v>
      </c>
      <c r="B16" s="19">
        <v>19386</v>
      </c>
      <c r="C16" s="19" t="s">
        <v>202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85</v>
      </c>
      <c r="V16" s="1">
        <v>85</v>
      </c>
      <c r="W16" s="1">
        <v>90</v>
      </c>
      <c r="X16" s="1">
        <v>85</v>
      </c>
      <c r="Y16" s="1">
        <v>81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19402</v>
      </c>
      <c r="C17" s="19" t="s">
        <v>203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 xml:space="preserve">Memilik kemampuan menganalisis faktor-faktor pembentuk integrasi  nasional dalam bingkai Bhinneka Tunggal Ika  dan Integrasi Nasional 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1</v>
      </c>
      <c r="P17" s="19" t="str">
        <f t="shared" si="8"/>
        <v>Memiliki ketrampilan melakukan upaya penyelesaian dalam bidang Idiologi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1">
        <v>75</v>
      </c>
      <c r="W17" s="1">
        <v>78</v>
      </c>
      <c r="X17" s="1">
        <v>85</v>
      </c>
      <c r="Y17" s="1">
        <v>78</v>
      </c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4003</v>
      </c>
      <c r="FK17" s="39">
        <v>4013</v>
      </c>
    </row>
    <row r="18" spans="1:167" x14ac:dyDescent="0.25">
      <c r="A18" s="19">
        <v>8</v>
      </c>
      <c r="B18" s="19">
        <v>19418</v>
      </c>
      <c r="C18" s="19" t="s">
        <v>204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78.5</v>
      </c>
      <c r="L18" s="19" t="str">
        <f t="shared" si="5"/>
        <v>B</v>
      </c>
      <c r="M18" s="19">
        <f t="shared" si="6"/>
        <v>78.5</v>
      </c>
      <c r="N18" s="19" t="str">
        <f t="shared" si="7"/>
        <v>B</v>
      </c>
      <c r="O18" s="35">
        <v>2</v>
      </c>
      <c r="P18" s="19" t="str">
        <f t="shared" si="8"/>
        <v>Memiliki ketrampilan melakukan upaya penyelesaian dalam bidang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88</v>
      </c>
      <c r="V18" s="1">
        <v>78</v>
      </c>
      <c r="W18" s="1">
        <v>90</v>
      </c>
      <c r="X18" s="1">
        <v>85</v>
      </c>
      <c r="Y18" s="1">
        <v>82</v>
      </c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19434</v>
      </c>
      <c r="C19" s="19" t="s">
        <v>205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81.25</v>
      </c>
      <c r="L19" s="19" t="str">
        <f t="shared" si="5"/>
        <v>B</v>
      </c>
      <c r="M19" s="19">
        <f t="shared" si="6"/>
        <v>81.25</v>
      </c>
      <c r="N19" s="19" t="str">
        <f t="shared" si="7"/>
        <v>B</v>
      </c>
      <c r="O19" s="35">
        <v>1</v>
      </c>
      <c r="P19" s="19" t="str">
        <f t="shared" si="8"/>
        <v>Memiliki ketrampilan melakukan upaya penyelesaian dalam bidang Idiologi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85</v>
      </c>
      <c r="V19" s="1">
        <v>85</v>
      </c>
      <c r="W19" s="1">
        <v>90</v>
      </c>
      <c r="X19" s="1">
        <v>85</v>
      </c>
      <c r="Y19" s="1">
        <v>78</v>
      </c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4004</v>
      </c>
      <c r="FK19" s="39">
        <v>4014</v>
      </c>
    </row>
    <row r="20" spans="1:167" x14ac:dyDescent="0.25">
      <c r="A20" s="19">
        <v>10</v>
      </c>
      <c r="B20" s="19">
        <v>19450</v>
      </c>
      <c r="C20" s="19" t="s">
        <v>206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81.25</v>
      </c>
      <c r="L20" s="19" t="str">
        <f t="shared" si="5"/>
        <v>B</v>
      </c>
      <c r="M20" s="19">
        <f t="shared" si="6"/>
        <v>81.25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78</v>
      </c>
      <c r="W20" s="1">
        <v>85</v>
      </c>
      <c r="X20" s="1">
        <v>80</v>
      </c>
      <c r="Y20" s="1">
        <v>79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19466</v>
      </c>
      <c r="C21" s="19" t="s">
        <v>207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88</v>
      </c>
      <c r="U21" s="1">
        <v>85</v>
      </c>
      <c r="V21" s="1">
        <v>85</v>
      </c>
      <c r="W21" s="1">
        <v>80</v>
      </c>
      <c r="X21" s="1">
        <v>80</v>
      </c>
      <c r="Y21" s="1">
        <v>78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4005</v>
      </c>
      <c r="FK21" s="39">
        <v>4015</v>
      </c>
    </row>
    <row r="22" spans="1:167" x14ac:dyDescent="0.25">
      <c r="A22" s="19">
        <v>12</v>
      </c>
      <c r="B22" s="19">
        <v>19482</v>
      </c>
      <c r="C22" s="19" t="s">
        <v>208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79.75</v>
      </c>
      <c r="L22" s="19" t="str">
        <f t="shared" si="5"/>
        <v>B</v>
      </c>
      <c r="M22" s="19">
        <f t="shared" si="6"/>
        <v>79.75</v>
      </c>
      <c r="N22" s="19" t="str">
        <f t="shared" si="7"/>
        <v>B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82</v>
      </c>
      <c r="V22" s="1">
        <v>75</v>
      </c>
      <c r="W22" s="1">
        <v>85</v>
      </c>
      <c r="X22" s="1">
        <v>85</v>
      </c>
      <c r="Y22" s="1">
        <v>81</v>
      </c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78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19498</v>
      </c>
      <c r="C23" s="19" t="s">
        <v>209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 xml:space="preserve">Memilik kemampuan menganalisis faktor-faktor pembentuk integrasi  nasional dalam bingkai Bhinneka Tunggal Ika  dan Integrasi Nasional 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80</v>
      </c>
      <c r="V23" s="1">
        <v>85</v>
      </c>
      <c r="W23" s="1">
        <v>78</v>
      </c>
      <c r="X23" s="1">
        <v>80</v>
      </c>
      <c r="Y23" s="1">
        <v>69</v>
      </c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78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4006</v>
      </c>
      <c r="FK23" s="39">
        <v>4016</v>
      </c>
    </row>
    <row r="24" spans="1:167" x14ac:dyDescent="0.25">
      <c r="A24" s="19">
        <v>14</v>
      </c>
      <c r="B24" s="19">
        <v>19514</v>
      </c>
      <c r="C24" s="19" t="s">
        <v>210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83</v>
      </c>
      <c r="W24" s="1">
        <v>85</v>
      </c>
      <c r="X24" s="1">
        <v>85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19530</v>
      </c>
      <c r="C25" s="19" t="s">
        <v>211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2</v>
      </c>
      <c r="P25" s="19" t="str">
        <f t="shared" si="8"/>
        <v>Memiliki ketrampilan melakukan upaya penyelesaian dalam bidang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86</v>
      </c>
      <c r="V25" s="1">
        <v>82</v>
      </c>
      <c r="W25" s="1">
        <v>82</v>
      </c>
      <c r="X25" s="1">
        <v>85</v>
      </c>
      <c r="Y25" s="1">
        <v>66</v>
      </c>
      <c r="Z25" s="1"/>
      <c r="AA25" s="1"/>
      <c r="AB25" s="1"/>
      <c r="AC25" s="1"/>
      <c r="AD25" s="1"/>
      <c r="AE25" s="18"/>
      <c r="AF25" s="1">
        <v>75</v>
      </c>
      <c r="AG25" s="1">
        <v>78</v>
      </c>
      <c r="AH25" s="1">
        <v>75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4007</v>
      </c>
      <c r="FK25" s="39">
        <v>4017</v>
      </c>
    </row>
    <row r="26" spans="1:167" x14ac:dyDescent="0.25">
      <c r="A26" s="19">
        <v>16</v>
      </c>
      <c r="B26" s="19">
        <v>19546</v>
      </c>
      <c r="C26" s="19" t="s">
        <v>212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79</v>
      </c>
      <c r="L26" s="19" t="str">
        <f t="shared" si="5"/>
        <v>B</v>
      </c>
      <c r="M26" s="19">
        <f t="shared" si="6"/>
        <v>79</v>
      </c>
      <c r="N26" s="19" t="str">
        <f t="shared" si="7"/>
        <v>B</v>
      </c>
      <c r="O26" s="35">
        <v>2</v>
      </c>
      <c r="P26" s="19" t="str">
        <f t="shared" si="8"/>
        <v>Memiliki ketrampilan melakukan upaya penyelesaian dalam bidang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80</v>
      </c>
      <c r="V26" s="1">
        <v>78</v>
      </c>
      <c r="W26" s="1">
        <v>85</v>
      </c>
      <c r="X26" s="1">
        <v>85</v>
      </c>
      <c r="Y26" s="1">
        <v>70</v>
      </c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19562</v>
      </c>
      <c r="C27" s="19" t="s">
        <v>213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78.5</v>
      </c>
      <c r="L27" s="19" t="str">
        <f t="shared" si="5"/>
        <v>B</v>
      </c>
      <c r="M27" s="19">
        <f t="shared" si="6"/>
        <v>78.5</v>
      </c>
      <c r="N27" s="19" t="str">
        <f t="shared" si="7"/>
        <v>B</v>
      </c>
      <c r="O27" s="35">
        <v>2</v>
      </c>
      <c r="P27" s="19" t="str">
        <f t="shared" si="8"/>
        <v>Memiliki ketrampilan melakukan upaya penyelesaian dalam bidang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82</v>
      </c>
      <c r="V27" s="1">
        <v>82</v>
      </c>
      <c r="W27" s="1">
        <v>90</v>
      </c>
      <c r="X27" s="1">
        <v>85</v>
      </c>
      <c r="Y27" s="1">
        <v>81</v>
      </c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78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4008</v>
      </c>
      <c r="FK27" s="39">
        <v>4018</v>
      </c>
    </row>
    <row r="28" spans="1:167" x14ac:dyDescent="0.25">
      <c r="A28" s="19">
        <v>18</v>
      </c>
      <c r="B28" s="19">
        <v>19578</v>
      </c>
      <c r="C28" s="19" t="s">
        <v>214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 xml:space="preserve">Memilik kemampuan menganalisis faktor-faktor pembentuk integrasi  nasional dalam bingkai Bhinneka Tunggal Ika  dan Integrasi Nasional </v>
      </c>
      <c r="K28" s="19">
        <f t="shared" si="4"/>
        <v>80.25</v>
      </c>
      <c r="L28" s="19" t="str">
        <f t="shared" si="5"/>
        <v>B</v>
      </c>
      <c r="M28" s="19">
        <f t="shared" si="6"/>
        <v>80.25</v>
      </c>
      <c r="N28" s="19" t="str">
        <f t="shared" si="7"/>
        <v>B</v>
      </c>
      <c r="O28" s="35">
        <v>1</v>
      </c>
      <c r="P28" s="19" t="str">
        <f t="shared" si="8"/>
        <v>Memiliki ketrampilan melakukan upaya penyelesaian dalam bidang Idiologi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78</v>
      </c>
      <c r="V28" s="1">
        <v>70</v>
      </c>
      <c r="W28" s="1">
        <v>78</v>
      </c>
      <c r="X28" s="1">
        <v>80</v>
      </c>
      <c r="Y28" s="1">
        <v>73</v>
      </c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19594</v>
      </c>
      <c r="C29" s="19" t="s">
        <v>215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75</v>
      </c>
      <c r="U29" s="1">
        <v>80</v>
      </c>
      <c r="V29" s="1">
        <v>78</v>
      </c>
      <c r="W29" s="1">
        <v>90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4009</v>
      </c>
      <c r="FK29" s="39">
        <v>4019</v>
      </c>
    </row>
    <row r="30" spans="1:167" x14ac:dyDescent="0.25">
      <c r="A30" s="19">
        <v>20</v>
      </c>
      <c r="B30" s="19">
        <v>19610</v>
      </c>
      <c r="C30" s="19" t="s">
        <v>216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melakukan upaya penyelesaian dalam bidang Idiologi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83</v>
      </c>
      <c r="V30" s="1">
        <v>78</v>
      </c>
      <c r="W30" s="1">
        <v>90</v>
      </c>
      <c r="X30" s="1">
        <v>82</v>
      </c>
      <c r="Y30" s="1">
        <v>82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19626</v>
      </c>
      <c r="C31" s="19" t="s">
        <v>217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83.75</v>
      </c>
      <c r="L31" s="19" t="str">
        <f t="shared" si="5"/>
        <v>B</v>
      </c>
      <c r="M31" s="19">
        <f t="shared" si="6"/>
        <v>83.75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75</v>
      </c>
      <c r="U31" s="1">
        <v>80</v>
      </c>
      <c r="V31" s="1">
        <v>78</v>
      </c>
      <c r="W31" s="1">
        <v>85</v>
      </c>
      <c r="X31" s="1">
        <v>85</v>
      </c>
      <c r="Y31" s="1">
        <v>76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4010</v>
      </c>
      <c r="FK31" s="39">
        <v>4020</v>
      </c>
    </row>
    <row r="32" spans="1:167" x14ac:dyDescent="0.25">
      <c r="A32" s="19">
        <v>22</v>
      </c>
      <c r="B32" s="19">
        <v>19642</v>
      </c>
      <c r="C32" s="19" t="s">
        <v>218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 xml:space="preserve">Memilik kemampuan menganalisis faktor-faktor pembentuk integrasi  nasional dalam bingkai Bhinneka Tunggal Ika  dan Integrasi Nasional 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80</v>
      </c>
      <c r="V32" s="1">
        <v>75</v>
      </c>
      <c r="W32" s="1">
        <v>75</v>
      </c>
      <c r="X32" s="1">
        <v>80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19658</v>
      </c>
      <c r="C33" s="19" t="s">
        <v>219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80</v>
      </c>
      <c r="V33" s="1">
        <v>78</v>
      </c>
      <c r="W33" s="1">
        <v>80</v>
      </c>
      <c r="X33" s="1">
        <v>85</v>
      </c>
      <c r="Y33" s="1">
        <v>78</v>
      </c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78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19674</v>
      </c>
      <c r="C34" s="19" t="s">
        <v>220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 xml:space="preserve">Memilik kemampuan menganalisis faktor-faktor pembentuk integrasi  nasional dalam bingkai Bhinneka Tunggal Ika Integrasi Nasional dan Wawasan Nusantara 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>Memiliki ketrampilan melakukan upaya penyelesaian dalam bidang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85</v>
      </c>
      <c r="W34" s="1">
        <v>85</v>
      </c>
      <c r="X34" s="1">
        <v>85</v>
      </c>
      <c r="Y34" s="1">
        <v>85</v>
      </c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78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19690</v>
      </c>
      <c r="C35" s="19" t="s">
        <v>221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83.75</v>
      </c>
      <c r="L35" s="19" t="str">
        <f t="shared" si="5"/>
        <v>B</v>
      </c>
      <c r="M35" s="19">
        <f t="shared" si="6"/>
        <v>83.75</v>
      </c>
      <c r="N35" s="19" t="str">
        <f t="shared" si="7"/>
        <v>B</v>
      </c>
      <c r="O35" s="35">
        <v>1</v>
      </c>
      <c r="P35" s="19" t="str">
        <f t="shared" si="8"/>
        <v>Memiliki ketrampilan melakukan upaya penyelesaian dalam bidang Idiologi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80</v>
      </c>
      <c r="V35" s="1">
        <v>85</v>
      </c>
      <c r="W35" s="1">
        <v>85</v>
      </c>
      <c r="X35" s="1">
        <v>85</v>
      </c>
      <c r="Y35" s="1">
        <v>72</v>
      </c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19706</v>
      </c>
      <c r="C36" s="19" t="s">
        <v>222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2</v>
      </c>
      <c r="P36" s="19" t="str">
        <f t="shared" si="8"/>
        <v>Memiliki ketrampilan melakukan upaya penyelesaian dalam bidang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85</v>
      </c>
      <c r="V36" s="1">
        <v>85</v>
      </c>
      <c r="W36" s="1">
        <v>88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19722</v>
      </c>
      <c r="C37" s="19" t="s">
        <v>223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 xml:space="preserve">Memilik kemampuan menganalisis faktor-faktor pembentuk integrasi  nasional dalam bingkai Bhinneka Tunggal Ika  dan Integrasi Nasional 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Memiliki ketrampilan melakukan upaya penyelesaian dalam bidang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80</v>
      </c>
      <c r="V37" s="1">
        <v>75</v>
      </c>
      <c r="W37" s="1">
        <v>85</v>
      </c>
      <c r="X37" s="1">
        <v>80</v>
      </c>
      <c r="Y37" s="1">
        <v>70</v>
      </c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78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19738</v>
      </c>
      <c r="C38" s="19" t="s">
        <v>224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 xml:space="preserve">Memilik kemampuan menganalisis faktor-faktor pembentuk integrasi  nasional dalam bingkai Bhinneka Tunggal Ika Integrasi Nasional dan Wawasan Nusantara 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82</v>
      </c>
      <c r="W38" s="1">
        <v>85</v>
      </c>
      <c r="X38" s="1">
        <v>80</v>
      </c>
      <c r="Y38" s="1">
        <v>73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19754</v>
      </c>
      <c r="C39" s="19" t="s">
        <v>225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85</v>
      </c>
      <c r="W39" s="1">
        <v>80</v>
      </c>
      <c r="X39" s="1">
        <v>80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19770</v>
      </c>
      <c r="C40" s="19" t="s">
        <v>226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80</v>
      </c>
      <c r="V40" s="1">
        <v>85</v>
      </c>
      <c r="W40" s="1">
        <v>90</v>
      </c>
      <c r="X40" s="1">
        <v>85</v>
      </c>
      <c r="Y40" s="1">
        <v>85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19786</v>
      </c>
      <c r="C41" s="19" t="s">
        <v>227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80</v>
      </c>
      <c r="V41" s="1">
        <v>78</v>
      </c>
      <c r="W41" s="1">
        <v>80</v>
      </c>
      <c r="X41" s="1">
        <v>80</v>
      </c>
      <c r="Y41" s="1">
        <v>85</v>
      </c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78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19802</v>
      </c>
      <c r="C42" s="19" t="s">
        <v>228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 xml:space="preserve">Memilik kemampuan menganalisis faktor-faktor pembentuk integrasi  nasional dalam bingkai Bhinneka Tunggal Ika Integrasi Nasional dan Wawasan Nusantara 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ketrampilan melakukan upaya penyelesaian dalam bidang Idiologi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80</v>
      </c>
      <c r="V42" s="1">
        <v>75</v>
      </c>
      <c r="W42" s="1">
        <v>78</v>
      </c>
      <c r="X42" s="1">
        <v>80</v>
      </c>
      <c r="Y42" s="1">
        <v>79</v>
      </c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19818</v>
      </c>
      <c r="C43" s="19" t="s">
        <v>229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79</v>
      </c>
      <c r="L43" s="19" t="str">
        <f t="shared" si="5"/>
        <v>B</v>
      </c>
      <c r="M43" s="19">
        <f t="shared" si="6"/>
        <v>79</v>
      </c>
      <c r="N43" s="19" t="str">
        <f t="shared" si="7"/>
        <v>B</v>
      </c>
      <c r="O43" s="35">
        <v>2</v>
      </c>
      <c r="P43" s="19" t="str">
        <f t="shared" si="8"/>
        <v>Memiliki ketrampilan melakukan upaya penyelesaian dalam bidang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85</v>
      </c>
      <c r="V43" s="1">
        <v>82</v>
      </c>
      <c r="W43" s="1">
        <v>80</v>
      </c>
      <c r="X43" s="1">
        <v>85</v>
      </c>
      <c r="Y43" s="1">
        <v>85</v>
      </c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78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19834</v>
      </c>
      <c r="C44" s="19" t="s">
        <v>230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80.25</v>
      </c>
      <c r="L44" s="19" t="str">
        <f t="shared" si="5"/>
        <v>B</v>
      </c>
      <c r="M44" s="19">
        <f t="shared" si="6"/>
        <v>80.25</v>
      </c>
      <c r="N44" s="19" t="str">
        <f t="shared" si="7"/>
        <v>B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85</v>
      </c>
      <c r="V44" s="1">
        <v>78</v>
      </c>
      <c r="W44" s="1">
        <v>85</v>
      </c>
      <c r="X44" s="1">
        <v>85</v>
      </c>
      <c r="Y44" s="1">
        <v>67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78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19850</v>
      </c>
      <c r="C45" s="19" t="s">
        <v>231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 xml:space="preserve">Memilik kemampuan menganalisis faktor-faktor pembentuk integrasi  nasional dalam bingkai Bhinneka Tunggal Ika  dan Integrasi Nasional </v>
      </c>
      <c r="K45" s="19">
        <f t="shared" si="4"/>
        <v>78.5</v>
      </c>
      <c r="L45" s="19" t="str">
        <f t="shared" si="5"/>
        <v>B</v>
      </c>
      <c r="M45" s="19">
        <f t="shared" si="6"/>
        <v>78.5</v>
      </c>
      <c r="N45" s="19" t="str">
        <f t="shared" si="7"/>
        <v>B</v>
      </c>
      <c r="O45" s="35">
        <v>2</v>
      </c>
      <c r="P45" s="19" t="str">
        <f t="shared" si="8"/>
        <v>Memiliki ketrampilan melakukan upaya penyelesaian dalam bidang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80</v>
      </c>
      <c r="V45" s="1">
        <v>85</v>
      </c>
      <c r="W45" s="1">
        <v>80</v>
      </c>
      <c r="X45" s="1">
        <v>80</v>
      </c>
      <c r="Y45" s="1">
        <v>70</v>
      </c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78</v>
      </c>
      <c r="AI45" s="1">
        <v>78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19866</v>
      </c>
      <c r="C46" s="19" t="s">
        <v>232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bingkai Bhinneka Tunggal Ika  dan Integrasi Nasional </v>
      </c>
      <c r="K46" s="19">
        <f t="shared" si="4"/>
        <v>81.5</v>
      </c>
      <c r="L46" s="19" t="str">
        <f t="shared" si="5"/>
        <v>B</v>
      </c>
      <c r="M46" s="19">
        <f t="shared" si="6"/>
        <v>81.5</v>
      </c>
      <c r="N46" s="19" t="str">
        <f t="shared" si="7"/>
        <v>B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80</v>
      </c>
      <c r="V46" s="1">
        <v>78</v>
      </c>
      <c r="W46" s="1">
        <v>80</v>
      </c>
      <c r="X46" s="1">
        <v>80</v>
      </c>
      <c r="Y46" s="1">
        <v>70</v>
      </c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33855</v>
      </c>
      <c r="C47" s="19" t="s">
        <v>233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1</v>
      </c>
      <c r="J47" s="19" t="str">
        <f t="shared" si="3"/>
        <v xml:space="preserve">Memilik kemampuan menganalisis faktor-faktor pembentuk integrasi  nasional dalam bingkai Bhinneka Tunggal Ika Integrasi Nasional dan Wawasan Nusantara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1</v>
      </c>
      <c r="P47" s="19" t="str">
        <f t="shared" si="8"/>
        <v>Memiliki ketrampilan melakukan upaya penyelesaian dalam bidang Idiologi politik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82</v>
      </c>
      <c r="V47" s="1">
        <v>85</v>
      </c>
      <c r="W47" s="1">
        <v>80</v>
      </c>
      <c r="X47" s="1">
        <v>80</v>
      </c>
      <c r="Y47" s="1">
        <v>75</v>
      </c>
      <c r="Z47" s="1"/>
      <c r="AA47" s="1"/>
      <c r="AB47" s="1"/>
      <c r="AC47" s="1"/>
      <c r="AD47" s="1"/>
      <c r="AE47" s="18"/>
      <c r="AF47" s="1"/>
      <c r="AG47" s="1"/>
      <c r="AH47" s="1"/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33886</v>
      </c>
      <c r="C48" s="19" t="s">
        <v>234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1</v>
      </c>
      <c r="J48" s="19" t="str">
        <f t="shared" si="3"/>
        <v xml:space="preserve">Memilik kemampuan menganalisis faktor-faktor pembentuk integrasi  nasional dalam bingkai Bhinneka Tunggal Ika Integrasi Nasional dan Wawasan Nusantara 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melakukan upaya penyelesaian dalam bidang Idiologi politik ekonomi sosial dan budaya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85</v>
      </c>
      <c r="V48" s="1">
        <v>80</v>
      </c>
      <c r="W48" s="1">
        <v>85</v>
      </c>
      <c r="X48" s="1">
        <v>85</v>
      </c>
      <c r="Y48" s="1">
        <v>76</v>
      </c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/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299212598425197" right="0.19685039370078741" top="0.39370078740157483" bottom="0.19685039370078741" header="0.31496062992125984" footer="0.31496062992125984"/>
  <pageSetup paperSize="5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E53" sqref="FE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" customWidth="1"/>
    <col min="5" max="5" width="0.42578125" customWidth="1"/>
    <col min="6" max="6" width="7.7109375" hidden="1" customWidth="1"/>
    <col min="7" max="8" width="7.7109375" customWidth="1"/>
    <col min="9" max="10" width="7" customWidth="1"/>
    <col min="11" max="12" width="7.7109375" hidden="1" customWidth="1"/>
    <col min="13" max="14" width="7.7109375" customWidth="1"/>
    <col min="15" max="16" width="8" customWidth="1"/>
    <col min="17" max="18" width="5" customWidth="1"/>
    <col min="19" max="19" width="0.140625" customWidth="1"/>
    <col min="20" max="25" width="4.42578125" customWidth="1"/>
    <col min="26" max="31" width="7.140625" hidden="1" customWidth="1"/>
    <col min="32" max="35" width="6.85546875" customWidth="1"/>
    <col min="36" max="40" width="8.7109375" hidden="1" customWidth="1"/>
    <col min="41" max="52" width="7.140625" hidden="1" customWidth="1"/>
    <col min="53" max="53" width="7.85546875" customWidth="1"/>
    <col min="54" max="157" width="9.140625" hidden="1" customWidth="1"/>
    <col min="158" max="158" width="0.140625" customWidth="1"/>
    <col min="159" max="161" width="9.28515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19881</v>
      </c>
      <c r="C11" s="19" t="s">
        <v>236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Integrasi Nasional dan Wawasan Nusantara </v>
      </c>
      <c r="K11" s="19">
        <f t="shared" ref="K11:K50" si="4">IF((COUNTA(AF11:AN11)&gt;0),AVERAGE(AF11:AN11),"")</f>
        <v>77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85</v>
      </c>
      <c r="V11" s="1">
        <v>80</v>
      </c>
      <c r="W11" s="1">
        <v>85</v>
      </c>
      <c r="X11" s="1">
        <v>85</v>
      </c>
      <c r="Y11" s="1">
        <v>96</v>
      </c>
      <c r="Z11" s="1"/>
      <c r="AA11" s="1"/>
      <c r="AB11" s="1"/>
      <c r="AC11" s="1"/>
      <c r="AD11" s="1"/>
      <c r="AE11" s="18"/>
      <c r="AF11" s="1">
        <v>70</v>
      </c>
      <c r="AG11" s="1">
        <v>78</v>
      </c>
      <c r="AH11" s="1">
        <v>70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19897</v>
      </c>
      <c r="C12" s="19" t="s">
        <v>237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80.25</v>
      </c>
      <c r="L12" s="19" t="str">
        <f t="shared" si="5"/>
        <v>B</v>
      </c>
      <c r="M12" s="19">
        <f t="shared" si="6"/>
        <v>80.25</v>
      </c>
      <c r="N12" s="19" t="str">
        <f t="shared" si="7"/>
        <v>B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88</v>
      </c>
      <c r="V12" s="1">
        <v>80</v>
      </c>
      <c r="W12" s="1">
        <v>85</v>
      </c>
      <c r="X12" s="1">
        <v>85</v>
      </c>
      <c r="Y12" s="1">
        <v>84</v>
      </c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78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19913</v>
      </c>
      <c r="C13" s="19" t="s">
        <v>238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86.25</v>
      </c>
      <c r="L13" s="19" t="str">
        <f t="shared" si="5"/>
        <v>A</v>
      </c>
      <c r="M13" s="19">
        <f t="shared" si="6"/>
        <v>86.25</v>
      </c>
      <c r="N13" s="19" t="str">
        <f t="shared" si="7"/>
        <v>A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80</v>
      </c>
      <c r="V13" s="1">
        <v>98</v>
      </c>
      <c r="W13" s="1">
        <v>90</v>
      </c>
      <c r="X13" s="1">
        <v>85</v>
      </c>
      <c r="Y13" s="1">
        <v>84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4021</v>
      </c>
      <c r="FK13" s="39">
        <v>4031</v>
      </c>
    </row>
    <row r="14" spans="1:167" x14ac:dyDescent="0.25">
      <c r="A14" s="19">
        <v>4</v>
      </c>
      <c r="B14" s="19">
        <v>19929</v>
      </c>
      <c r="C14" s="19" t="s">
        <v>239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75.75</v>
      </c>
      <c r="L14" s="19" t="str">
        <f t="shared" si="5"/>
        <v>B</v>
      </c>
      <c r="M14" s="19">
        <f t="shared" si="6"/>
        <v>75.75</v>
      </c>
      <c r="N14" s="19" t="str">
        <f t="shared" si="7"/>
        <v>B</v>
      </c>
      <c r="O14" s="35">
        <v>2</v>
      </c>
      <c r="P14" s="19" t="str">
        <f t="shared" si="8"/>
        <v>Memiliki ketrampilan melakukan upaya penyelesaian dalam bidang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85</v>
      </c>
      <c r="V14" s="1">
        <v>83</v>
      </c>
      <c r="W14" s="1">
        <v>85</v>
      </c>
      <c r="X14" s="1">
        <v>85</v>
      </c>
      <c r="Y14" s="1">
        <v>76</v>
      </c>
      <c r="Z14" s="1"/>
      <c r="AA14" s="1"/>
      <c r="AB14" s="1"/>
      <c r="AC14" s="1"/>
      <c r="AD14" s="1"/>
      <c r="AE14" s="18"/>
      <c r="AF14" s="1">
        <v>70</v>
      </c>
      <c r="AG14" s="1">
        <v>78</v>
      </c>
      <c r="AH14" s="1">
        <v>70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19945</v>
      </c>
      <c r="C15" s="19" t="s">
        <v>240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80</v>
      </c>
      <c r="V15" s="1">
        <v>85</v>
      </c>
      <c r="W15" s="1">
        <v>90</v>
      </c>
      <c r="X15" s="1">
        <v>85</v>
      </c>
      <c r="Y15" s="1">
        <v>75</v>
      </c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4022</v>
      </c>
      <c r="FK15" s="39">
        <v>4032</v>
      </c>
    </row>
    <row r="16" spans="1:167" x14ac:dyDescent="0.25">
      <c r="A16" s="19">
        <v>6</v>
      </c>
      <c r="B16" s="19">
        <v>19961</v>
      </c>
      <c r="C16" s="19" t="s">
        <v>241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80</v>
      </c>
      <c r="V16" s="1">
        <v>82</v>
      </c>
      <c r="W16" s="1">
        <v>90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19977</v>
      </c>
      <c r="C17" s="19" t="s">
        <v>242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79.75</v>
      </c>
      <c r="L17" s="19" t="str">
        <f t="shared" si="5"/>
        <v>B</v>
      </c>
      <c r="M17" s="19">
        <f t="shared" si="6"/>
        <v>79.75</v>
      </c>
      <c r="N17" s="19" t="str">
        <f t="shared" si="7"/>
        <v>B</v>
      </c>
      <c r="O17" s="35">
        <v>1</v>
      </c>
      <c r="P17" s="19" t="str">
        <f t="shared" si="8"/>
        <v>Memiliki ketrampilan melakukan upaya penyelesaian dalam bidang Idiologi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83</v>
      </c>
      <c r="W17" s="1">
        <v>78</v>
      </c>
      <c r="X17" s="1">
        <v>80</v>
      </c>
      <c r="Y17" s="1">
        <v>85</v>
      </c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78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4023</v>
      </c>
      <c r="FK17" s="39">
        <v>4033</v>
      </c>
    </row>
    <row r="18" spans="1:167" x14ac:dyDescent="0.25">
      <c r="A18" s="19">
        <v>8</v>
      </c>
      <c r="B18" s="19">
        <v>19993</v>
      </c>
      <c r="C18" s="19" t="s">
        <v>243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1</v>
      </c>
      <c r="P18" s="19" t="str">
        <f t="shared" si="8"/>
        <v>Memiliki ketrampilan melakukan upaya penyelesaian dalam bidang Idiologi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82</v>
      </c>
      <c r="W18" s="1">
        <v>85</v>
      </c>
      <c r="X18" s="1">
        <v>85</v>
      </c>
      <c r="Y18" s="1">
        <v>80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20009</v>
      </c>
      <c r="C19" s="19" t="s">
        <v>244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77.75</v>
      </c>
      <c r="L19" s="19" t="str">
        <f t="shared" si="5"/>
        <v>B</v>
      </c>
      <c r="M19" s="19">
        <f t="shared" si="6"/>
        <v>77.75</v>
      </c>
      <c r="N19" s="19" t="str">
        <f t="shared" si="7"/>
        <v>B</v>
      </c>
      <c r="O19" s="35">
        <v>2</v>
      </c>
      <c r="P19" s="19" t="str">
        <f t="shared" si="8"/>
        <v>Memiliki ketrampilan melakukan upaya penyelesaian dalam bidang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80</v>
      </c>
      <c r="V19" s="1">
        <v>85</v>
      </c>
      <c r="W19" s="1">
        <v>80</v>
      </c>
      <c r="X19" s="1">
        <v>80</v>
      </c>
      <c r="Y19" s="1">
        <v>88</v>
      </c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78</v>
      </c>
      <c r="AI19" s="1">
        <v>75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4024</v>
      </c>
      <c r="FK19" s="39">
        <v>4034</v>
      </c>
    </row>
    <row r="20" spans="1:167" x14ac:dyDescent="0.25">
      <c r="A20" s="19">
        <v>10</v>
      </c>
      <c r="B20" s="19">
        <v>20025</v>
      </c>
      <c r="C20" s="19" t="s">
        <v>245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80</v>
      </c>
      <c r="V20" s="1">
        <v>85</v>
      </c>
      <c r="W20" s="1">
        <v>90</v>
      </c>
      <c r="X20" s="1">
        <v>88</v>
      </c>
      <c r="Y20" s="1">
        <v>82</v>
      </c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20041</v>
      </c>
      <c r="C21" s="19" t="s">
        <v>246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83.75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100</v>
      </c>
      <c r="U21" s="1">
        <v>80</v>
      </c>
      <c r="V21" s="1">
        <v>90</v>
      </c>
      <c r="W21" s="1">
        <v>80</v>
      </c>
      <c r="X21" s="1">
        <v>85</v>
      </c>
      <c r="Y21" s="1">
        <v>87</v>
      </c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4025</v>
      </c>
      <c r="FK21" s="39">
        <v>4035</v>
      </c>
    </row>
    <row r="22" spans="1:167" x14ac:dyDescent="0.25">
      <c r="A22" s="19">
        <v>12</v>
      </c>
      <c r="B22" s="19">
        <v>20057</v>
      </c>
      <c r="C22" s="19" t="s">
        <v>247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86.25</v>
      </c>
      <c r="L22" s="19" t="str">
        <f t="shared" si="5"/>
        <v>A</v>
      </c>
      <c r="M22" s="19">
        <f t="shared" si="6"/>
        <v>86.25</v>
      </c>
      <c r="N22" s="19" t="str">
        <f t="shared" si="7"/>
        <v>A</v>
      </c>
      <c r="O22" s="35">
        <v>1</v>
      </c>
      <c r="P22" s="19" t="str">
        <f t="shared" si="8"/>
        <v>Memiliki ketrampilan melakukan upaya penyelesaian dalam bidang Idiologi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85</v>
      </c>
      <c r="W22" s="1">
        <v>85</v>
      </c>
      <c r="X22" s="1">
        <v>85</v>
      </c>
      <c r="Y22" s="1">
        <v>76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20073</v>
      </c>
      <c r="C23" s="19" t="s">
        <v>248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melakukan upaya penyelesaian dalam bidang Idiologi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76</v>
      </c>
      <c r="U23" s="1">
        <v>80</v>
      </c>
      <c r="V23" s="1">
        <v>85</v>
      </c>
      <c r="W23" s="1">
        <v>90</v>
      </c>
      <c r="X23" s="1">
        <v>85</v>
      </c>
      <c r="Y23" s="1">
        <v>76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4026</v>
      </c>
      <c r="FK23" s="39">
        <v>4036</v>
      </c>
    </row>
    <row r="24" spans="1:167" x14ac:dyDescent="0.25">
      <c r="A24" s="19">
        <v>14</v>
      </c>
      <c r="B24" s="19">
        <v>20089</v>
      </c>
      <c r="C24" s="19" t="s">
        <v>249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 xml:space="preserve">Memilik kemampuan menganalisis faktor-faktor pembentuk integrasi  nasional dalam bingkai Bhinneka Tunggal Ika Integrasi Nasional dan Wawasan Nusantara 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melakukan upaya penyelesaian dalam bidang Idiologi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85</v>
      </c>
      <c r="Y24" s="1">
        <v>67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20105</v>
      </c>
      <c r="C25" s="19" t="s">
        <v>250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86.25</v>
      </c>
      <c r="L25" s="19" t="str">
        <f t="shared" si="5"/>
        <v>A</v>
      </c>
      <c r="M25" s="19">
        <f t="shared" si="6"/>
        <v>86.25</v>
      </c>
      <c r="N25" s="19" t="str">
        <f t="shared" si="7"/>
        <v>A</v>
      </c>
      <c r="O25" s="35">
        <v>1</v>
      </c>
      <c r="P25" s="19" t="str">
        <f t="shared" si="8"/>
        <v>Memiliki ketrampilan melakukan upaya penyelesaian dalam bidang Idiologi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85</v>
      </c>
      <c r="V25" s="1">
        <v>85</v>
      </c>
      <c r="W25" s="1">
        <v>90</v>
      </c>
      <c r="X25" s="1">
        <v>85</v>
      </c>
      <c r="Y25" s="1">
        <v>79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4027</v>
      </c>
      <c r="FK25" s="39">
        <v>4037</v>
      </c>
    </row>
    <row r="26" spans="1:167" x14ac:dyDescent="0.25">
      <c r="A26" s="19">
        <v>16</v>
      </c>
      <c r="B26" s="19">
        <v>20121</v>
      </c>
      <c r="C26" s="19" t="s">
        <v>251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80.25</v>
      </c>
      <c r="L26" s="19" t="str">
        <f t="shared" si="5"/>
        <v>B</v>
      </c>
      <c r="M26" s="19">
        <f t="shared" si="6"/>
        <v>80.25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80</v>
      </c>
      <c r="V26" s="1">
        <v>85</v>
      </c>
      <c r="W26" s="1">
        <v>80</v>
      </c>
      <c r="X26" s="1">
        <v>85</v>
      </c>
      <c r="Y26" s="1">
        <v>78</v>
      </c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78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20137</v>
      </c>
      <c r="C27" s="19" t="s">
        <v>252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86.25</v>
      </c>
      <c r="L27" s="19" t="str">
        <f t="shared" si="5"/>
        <v>A</v>
      </c>
      <c r="M27" s="19">
        <f t="shared" si="6"/>
        <v>86.25</v>
      </c>
      <c r="N27" s="19" t="str">
        <f t="shared" si="7"/>
        <v>A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80</v>
      </c>
      <c r="V27" s="1">
        <v>79</v>
      </c>
      <c r="W27" s="1">
        <v>90</v>
      </c>
      <c r="X27" s="1">
        <v>85</v>
      </c>
      <c r="Y27" s="1">
        <v>90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4028</v>
      </c>
      <c r="FK27" s="39">
        <v>4038</v>
      </c>
    </row>
    <row r="28" spans="1:167" x14ac:dyDescent="0.25">
      <c r="A28" s="19">
        <v>18</v>
      </c>
      <c r="B28" s="19">
        <v>20153</v>
      </c>
      <c r="C28" s="19" t="s">
        <v>253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81.5</v>
      </c>
      <c r="L28" s="19" t="str">
        <f t="shared" si="5"/>
        <v>B</v>
      </c>
      <c r="M28" s="19">
        <f t="shared" si="6"/>
        <v>81.5</v>
      </c>
      <c r="N28" s="19" t="str">
        <f t="shared" si="7"/>
        <v>B</v>
      </c>
      <c r="O28" s="35">
        <v>1</v>
      </c>
      <c r="P28" s="19" t="str">
        <f t="shared" si="8"/>
        <v>Memiliki ketrampilan melakukan upaya penyelesaian dalam bidang Idiologi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85</v>
      </c>
      <c r="V28" s="1">
        <v>85</v>
      </c>
      <c r="W28" s="1">
        <v>90</v>
      </c>
      <c r="X28" s="1">
        <v>85</v>
      </c>
      <c r="Y28" s="1">
        <v>78</v>
      </c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20169</v>
      </c>
      <c r="C29" s="19" t="s">
        <v>254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80.25</v>
      </c>
      <c r="L29" s="19" t="str">
        <f t="shared" si="5"/>
        <v>B</v>
      </c>
      <c r="M29" s="19">
        <f t="shared" si="6"/>
        <v>80.25</v>
      </c>
      <c r="N29" s="19" t="str">
        <f t="shared" si="7"/>
        <v>B</v>
      </c>
      <c r="O29" s="35">
        <v>1</v>
      </c>
      <c r="P29" s="19" t="str">
        <f t="shared" si="8"/>
        <v>Memiliki ketrampilan melakukan upaya penyelesaian dalam bidang Idiologi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80</v>
      </c>
      <c r="V29" s="1">
        <v>79</v>
      </c>
      <c r="W29" s="1">
        <v>80</v>
      </c>
      <c r="X29" s="1">
        <v>80</v>
      </c>
      <c r="Y29" s="1">
        <v>85</v>
      </c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78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4029</v>
      </c>
      <c r="FK29" s="39">
        <v>4039</v>
      </c>
    </row>
    <row r="30" spans="1:167" x14ac:dyDescent="0.25">
      <c r="A30" s="19">
        <v>20</v>
      </c>
      <c r="B30" s="19">
        <v>20185</v>
      </c>
      <c r="C30" s="19" t="s">
        <v>255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81.25</v>
      </c>
      <c r="L30" s="19" t="str">
        <f t="shared" si="5"/>
        <v>B</v>
      </c>
      <c r="M30" s="19">
        <f t="shared" si="6"/>
        <v>81.25</v>
      </c>
      <c r="N30" s="19" t="str">
        <f t="shared" si="7"/>
        <v>B</v>
      </c>
      <c r="O30" s="35">
        <v>1</v>
      </c>
      <c r="P30" s="19" t="str">
        <f t="shared" si="8"/>
        <v>Memiliki ketrampilan melakukan upaya penyelesaian dalam bidang Idiologi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85</v>
      </c>
      <c r="V30" s="1">
        <v>85</v>
      </c>
      <c r="W30" s="1">
        <v>80</v>
      </c>
      <c r="X30" s="1">
        <v>85</v>
      </c>
      <c r="Y30" s="1">
        <v>85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20201</v>
      </c>
      <c r="C31" s="19" t="s">
        <v>256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85</v>
      </c>
      <c r="V31" s="1">
        <v>85</v>
      </c>
      <c r="W31" s="1">
        <v>85</v>
      </c>
      <c r="X31" s="1">
        <v>80</v>
      </c>
      <c r="Y31" s="1">
        <v>64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4030</v>
      </c>
      <c r="FK31" s="39">
        <v>4040</v>
      </c>
    </row>
    <row r="32" spans="1:167" x14ac:dyDescent="0.25">
      <c r="A32" s="19">
        <v>22</v>
      </c>
      <c r="B32" s="19">
        <v>20217</v>
      </c>
      <c r="C32" s="19" t="s">
        <v>257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 xml:space="preserve">Memilik kemampuan menganalisis faktor-faktor pembentuk integrasi  nasional dalam bingkai Bhinneka Tunggal Ika Integrasi Nasional dan Wawasan Nusantara 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85</v>
      </c>
      <c r="V32" s="1">
        <v>86</v>
      </c>
      <c r="W32" s="1">
        <v>80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20233</v>
      </c>
      <c r="C33" s="19" t="s">
        <v>258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83.75</v>
      </c>
      <c r="L33" s="19" t="str">
        <f t="shared" si="5"/>
        <v>B</v>
      </c>
      <c r="M33" s="19">
        <f t="shared" si="6"/>
        <v>83.75</v>
      </c>
      <c r="N33" s="19" t="str">
        <f t="shared" si="7"/>
        <v>B</v>
      </c>
      <c r="O33" s="35">
        <v>1</v>
      </c>
      <c r="P33" s="19" t="str">
        <f t="shared" si="8"/>
        <v>Memiliki ketrampilan melakukan upaya penyelesaian dalam bidang Idiologi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100</v>
      </c>
      <c r="U33" s="1">
        <v>80</v>
      </c>
      <c r="V33" s="1">
        <v>90</v>
      </c>
      <c r="W33" s="1">
        <v>85</v>
      </c>
      <c r="X33" s="1">
        <v>88</v>
      </c>
      <c r="Y33" s="1">
        <v>76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20249</v>
      </c>
      <c r="C34" s="19" t="s">
        <v>259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 xml:space="preserve">Memilik kemampuan menganalisis faktor-faktor pembentuk integrasi  nasional dalam bingkai Bhinneka Tunggal Ika Integrasi Nasional dan Wawasan Nusantara 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melakukan upaya penyelesaian dalam bidang Idiologi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85</v>
      </c>
      <c r="V34" s="1">
        <v>85</v>
      </c>
      <c r="W34" s="1">
        <v>90</v>
      </c>
      <c r="X34" s="1">
        <v>85</v>
      </c>
      <c r="Y34" s="1">
        <v>85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20265</v>
      </c>
      <c r="C35" s="19" t="s">
        <v>260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77.75</v>
      </c>
      <c r="L35" s="19" t="str">
        <f t="shared" si="5"/>
        <v>B</v>
      </c>
      <c r="M35" s="19">
        <f t="shared" si="6"/>
        <v>77.75</v>
      </c>
      <c r="N35" s="19" t="str">
        <f t="shared" si="7"/>
        <v>B</v>
      </c>
      <c r="O35" s="35">
        <v>2</v>
      </c>
      <c r="P35" s="19" t="str">
        <f t="shared" si="8"/>
        <v>Memiliki ketrampilan melakukan upaya penyelesaian dalam bidang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80</v>
      </c>
      <c r="V35" s="1">
        <v>85</v>
      </c>
      <c r="W35" s="1">
        <v>85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78</v>
      </c>
      <c r="AI35" s="1">
        <v>75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20281</v>
      </c>
      <c r="C36" s="19" t="s">
        <v>261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80.25</v>
      </c>
      <c r="L36" s="19" t="str">
        <f t="shared" si="5"/>
        <v>B</v>
      </c>
      <c r="M36" s="19">
        <f t="shared" si="6"/>
        <v>80.25</v>
      </c>
      <c r="N36" s="19" t="str">
        <f t="shared" si="7"/>
        <v>B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85</v>
      </c>
      <c r="V36" s="1">
        <v>83</v>
      </c>
      <c r="W36" s="1">
        <v>80</v>
      </c>
      <c r="X36" s="1">
        <v>80</v>
      </c>
      <c r="Y36" s="1">
        <v>85</v>
      </c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20297</v>
      </c>
      <c r="C37" s="19" t="s">
        <v>262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87</v>
      </c>
      <c r="W37" s="1">
        <v>85</v>
      </c>
      <c r="X37" s="1">
        <v>85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20313</v>
      </c>
      <c r="C38" s="19" t="s">
        <v>263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 xml:space="preserve">Memilik kemampuan menganalisis faktor-faktor pembentuk integrasi  nasional dalam bingkai Bhinneka Tunggal Ika Integrasi Nasional dan Wawasan Nusantara </v>
      </c>
      <c r="K38" s="19">
        <f t="shared" si="4"/>
        <v>83.75</v>
      </c>
      <c r="L38" s="19" t="str">
        <f t="shared" si="5"/>
        <v>B</v>
      </c>
      <c r="M38" s="19">
        <f t="shared" si="6"/>
        <v>83.75</v>
      </c>
      <c r="N38" s="19" t="str">
        <f t="shared" si="7"/>
        <v>B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85</v>
      </c>
      <c r="V38" s="1">
        <v>85</v>
      </c>
      <c r="W38" s="1">
        <v>90</v>
      </c>
      <c r="X38" s="1">
        <v>85</v>
      </c>
      <c r="Y38" s="1">
        <v>78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20329</v>
      </c>
      <c r="C39" s="19" t="s">
        <v>264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85</v>
      </c>
      <c r="V39" s="1">
        <v>83</v>
      </c>
      <c r="W39" s="1">
        <v>80</v>
      </c>
      <c r="X39" s="1">
        <v>80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20345</v>
      </c>
      <c r="C40" s="19" t="s">
        <v>265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1</v>
      </c>
      <c r="P40" s="19" t="str">
        <f t="shared" si="8"/>
        <v>Memiliki ketrampilan melakukan upaya penyelesaian dalam bidang Idiologi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80</v>
      </c>
      <c r="V40" s="1">
        <v>79</v>
      </c>
      <c r="W40" s="1">
        <v>85</v>
      </c>
      <c r="X40" s="1">
        <v>85</v>
      </c>
      <c r="Y40" s="1">
        <v>85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20361</v>
      </c>
      <c r="C41" s="19" t="s">
        <v>266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83</v>
      </c>
      <c r="W41" s="1">
        <v>85</v>
      </c>
      <c r="X41" s="1">
        <v>80</v>
      </c>
      <c r="Y41" s="1">
        <v>76</v>
      </c>
      <c r="Z41" s="1"/>
      <c r="AA41" s="1"/>
      <c r="AB41" s="1"/>
      <c r="AC41" s="1"/>
      <c r="AD41" s="1"/>
      <c r="AE41" s="18"/>
      <c r="AF41" s="1">
        <v>85</v>
      </c>
      <c r="AG41" s="1">
        <v>78</v>
      </c>
      <c r="AH41" s="1">
        <v>78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20377</v>
      </c>
      <c r="C42" s="19" t="s">
        <v>267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 xml:space="preserve">Memilik kemampuan menganalisis faktor-faktor pembentuk integrasi  nasional dalam bingkai Bhinneka Tunggal Ika Integrasi Nasional dan Wawasan Nusantara 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1</v>
      </c>
      <c r="P42" s="19" t="str">
        <f t="shared" si="8"/>
        <v>Memiliki ketrampilan melakukan upaya penyelesaian dalam bidang Idiologi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85</v>
      </c>
      <c r="V42" s="1">
        <v>85</v>
      </c>
      <c r="W42" s="1">
        <v>90</v>
      </c>
      <c r="X42" s="1">
        <v>85</v>
      </c>
      <c r="Y42" s="1">
        <v>85</v>
      </c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20393</v>
      </c>
      <c r="C43" s="19" t="s">
        <v>268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melakukan upaya penyelesaian dalam bidang Idiologi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86</v>
      </c>
      <c r="V43" s="1">
        <v>85</v>
      </c>
      <c r="W43" s="1">
        <v>85</v>
      </c>
      <c r="X43" s="1">
        <v>85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20409</v>
      </c>
      <c r="C44" s="19" t="s">
        <v>269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80</v>
      </c>
      <c r="V44" s="1">
        <v>79</v>
      </c>
      <c r="W44" s="1">
        <v>80</v>
      </c>
      <c r="X44" s="1">
        <v>80</v>
      </c>
      <c r="Y44" s="1">
        <v>75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20425</v>
      </c>
      <c r="C45" s="19" t="s">
        <v>270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80.25</v>
      </c>
      <c r="L45" s="19" t="str">
        <f t="shared" si="5"/>
        <v>B</v>
      </c>
      <c r="M45" s="19">
        <f t="shared" si="6"/>
        <v>80.25</v>
      </c>
      <c r="N45" s="19" t="str">
        <f t="shared" si="7"/>
        <v>B</v>
      </c>
      <c r="O45" s="35">
        <v>1</v>
      </c>
      <c r="P45" s="19" t="str">
        <f t="shared" si="8"/>
        <v>Memiliki ketrampilan melakukan upaya penyelesaian dalam bidang Idiologi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85</v>
      </c>
      <c r="V45" s="1">
        <v>79</v>
      </c>
      <c r="W45" s="1">
        <v>85</v>
      </c>
      <c r="X45" s="1">
        <v>85</v>
      </c>
      <c r="Y45" s="1">
        <v>73</v>
      </c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78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20441</v>
      </c>
      <c r="C46" s="19" t="s">
        <v>271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 xml:space="preserve">Memilik kemampuan menganalisis faktor-faktor pembentuk integrasi  nasional dalam bingkai Bhinneka Tunggal Ika  dan Integrasi Nasional </v>
      </c>
      <c r="K46" s="19">
        <f t="shared" si="4"/>
        <v>80.25</v>
      </c>
      <c r="L46" s="19" t="str">
        <f t="shared" si="5"/>
        <v>B</v>
      </c>
      <c r="M46" s="19">
        <f t="shared" si="6"/>
        <v>80.25</v>
      </c>
      <c r="N46" s="19" t="str">
        <f t="shared" si="7"/>
        <v>B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80</v>
      </c>
      <c r="V46" s="1">
        <v>79</v>
      </c>
      <c r="W46" s="1">
        <v>75</v>
      </c>
      <c r="X46" s="1">
        <v>80</v>
      </c>
      <c r="Y46" s="1">
        <v>73</v>
      </c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FH37" sqref="FH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" customWidth="1"/>
    <col min="5" max="5" width="0.7109375" customWidth="1"/>
    <col min="6" max="6" width="7.7109375" hidden="1" customWidth="1"/>
    <col min="7" max="8" width="7.7109375" customWidth="1"/>
    <col min="9" max="9" width="6.85546875" customWidth="1"/>
    <col min="10" max="10" width="9.42578125" customWidth="1"/>
    <col min="11" max="11" width="0.140625" customWidth="1"/>
    <col min="12" max="12" width="7.7109375" hidden="1" customWidth="1"/>
    <col min="13" max="13" width="5.42578125" customWidth="1"/>
    <col min="14" max="14" width="7.7109375" customWidth="1"/>
    <col min="15" max="16" width="6.7109375" customWidth="1"/>
    <col min="17" max="18" width="7.7109375" customWidth="1"/>
    <col min="19" max="19" width="0.140625" customWidth="1"/>
    <col min="20" max="25" width="5.42578125" customWidth="1"/>
    <col min="26" max="31" width="7.140625" hidden="1" customWidth="1"/>
    <col min="32" max="35" width="5.7109375" customWidth="1"/>
    <col min="36" max="40" width="8.7109375" hidden="1" customWidth="1"/>
    <col min="41" max="52" width="7.140625" hidden="1" customWidth="1"/>
    <col min="53" max="53" width="8.5703125" customWidth="1"/>
    <col min="54" max="157" width="9.140625" hidden="1" customWidth="1"/>
    <col min="158" max="158" width="6.140625" hidden="1" customWidth="1"/>
    <col min="159" max="161" width="10.28515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20457</v>
      </c>
      <c r="C11" s="19" t="s">
        <v>273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Integrasi Nasional dan Wawasan Nusantara 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Idiologi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85</v>
      </c>
      <c r="V11" s="1">
        <v>83</v>
      </c>
      <c r="W11" s="1">
        <v>85</v>
      </c>
      <c r="X11" s="1">
        <v>80</v>
      </c>
      <c r="Y11" s="1">
        <v>73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20473</v>
      </c>
      <c r="C12" s="19" t="s">
        <v>274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78.5</v>
      </c>
      <c r="L12" s="19" t="str">
        <f t="shared" si="5"/>
        <v>B</v>
      </c>
      <c r="M12" s="19">
        <f t="shared" si="6"/>
        <v>78.5</v>
      </c>
      <c r="N12" s="19" t="str">
        <f t="shared" si="7"/>
        <v>B</v>
      </c>
      <c r="O12" s="35">
        <v>2</v>
      </c>
      <c r="P12" s="19" t="str">
        <f t="shared" si="8"/>
        <v>Memiliki ketrampilan melakukan upaya penyelesaian dalam bidang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90</v>
      </c>
      <c r="V12" s="1">
        <v>83</v>
      </c>
      <c r="W12" s="1">
        <v>80</v>
      </c>
      <c r="X12" s="1">
        <v>80</v>
      </c>
      <c r="Y12" s="1">
        <v>66</v>
      </c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78</v>
      </c>
      <c r="AI12" s="1">
        <v>78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20489</v>
      </c>
      <c r="C13" s="19" t="s">
        <v>275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 xml:space="preserve">Memilik kemampuan menganalisis faktor-faktor pembentuk integrasi  nasional dalam bingkai Bhinneka Tunggal Ika  dan Integrasi Nasional 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80</v>
      </c>
      <c r="V13" s="1">
        <v>78</v>
      </c>
      <c r="W13" s="1">
        <v>78</v>
      </c>
      <c r="X13" s="1">
        <v>80</v>
      </c>
      <c r="Y13" s="1">
        <v>75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4041</v>
      </c>
      <c r="FK13" s="39">
        <v>4051</v>
      </c>
    </row>
    <row r="14" spans="1:167" x14ac:dyDescent="0.25">
      <c r="A14" s="19">
        <v>4</v>
      </c>
      <c r="B14" s="19">
        <v>20505</v>
      </c>
      <c r="C14" s="19" t="s">
        <v>276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78.5</v>
      </c>
      <c r="L14" s="19" t="str">
        <f t="shared" si="5"/>
        <v>B</v>
      </c>
      <c r="M14" s="19">
        <f t="shared" si="6"/>
        <v>78.5</v>
      </c>
      <c r="N14" s="19" t="str">
        <f t="shared" si="7"/>
        <v>B</v>
      </c>
      <c r="O14" s="35">
        <v>2</v>
      </c>
      <c r="P14" s="19" t="str">
        <f t="shared" si="8"/>
        <v>Memiliki ketrampilan melakukan upaya penyelesaian dalam bidang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80</v>
      </c>
      <c r="V14" s="1">
        <v>82</v>
      </c>
      <c r="W14" s="1">
        <v>80</v>
      </c>
      <c r="X14" s="1">
        <v>85</v>
      </c>
      <c r="Y14" s="1">
        <v>88</v>
      </c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78</v>
      </c>
      <c r="AI14" s="1">
        <v>78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20521</v>
      </c>
      <c r="C15" s="19" t="s">
        <v>277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Memilik kemampuan menganalisis faktor-faktor pembentuk integrasi  nasional dalam bingkai Bhinneka Tunggal Ika  dan Integrasi Nasional 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75</v>
      </c>
      <c r="U15" s="1">
        <v>80</v>
      </c>
      <c r="V15" s="1">
        <v>85</v>
      </c>
      <c r="W15" s="1">
        <v>80</v>
      </c>
      <c r="X15" s="1">
        <v>85</v>
      </c>
      <c r="Y15" s="1">
        <v>64</v>
      </c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4042</v>
      </c>
      <c r="FK15" s="39">
        <v>4052</v>
      </c>
    </row>
    <row r="16" spans="1:167" x14ac:dyDescent="0.25">
      <c r="A16" s="19">
        <v>6</v>
      </c>
      <c r="B16" s="19">
        <v>20537</v>
      </c>
      <c r="C16" s="19" t="s">
        <v>278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 xml:space="preserve">Memilik kemampuan menganalisis faktor-faktor pembentuk integrasi  nasional dalam bingkai Bhinneka Tunggal Ika  dan Integrasi Nasional </v>
      </c>
      <c r="K16" s="19">
        <f t="shared" si="4"/>
        <v>79.5</v>
      </c>
      <c r="L16" s="19" t="str">
        <f t="shared" si="5"/>
        <v>B</v>
      </c>
      <c r="M16" s="19">
        <f t="shared" si="6"/>
        <v>79.5</v>
      </c>
      <c r="N16" s="19" t="str">
        <f t="shared" si="7"/>
        <v>B</v>
      </c>
      <c r="O16" s="35">
        <v>1</v>
      </c>
      <c r="P16" s="19" t="str">
        <f t="shared" si="8"/>
        <v>Memiliki ketrampilan melakukan upaya penyelesaian dalam bidang Idiologi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80</v>
      </c>
      <c r="V16" s="1">
        <v>78</v>
      </c>
      <c r="W16" s="1">
        <v>75</v>
      </c>
      <c r="X16" s="1">
        <v>80</v>
      </c>
      <c r="Y16" s="1">
        <v>75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78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20553</v>
      </c>
      <c r="C17" s="19" t="s">
        <v>279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 xml:space="preserve">Memilik kemampuan menganalisis faktor-faktor pembentuk integrasi  nasional dalam bingkai Bhinneka Tunggal Ika  dan Integrasi Nasional </v>
      </c>
      <c r="K17" s="19">
        <f t="shared" si="4"/>
        <v>77.5</v>
      </c>
      <c r="L17" s="19" t="str">
        <f t="shared" si="5"/>
        <v>B</v>
      </c>
      <c r="M17" s="19">
        <f t="shared" si="6"/>
        <v>77.5</v>
      </c>
      <c r="N17" s="19" t="str">
        <f t="shared" si="7"/>
        <v>B</v>
      </c>
      <c r="O17" s="35">
        <v>2</v>
      </c>
      <c r="P17" s="19" t="str">
        <f t="shared" si="8"/>
        <v>Memiliki ketrampilan melakukan upaya penyelesaian dalam bidang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1">
        <v>85</v>
      </c>
      <c r="W17" s="1">
        <v>75</v>
      </c>
      <c r="X17" s="1">
        <v>80</v>
      </c>
      <c r="Y17" s="1">
        <v>62</v>
      </c>
      <c r="Z17" s="1"/>
      <c r="AA17" s="1"/>
      <c r="AB17" s="1"/>
      <c r="AC17" s="1"/>
      <c r="AD17" s="1"/>
      <c r="AE17" s="18"/>
      <c r="AF17" s="1">
        <v>85</v>
      </c>
      <c r="AG17" s="1">
        <v>75</v>
      </c>
      <c r="AH17" s="1">
        <v>75</v>
      </c>
      <c r="AI17" s="1">
        <v>75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4043</v>
      </c>
      <c r="FK17" s="39">
        <v>4053</v>
      </c>
    </row>
    <row r="18" spans="1:167" x14ac:dyDescent="0.25">
      <c r="A18" s="19">
        <v>8</v>
      </c>
      <c r="B18" s="19">
        <v>20569</v>
      </c>
      <c r="C18" s="19" t="s">
        <v>280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2</v>
      </c>
      <c r="P18" s="19" t="str">
        <f t="shared" si="8"/>
        <v>Memiliki ketrampilan melakukan upaya penyelesaian dalam bidang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80</v>
      </c>
      <c r="V18" s="1">
        <v>82</v>
      </c>
      <c r="W18" s="1">
        <v>82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>
        <v>85</v>
      </c>
      <c r="AG18" s="1">
        <v>75</v>
      </c>
      <c r="AH18" s="1">
        <v>70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20585</v>
      </c>
      <c r="C19" s="19" t="s">
        <v>281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 xml:space="preserve">Memilik kemampuan menganalisis faktor-faktor pembentuk integrasi  nasional dalam bingkai Bhinneka Tunggal Ika  dan Integrasi Nasional </v>
      </c>
      <c r="K19" s="19">
        <f t="shared" si="4"/>
        <v>76.5</v>
      </c>
      <c r="L19" s="19" t="str">
        <f t="shared" si="5"/>
        <v>B</v>
      </c>
      <c r="M19" s="19">
        <f t="shared" si="6"/>
        <v>76.5</v>
      </c>
      <c r="N19" s="19" t="str">
        <f t="shared" si="7"/>
        <v>B</v>
      </c>
      <c r="O19" s="35">
        <v>2</v>
      </c>
      <c r="P19" s="19" t="str">
        <f t="shared" si="8"/>
        <v>Memiliki ketrampilan melakukan upaya penyelesaian dalam bidang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80</v>
      </c>
      <c r="V19" s="1">
        <v>85</v>
      </c>
      <c r="W19" s="1">
        <v>74</v>
      </c>
      <c r="X19" s="1">
        <v>80</v>
      </c>
      <c r="Y19" s="1">
        <v>78</v>
      </c>
      <c r="Z19" s="1"/>
      <c r="AA19" s="1"/>
      <c r="AB19" s="1"/>
      <c r="AC19" s="1"/>
      <c r="AD19" s="1"/>
      <c r="AE19" s="18"/>
      <c r="AF19" s="1">
        <v>75</v>
      </c>
      <c r="AG19" s="1">
        <v>78</v>
      </c>
      <c r="AH19" s="1">
        <v>75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4044</v>
      </c>
      <c r="FK19" s="39">
        <v>4054</v>
      </c>
    </row>
    <row r="20" spans="1:167" x14ac:dyDescent="0.25">
      <c r="A20" s="19">
        <v>10</v>
      </c>
      <c r="B20" s="19">
        <v>20601</v>
      </c>
      <c r="C20" s="19" t="s">
        <v>282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80.25</v>
      </c>
      <c r="L20" s="19" t="str">
        <f t="shared" si="5"/>
        <v>B</v>
      </c>
      <c r="M20" s="19">
        <f t="shared" si="6"/>
        <v>80.25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80</v>
      </c>
      <c r="V20" s="1">
        <v>85</v>
      </c>
      <c r="W20" s="1">
        <v>78</v>
      </c>
      <c r="X20" s="1">
        <v>80</v>
      </c>
      <c r="Y20" s="1">
        <v>85</v>
      </c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20617</v>
      </c>
      <c r="C21" s="19" t="s">
        <v>283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85</v>
      </c>
      <c r="V21" s="1">
        <v>79</v>
      </c>
      <c r="W21" s="1">
        <v>80</v>
      </c>
      <c r="X21" s="1">
        <v>85</v>
      </c>
      <c r="Y21" s="1">
        <v>64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4045</v>
      </c>
      <c r="FK21" s="39">
        <v>4055</v>
      </c>
    </row>
    <row r="22" spans="1:167" x14ac:dyDescent="0.25">
      <c r="A22" s="19">
        <v>12</v>
      </c>
      <c r="B22" s="19">
        <v>20633</v>
      </c>
      <c r="C22" s="19" t="s">
        <v>284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77.75</v>
      </c>
      <c r="L22" s="19" t="str">
        <f t="shared" si="5"/>
        <v>B</v>
      </c>
      <c r="M22" s="19">
        <f t="shared" si="6"/>
        <v>77.75</v>
      </c>
      <c r="N22" s="19" t="str">
        <f t="shared" si="7"/>
        <v>B</v>
      </c>
      <c r="O22" s="35">
        <v>2</v>
      </c>
      <c r="P22" s="19" t="str">
        <f t="shared" si="8"/>
        <v>Memiliki ketrampilan melakukan upaya penyelesaian dalam bidang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80</v>
      </c>
      <c r="V22" s="1">
        <v>79</v>
      </c>
      <c r="W22" s="1">
        <v>85</v>
      </c>
      <c r="X22" s="1">
        <v>80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78</v>
      </c>
      <c r="AH22" s="1">
        <v>70</v>
      </c>
      <c r="AI22" s="1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20649</v>
      </c>
      <c r="C23" s="19" t="s">
        <v>285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 xml:space="preserve">Memilik kemampuan menganalisis faktor-faktor pembentuk integrasi  nasional dalam bingkai Bhinneka Tunggal Ika Integrasi Nasional dan Wawasan Nusantara 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2</v>
      </c>
      <c r="P23" s="19" t="str">
        <f t="shared" si="8"/>
        <v>Memiliki ketrampilan melakukan upaya penyelesaian dalam bidang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80</v>
      </c>
      <c r="V23" s="1">
        <v>85</v>
      </c>
      <c r="W23" s="1">
        <v>85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78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4046</v>
      </c>
      <c r="FK23" s="39">
        <v>4056</v>
      </c>
    </row>
    <row r="24" spans="1:167" x14ac:dyDescent="0.25">
      <c r="A24" s="19">
        <v>14</v>
      </c>
      <c r="B24" s="19">
        <v>20665</v>
      </c>
      <c r="C24" s="19" t="s">
        <v>286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 xml:space="preserve">Memilik kemampuan menganalisis faktor-faktor pembentuk integrasi  nasional dalam bingkai Bhinneka Tunggal Ika  dan Integrasi Nasional </v>
      </c>
      <c r="K24" s="19">
        <f t="shared" si="4"/>
        <v>80.25</v>
      </c>
      <c r="L24" s="19" t="str">
        <f t="shared" si="5"/>
        <v>B</v>
      </c>
      <c r="M24" s="19">
        <f t="shared" si="6"/>
        <v>80.25</v>
      </c>
      <c r="N24" s="19" t="str">
        <f t="shared" si="7"/>
        <v>B</v>
      </c>
      <c r="O24" s="35">
        <v>2</v>
      </c>
      <c r="P24" s="19" t="str">
        <f t="shared" si="8"/>
        <v>Memiliki ketrampilan melakukan upaya penyelesaian dalam bidang politik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80</v>
      </c>
      <c r="V24" s="1">
        <v>79</v>
      </c>
      <c r="W24" s="1">
        <v>70</v>
      </c>
      <c r="X24" s="1">
        <v>80</v>
      </c>
      <c r="Y24" s="1">
        <v>60</v>
      </c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78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20681</v>
      </c>
      <c r="C25" s="19" t="s">
        <v>287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 xml:space="preserve">Memilik kemampuan menganalisis faktor-faktor pembentuk integrasi  nasional dalam bingkai Bhinneka Tunggal Ika  dan Integrasi Nasional </v>
      </c>
      <c r="K25" s="19">
        <f t="shared" si="4"/>
        <v>78.5</v>
      </c>
      <c r="L25" s="19" t="str">
        <f t="shared" si="5"/>
        <v>B</v>
      </c>
      <c r="M25" s="19">
        <f t="shared" si="6"/>
        <v>78.5</v>
      </c>
      <c r="N25" s="19" t="str">
        <f t="shared" si="7"/>
        <v>B</v>
      </c>
      <c r="O25" s="35">
        <v>2</v>
      </c>
      <c r="P25" s="19" t="str">
        <f t="shared" si="8"/>
        <v>Memiliki ketrampilan melakukan upaya penyelesaian dalam bidang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75</v>
      </c>
      <c r="U25" s="1">
        <v>78</v>
      </c>
      <c r="V25" s="1">
        <v>79</v>
      </c>
      <c r="W25" s="1">
        <v>75</v>
      </c>
      <c r="X25" s="1">
        <v>80</v>
      </c>
      <c r="Y25" s="1">
        <v>85</v>
      </c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4047</v>
      </c>
      <c r="FK25" s="39">
        <v>4057</v>
      </c>
    </row>
    <row r="26" spans="1:167" x14ac:dyDescent="0.25">
      <c r="A26" s="19">
        <v>16</v>
      </c>
      <c r="B26" s="19">
        <v>20697</v>
      </c>
      <c r="C26" s="19" t="s">
        <v>288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88</v>
      </c>
      <c r="W26" s="1">
        <v>85</v>
      </c>
      <c r="X26" s="1">
        <v>85</v>
      </c>
      <c r="Y26" s="1">
        <v>75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20713</v>
      </c>
      <c r="C27" s="19" t="s">
        <v>289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 xml:space="preserve">Memilik kemampuan menganalisis faktor-faktor pembentuk integrasi  nasional dalam bingkai Bhinneka Tunggal Ika  dan Integrasi Nasional 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1</v>
      </c>
      <c r="P27" s="19" t="str">
        <f t="shared" si="8"/>
        <v>Memiliki ketrampilan melakukan upaya penyelesaian dalam bidang Idiologi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80</v>
      </c>
      <c r="V27" s="1">
        <v>75</v>
      </c>
      <c r="W27" s="1">
        <v>60</v>
      </c>
      <c r="X27" s="1">
        <v>78</v>
      </c>
      <c r="Y27" s="1">
        <v>78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4048</v>
      </c>
      <c r="FK27" s="39">
        <v>4058</v>
      </c>
    </row>
    <row r="28" spans="1:167" x14ac:dyDescent="0.25">
      <c r="A28" s="19">
        <v>18</v>
      </c>
      <c r="B28" s="19">
        <v>20729</v>
      </c>
      <c r="C28" s="19" t="s">
        <v>290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 xml:space="preserve">Memilik kemampuan menganalisis faktor-faktor pembentuk integrasi  nasional dalam bingkai Bhinneka Tunggal Ika  dan Integrasi Nasional 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Memiliki ketrampilan melakukan upaya penyelesaian dalam bidang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85</v>
      </c>
      <c r="V28" s="1">
        <v>79</v>
      </c>
      <c r="W28" s="1">
        <v>60</v>
      </c>
      <c r="X28" s="1">
        <v>80</v>
      </c>
      <c r="Y28" s="1">
        <v>73</v>
      </c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78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20745</v>
      </c>
      <c r="C29" s="19" t="s">
        <v>291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76.5</v>
      </c>
      <c r="L29" s="19" t="str">
        <f t="shared" si="5"/>
        <v>B</v>
      </c>
      <c r="M29" s="19">
        <f t="shared" si="6"/>
        <v>76.5</v>
      </c>
      <c r="N29" s="19" t="str">
        <f t="shared" si="7"/>
        <v>B</v>
      </c>
      <c r="O29" s="35">
        <v>2</v>
      </c>
      <c r="P29" s="19" t="str">
        <f t="shared" si="8"/>
        <v>Memiliki ketrampilan melakukan upaya penyelesaian dalam bidang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85</v>
      </c>
      <c r="V29" s="1">
        <v>88</v>
      </c>
      <c r="W29" s="1">
        <v>85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>
        <v>75</v>
      </c>
      <c r="AI29" s="1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4049</v>
      </c>
      <c r="FK29" s="39">
        <v>4059</v>
      </c>
    </row>
    <row r="30" spans="1:167" x14ac:dyDescent="0.25">
      <c r="A30" s="19">
        <v>20</v>
      </c>
      <c r="B30" s="19">
        <v>20761</v>
      </c>
      <c r="C30" s="19" t="s">
        <v>292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1</v>
      </c>
      <c r="P30" s="19" t="str">
        <f t="shared" si="8"/>
        <v>Memiliki ketrampilan melakukan upaya penyelesaian dalam bidang Idiologi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88</v>
      </c>
      <c r="V30" s="1">
        <v>85</v>
      </c>
      <c r="W30" s="1">
        <v>85</v>
      </c>
      <c r="X30" s="1">
        <v>85</v>
      </c>
      <c r="Y30" s="1">
        <v>70</v>
      </c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78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20777</v>
      </c>
      <c r="C31" s="19" t="s">
        <v>293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80.25</v>
      </c>
      <c r="L31" s="19" t="str">
        <f t="shared" si="5"/>
        <v>B</v>
      </c>
      <c r="M31" s="19">
        <f t="shared" si="6"/>
        <v>80.25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82</v>
      </c>
      <c r="W31" s="1">
        <v>85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78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4050</v>
      </c>
      <c r="FK31" s="39">
        <v>4060</v>
      </c>
    </row>
    <row r="32" spans="1:167" x14ac:dyDescent="0.25">
      <c r="A32" s="19">
        <v>22</v>
      </c>
      <c r="B32" s="19">
        <v>20793</v>
      </c>
      <c r="C32" s="19" t="s">
        <v>294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 xml:space="preserve">Memilik kemampuan menganalisis faktor-faktor pembentuk integrasi  nasional dalam bingkai Bhinneka Tunggal Ika Integrasi Nasional dan Wawasan Nusantara 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2</v>
      </c>
      <c r="P32" s="19" t="str">
        <f t="shared" si="8"/>
        <v>Memiliki ketrampilan melakukan upaya penyelesaian dalam bidang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82</v>
      </c>
      <c r="W32" s="1">
        <v>85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20809</v>
      </c>
      <c r="C33" s="19" t="s">
        <v>295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78.5</v>
      </c>
      <c r="L33" s="19" t="str">
        <f t="shared" si="5"/>
        <v>B</v>
      </c>
      <c r="M33" s="19">
        <f t="shared" si="6"/>
        <v>78.5</v>
      </c>
      <c r="N33" s="19" t="str">
        <f t="shared" si="7"/>
        <v>B</v>
      </c>
      <c r="O33" s="35">
        <v>2</v>
      </c>
      <c r="P33" s="19" t="str">
        <f t="shared" si="8"/>
        <v>Memiliki ketrampilan melakukan upaya penyelesaian dalam bidang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85</v>
      </c>
      <c r="W33" s="1">
        <v>85</v>
      </c>
      <c r="X33" s="1">
        <v>80</v>
      </c>
      <c r="Y33" s="1">
        <v>73</v>
      </c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78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20825</v>
      </c>
      <c r="C34" s="19" t="s">
        <v>296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 xml:space="preserve">Memilik kemampuan menganalisis faktor-faktor pembentuk integrasi  nasional dalam bingkai Bhinneka Tunggal Ika  dan Integrasi Nasional </v>
      </c>
      <c r="K34" s="19">
        <f t="shared" si="4"/>
        <v>76.5</v>
      </c>
      <c r="L34" s="19" t="str">
        <f t="shared" si="5"/>
        <v>B</v>
      </c>
      <c r="M34" s="19">
        <f t="shared" si="6"/>
        <v>76.5</v>
      </c>
      <c r="N34" s="19" t="str">
        <f t="shared" si="7"/>
        <v>B</v>
      </c>
      <c r="O34" s="35">
        <v>2</v>
      </c>
      <c r="P34" s="19" t="str">
        <f t="shared" si="8"/>
        <v>Memiliki ketrampilan melakukan upaya penyelesaian dalam bidang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85</v>
      </c>
      <c r="V34" s="1">
        <v>79</v>
      </c>
      <c r="W34" s="1">
        <v>70</v>
      </c>
      <c r="X34" s="1">
        <v>80</v>
      </c>
      <c r="Y34" s="1">
        <v>75</v>
      </c>
      <c r="Z34" s="1"/>
      <c r="AA34" s="1"/>
      <c r="AB34" s="1"/>
      <c r="AC34" s="1"/>
      <c r="AD34" s="1"/>
      <c r="AE34" s="18"/>
      <c r="AF34" s="1">
        <v>75</v>
      </c>
      <c r="AG34" s="1">
        <v>78</v>
      </c>
      <c r="AH34" s="1">
        <v>75</v>
      </c>
      <c r="AI34" s="1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20841</v>
      </c>
      <c r="C35" s="19" t="s">
        <v>297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 xml:space="preserve">Memilik kemampuan menganalisis faktor-faktor pembentuk integrasi  nasional dalam bingkai Bhinneka Tunggal Ika  dan Integrasi Nasional 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>Memiliki ketrampilan melakukan upaya penyelesaian dalam bidang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80</v>
      </c>
      <c r="V35" s="1">
        <v>85</v>
      </c>
      <c r="W35" s="1">
        <v>55</v>
      </c>
      <c r="X35" s="1">
        <v>80</v>
      </c>
      <c r="Y35" s="1">
        <v>70</v>
      </c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78</v>
      </c>
      <c r="AI35" s="1">
        <v>78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20857</v>
      </c>
      <c r="C36" s="19" t="s">
        <v>298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78.5</v>
      </c>
      <c r="L36" s="19" t="str">
        <f t="shared" si="5"/>
        <v>B</v>
      </c>
      <c r="M36" s="19">
        <f t="shared" si="6"/>
        <v>78.5</v>
      </c>
      <c r="N36" s="19" t="str">
        <f t="shared" si="7"/>
        <v>B</v>
      </c>
      <c r="O36" s="35">
        <v>2</v>
      </c>
      <c r="P36" s="19" t="str">
        <f t="shared" si="8"/>
        <v>Memiliki ketrampilan melakukan upaya penyelesaian dalam bidang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85</v>
      </c>
      <c r="V36" s="1">
        <v>85</v>
      </c>
      <c r="W36" s="1">
        <v>80</v>
      </c>
      <c r="X36" s="1">
        <v>85</v>
      </c>
      <c r="Y36" s="1">
        <v>76</v>
      </c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78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20873</v>
      </c>
      <c r="C37" s="19" t="s">
        <v>299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2</v>
      </c>
      <c r="P37" s="19" t="str">
        <f t="shared" si="8"/>
        <v>Memiliki ketrampilan melakukan upaya penyelesaian dalam bidang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85</v>
      </c>
      <c r="V37" s="1">
        <v>85</v>
      </c>
      <c r="W37" s="1">
        <v>85</v>
      </c>
      <c r="X37" s="1">
        <v>85</v>
      </c>
      <c r="Y37" s="1">
        <v>66</v>
      </c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78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20889</v>
      </c>
      <c r="C38" s="19" t="s">
        <v>300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 xml:space="preserve">Memilik kemampuan menganalisis faktor-faktor pembentuk integrasi  nasional dalam bingkai Bhinneka Tunggal Ika  dan Integrasi Nasional 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1</v>
      </c>
      <c r="P38" s="19" t="str">
        <f t="shared" si="8"/>
        <v>Memiliki ketrampilan melakukan upaya penyelesaian dalam bidang Idiologi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85</v>
      </c>
      <c r="W38" s="1">
        <v>82</v>
      </c>
      <c r="X38" s="1">
        <v>85</v>
      </c>
      <c r="Y38" s="1">
        <v>61</v>
      </c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20905</v>
      </c>
      <c r="C39" s="19" t="s">
        <v>301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83.75</v>
      </c>
      <c r="L39" s="19" t="str">
        <f t="shared" si="5"/>
        <v>B</v>
      </c>
      <c r="M39" s="19">
        <f t="shared" si="6"/>
        <v>83.75</v>
      </c>
      <c r="N39" s="19" t="str">
        <f t="shared" si="7"/>
        <v>B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88</v>
      </c>
      <c r="V39" s="1">
        <v>88</v>
      </c>
      <c r="W39" s="1">
        <v>90</v>
      </c>
      <c r="X39" s="1">
        <v>85</v>
      </c>
      <c r="Y39" s="1">
        <v>73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20921</v>
      </c>
      <c r="C40" s="19" t="s">
        <v>302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Memilik kemampuan menganalisis faktor-faktor pembentuk integrasi  nasional dalam bingkai Bhinneka Tunggal Ika  dan Integrasi Nasional </v>
      </c>
      <c r="K40" s="19">
        <f t="shared" si="4"/>
        <v>75.75</v>
      </c>
      <c r="L40" s="19" t="str">
        <f t="shared" si="5"/>
        <v>B</v>
      </c>
      <c r="M40" s="19">
        <f t="shared" si="6"/>
        <v>75.75</v>
      </c>
      <c r="N40" s="19" t="str">
        <f t="shared" si="7"/>
        <v>B</v>
      </c>
      <c r="O40" s="35">
        <v>2</v>
      </c>
      <c r="P40" s="19" t="str">
        <f t="shared" si="8"/>
        <v>Memiliki ketrampilan melakukan upaya penyelesaian dalam bidang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76</v>
      </c>
      <c r="U40" s="1">
        <v>78</v>
      </c>
      <c r="V40" s="1">
        <v>85</v>
      </c>
      <c r="W40" s="1">
        <v>85</v>
      </c>
      <c r="X40" s="1">
        <v>85</v>
      </c>
      <c r="Y40" s="1">
        <v>66</v>
      </c>
      <c r="Z40" s="1"/>
      <c r="AA40" s="1"/>
      <c r="AB40" s="1"/>
      <c r="AC40" s="1"/>
      <c r="AD40" s="1"/>
      <c r="AE40" s="18"/>
      <c r="AF40" s="1">
        <v>75</v>
      </c>
      <c r="AG40" s="1">
        <v>78</v>
      </c>
      <c r="AH40" s="1">
        <v>75</v>
      </c>
      <c r="AI40" s="1">
        <v>75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20937</v>
      </c>
      <c r="C41" s="19" t="s">
        <v>303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Memilik kemampuan menganalisis faktor-faktor pembentuk integrasi  nasional dalam bingkai Bhinneka Tunggal Ika  dan Integrasi Nasional </v>
      </c>
      <c r="K41" s="19">
        <f t="shared" si="4"/>
        <v>76.5</v>
      </c>
      <c r="L41" s="19" t="str">
        <f t="shared" si="5"/>
        <v>B</v>
      </c>
      <c r="M41" s="19">
        <f t="shared" si="6"/>
        <v>76.5</v>
      </c>
      <c r="N41" s="19" t="str">
        <f t="shared" si="7"/>
        <v>B</v>
      </c>
      <c r="O41" s="35">
        <v>2</v>
      </c>
      <c r="P41" s="19" t="str">
        <f t="shared" si="8"/>
        <v>Memiliki ketrampilan melakukan upaya penyelesaian dalam bidang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85</v>
      </c>
      <c r="V41" s="1">
        <v>75</v>
      </c>
      <c r="W41" s="1">
        <v>78</v>
      </c>
      <c r="X41" s="1">
        <v>80</v>
      </c>
      <c r="Y41" s="1">
        <v>70</v>
      </c>
      <c r="Z41" s="1"/>
      <c r="AA41" s="1"/>
      <c r="AB41" s="1"/>
      <c r="AC41" s="1"/>
      <c r="AD41" s="1"/>
      <c r="AE41" s="18"/>
      <c r="AF41" s="1">
        <v>75</v>
      </c>
      <c r="AG41" s="1">
        <v>78</v>
      </c>
      <c r="AH41" s="1">
        <v>75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20953</v>
      </c>
      <c r="C42" s="19" t="s">
        <v>304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Memilik kemampuan menganalisis faktor-faktor pembentuk integrasi  nasional dalam bingkai Bhinneka Tunggal Ika  dan Integrasi Nasional </v>
      </c>
      <c r="K42" s="19">
        <f t="shared" si="4"/>
        <v>77.25</v>
      </c>
      <c r="L42" s="19" t="str">
        <f t="shared" si="5"/>
        <v>B</v>
      </c>
      <c r="M42" s="19">
        <f t="shared" si="6"/>
        <v>77.25</v>
      </c>
      <c r="N42" s="19" t="str">
        <f t="shared" si="7"/>
        <v>B</v>
      </c>
      <c r="O42" s="35">
        <v>2</v>
      </c>
      <c r="P42" s="19" t="str">
        <f t="shared" si="8"/>
        <v>Memiliki ketrampilan melakukan upaya penyelesaian dalam bidang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85</v>
      </c>
      <c r="V42" s="1">
        <v>82</v>
      </c>
      <c r="W42" s="1">
        <v>55</v>
      </c>
      <c r="X42" s="1">
        <v>80</v>
      </c>
      <c r="Y42" s="1">
        <v>75</v>
      </c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78</v>
      </c>
      <c r="AI42" s="1">
        <v>75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20969</v>
      </c>
      <c r="C43" s="19" t="s">
        <v>305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81.25</v>
      </c>
      <c r="L43" s="19" t="str">
        <f t="shared" si="5"/>
        <v>B</v>
      </c>
      <c r="M43" s="19">
        <f t="shared" si="6"/>
        <v>81.25</v>
      </c>
      <c r="N43" s="19" t="str">
        <f t="shared" si="7"/>
        <v>B</v>
      </c>
      <c r="O43" s="35">
        <v>1</v>
      </c>
      <c r="P43" s="19" t="str">
        <f t="shared" si="8"/>
        <v>Memiliki ketrampilan melakukan upaya penyelesaian dalam bidang Idiologi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85</v>
      </c>
      <c r="V43" s="1">
        <v>75</v>
      </c>
      <c r="W43" s="1">
        <v>78</v>
      </c>
      <c r="X43" s="1">
        <v>80</v>
      </c>
      <c r="Y43" s="1">
        <v>75</v>
      </c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20985</v>
      </c>
      <c r="C44" s="19" t="s">
        <v>306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78.5</v>
      </c>
      <c r="L44" s="19" t="str">
        <f t="shared" si="5"/>
        <v>B</v>
      </c>
      <c r="M44" s="19">
        <f t="shared" si="6"/>
        <v>78.5</v>
      </c>
      <c r="N44" s="19" t="str">
        <f t="shared" si="7"/>
        <v>B</v>
      </c>
      <c r="O44" s="35">
        <v>2</v>
      </c>
      <c r="P44" s="19" t="str">
        <f t="shared" si="8"/>
        <v>Memiliki ketrampilan melakukan upaya penyelesaian dalam bidang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80</v>
      </c>
      <c r="V44" s="1">
        <v>79</v>
      </c>
      <c r="W44" s="1">
        <v>80</v>
      </c>
      <c r="X44" s="1">
        <v>80</v>
      </c>
      <c r="Y44" s="1">
        <v>75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78</v>
      </c>
      <c r="AI44" s="1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21001</v>
      </c>
      <c r="C45" s="19" t="s">
        <v>307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 xml:space="preserve">Memilik kemampuan menganalisis faktor-faktor pembentuk integrasi  nasional dalam bingkai Bhinneka Tunggal Ika Integrasi Nasional dan Wawasan Nusantara </v>
      </c>
      <c r="K45" s="19">
        <f t="shared" si="4"/>
        <v>76.25</v>
      </c>
      <c r="L45" s="19" t="str">
        <f t="shared" si="5"/>
        <v>B</v>
      </c>
      <c r="M45" s="19">
        <f t="shared" si="6"/>
        <v>76.25</v>
      </c>
      <c r="N45" s="19" t="str">
        <f t="shared" si="7"/>
        <v>B</v>
      </c>
      <c r="O45" s="35">
        <v>2</v>
      </c>
      <c r="P45" s="19" t="str">
        <f t="shared" si="8"/>
        <v>Memiliki ketrampilan melakukan upaya penyelesaian dalam bidang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88</v>
      </c>
      <c r="V45" s="1">
        <v>82</v>
      </c>
      <c r="W45" s="1">
        <v>78</v>
      </c>
      <c r="X45" s="1">
        <v>80</v>
      </c>
      <c r="Y45" s="1">
        <v>72</v>
      </c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75</v>
      </c>
      <c r="AI45" s="1">
        <v>75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21017</v>
      </c>
      <c r="C46" s="19" t="s">
        <v>308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1</v>
      </c>
      <c r="J46" s="19" t="str">
        <f t="shared" si="3"/>
        <v xml:space="preserve">Memilik kemampuan menganalisis faktor-faktor pembentuk integrasi  nasional dalam bingkai Bhinneka Tunggal Ika Integrasi Nasional dan Wawasan Nusantara 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1</v>
      </c>
      <c r="P46" s="19" t="str">
        <f t="shared" si="8"/>
        <v>Memiliki ketrampilan melakukan upaya penyelesaian dalam bidang Idiologi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85</v>
      </c>
      <c r="V46" s="1">
        <v>79</v>
      </c>
      <c r="W46" s="1">
        <v>90</v>
      </c>
      <c r="X46" s="1">
        <v>85</v>
      </c>
      <c r="Y46" s="1">
        <v>69</v>
      </c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21033</v>
      </c>
      <c r="C47" s="19" t="s">
        <v>309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Memilik kemampuan menganalisis faktor-faktor pembentuk integrasi  nasional dalam bingkai Bhinneka Tunggal Ika  dan Integrasi Nasional </v>
      </c>
      <c r="K47" s="19">
        <f t="shared" si="4"/>
        <v>79.5</v>
      </c>
      <c r="L47" s="19" t="str">
        <f t="shared" si="5"/>
        <v>B</v>
      </c>
      <c r="M47" s="19">
        <f t="shared" si="6"/>
        <v>79.5</v>
      </c>
      <c r="N47" s="19" t="str">
        <f t="shared" si="7"/>
        <v>B</v>
      </c>
      <c r="O47" s="35">
        <v>1</v>
      </c>
      <c r="P47" s="19" t="str">
        <f t="shared" si="8"/>
        <v>Memiliki ketrampilan melakukan upaya penyelesaian dalam bidang Idiologi politik ekonomi sosial dan budaya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85</v>
      </c>
      <c r="V47" s="1">
        <v>80</v>
      </c>
      <c r="W47" s="1">
        <v>75</v>
      </c>
      <c r="X47" s="1">
        <v>80</v>
      </c>
      <c r="Y47" s="1">
        <v>69</v>
      </c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3.5" customHeight="1" x14ac:dyDescent="0.25">
      <c r="A48" s="19">
        <v>38</v>
      </c>
      <c r="B48" s="19">
        <v>21049</v>
      </c>
      <c r="C48" s="19" t="s">
        <v>310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 xml:space="preserve">Memilik kemampuan menganalisis faktor-faktor pembentuk integrasi  nasional dalam bingkai Bhinneka Tunggal Ika  dan Integrasi Nasional </v>
      </c>
      <c r="K48" s="19">
        <f t="shared" si="4"/>
        <v>77</v>
      </c>
      <c r="L48" s="19" t="str">
        <f t="shared" si="5"/>
        <v>B</v>
      </c>
      <c r="M48" s="19">
        <f t="shared" si="6"/>
        <v>77</v>
      </c>
      <c r="N48" s="19" t="str">
        <f t="shared" si="7"/>
        <v>B</v>
      </c>
      <c r="O48" s="35">
        <v>2</v>
      </c>
      <c r="P48" s="19" t="str">
        <f t="shared" si="8"/>
        <v>Memiliki ketrampilan melakukan upaya penyelesaian dalam bidang politik ekonomi sosial dan budaya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85</v>
      </c>
      <c r="V48" s="1">
        <v>79</v>
      </c>
      <c r="W48" s="1">
        <v>75</v>
      </c>
      <c r="X48" s="1">
        <v>80</v>
      </c>
      <c r="Y48" s="1">
        <v>70</v>
      </c>
      <c r="Z48" s="1"/>
      <c r="AA48" s="1"/>
      <c r="AB48" s="1"/>
      <c r="AC48" s="1"/>
      <c r="AD48" s="1"/>
      <c r="AE48" s="18"/>
      <c r="AF48" s="1">
        <v>85</v>
      </c>
      <c r="AG48" s="1">
        <v>78</v>
      </c>
      <c r="AH48" s="1">
        <v>70</v>
      </c>
      <c r="AI48" s="1">
        <v>75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8" zoomScaleNormal="100" zoomScaleSheetLayoutView="98" workbookViewId="0">
      <pane xSplit="3" ySplit="10" topLeftCell="AF23" activePane="bottomRight" state="frozen"/>
      <selection pane="topRight"/>
      <selection pane="bottomLeft"/>
      <selection pane="bottomRight" activeCell="P24" sqref="P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5" width="0.5703125" customWidth="1"/>
    <col min="6" max="6" width="7.7109375" hidden="1" customWidth="1"/>
    <col min="7" max="7" width="7.7109375" customWidth="1"/>
    <col min="8" max="8" width="5.28515625" customWidth="1"/>
    <col min="9" max="9" width="6.140625" customWidth="1"/>
    <col min="10" max="10" width="8.42578125" customWidth="1"/>
    <col min="11" max="12" width="7.7109375" hidden="1" customWidth="1"/>
    <col min="13" max="13" width="5.5703125" customWidth="1"/>
    <col min="14" max="14" width="7.7109375" customWidth="1"/>
    <col min="15" max="16" width="8.42578125" customWidth="1"/>
    <col min="17" max="17" width="0.140625" customWidth="1"/>
    <col min="18" max="18" width="7.7109375" customWidth="1"/>
    <col min="19" max="19" width="9.140625" hidden="1" customWidth="1"/>
    <col min="20" max="25" width="5.140625" customWidth="1"/>
    <col min="26" max="31" width="7.140625" hidden="1" customWidth="1"/>
    <col min="32" max="34" width="5.7109375" customWidth="1"/>
    <col min="35" max="35" width="5.5703125" customWidth="1"/>
    <col min="36" max="40" width="8.7109375" hidden="1" customWidth="1"/>
    <col min="41" max="52" width="7.140625" hidden="1" customWidth="1"/>
    <col min="53" max="53" width="9.140625" customWidth="1"/>
    <col min="54" max="157" width="9.140625" hidden="1" customWidth="1"/>
    <col min="158" max="158" width="6.140625" hidden="1" customWidth="1"/>
    <col min="159" max="161" width="9.57031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168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21066</v>
      </c>
      <c r="C11" s="19" t="s">
        <v>312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 kemampuan menganalisis faktor-faktor pembentuk integrasi  nasional dalam bingkai Bhinneka Tunggal Ika Integrasi Nasional dan Wawasan Nusantara </v>
      </c>
      <c r="K11" s="19">
        <f t="shared" ref="K11:K50" si="4">IF((COUNTA(AF11:AN11)&gt;0),AVERAGE(AF11:AN11),"")</f>
        <v>81.25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melakukan upaya penyelesaian dalam bidang Idiologi politik ekonomi sosial dan budaya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88</v>
      </c>
      <c r="V11" s="1">
        <v>83</v>
      </c>
      <c r="W11" s="1">
        <v>85</v>
      </c>
      <c r="X11" s="1">
        <v>85</v>
      </c>
      <c r="Y11" s="1">
        <v>69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21082</v>
      </c>
      <c r="C12" s="19" t="s">
        <v>313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 xml:space="preserve">Memilik kemampuan menganalisis faktor-faktor pembentuk integrasi  nasional dalam bingkai Bhinneka Tunggal Ika Integrasi Nasional dan Wawasan Nusantara 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1</v>
      </c>
      <c r="P12" s="19" t="str">
        <f t="shared" si="8"/>
        <v>Memiliki ketrampilan melakukan upaya penyelesaian dalam bidang Idiologi politik ekonomi sosial dan budaya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85</v>
      </c>
      <c r="V12" s="1">
        <v>88</v>
      </c>
      <c r="W12" s="1">
        <v>80</v>
      </c>
      <c r="X12" s="1">
        <v>85</v>
      </c>
      <c r="Y12" s="1">
        <v>73</v>
      </c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21098</v>
      </c>
      <c r="C13" s="19" t="s">
        <v>314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 xml:space="preserve">Memilik kemampuan menganalisis faktor-faktor pembentuk integrasi  nasional dalam bingkai Bhinneka Tunggal Ika Integrasi Nasional dan Wawasan Nusantara </v>
      </c>
      <c r="K13" s="19">
        <f t="shared" si="4"/>
        <v>86.25</v>
      </c>
      <c r="L13" s="19" t="str">
        <f t="shared" si="5"/>
        <v>A</v>
      </c>
      <c r="M13" s="19">
        <f t="shared" si="6"/>
        <v>86.25</v>
      </c>
      <c r="N13" s="19" t="str">
        <f t="shared" si="7"/>
        <v>A</v>
      </c>
      <c r="O13" s="35">
        <v>1</v>
      </c>
      <c r="P13" s="19" t="str">
        <f t="shared" si="8"/>
        <v>Memiliki ketrampilan melakukan upaya penyelesaian dalam bidang Idiologi politik ekonomi sosial dan budaya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88</v>
      </c>
      <c r="V13" s="1">
        <v>85</v>
      </c>
      <c r="W13" s="1">
        <v>90</v>
      </c>
      <c r="X13" s="1">
        <v>88</v>
      </c>
      <c r="Y13" s="1">
        <v>82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4061</v>
      </c>
      <c r="FK13" s="39">
        <v>4071</v>
      </c>
    </row>
    <row r="14" spans="1:167" x14ac:dyDescent="0.25">
      <c r="A14" s="19">
        <v>4</v>
      </c>
      <c r="B14" s="19">
        <v>21114</v>
      </c>
      <c r="C14" s="19" t="s">
        <v>315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 xml:space="preserve">Memilik kemampuan menganalisis faktor-faktor pembentuk integrasi  nasional dalam bingkai Bhinneka Tunggal Ika Integrasi Nasional dan Wawasan Nusantara </v>
      </c>
      <c r="K14" s="19">
        <f t="shared" si="4"/>
        <v>79.5</v>
      </c>
      <c r="L14" s="19" t="str">
        <f t="shared" si="5"/>
        <v>B</v>
      </c>
      <c r="M14" s="19">
        <f t="shared" si="6"/>
        <v>79.5</v>
      </c>
      <c r="N14" s="19" t="str">
        <f t="shared" si="7"/>
        <v>B</v>
      </c>
      <c r="O14" s="35">
        <v>1</v>
      </c>
      <c r="P14" s="19" t="str">
        <f t="shared" si="8"/>
        <v>Memiliki ketrampilan melakukan upaya penyelesaian dalam bidang Idiologi politik ekonomi sosial dan budaya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85</v>
      </c>
      <c r="V14" s="1">
        <v>88</v>
      </c>
      <c r="W14" s="1">
        <v>95</v>
      </c>
      <c r="X14" s="1">
        <v>85</v>
      </c>
      <c r="Y14" s="1">
        <v>78</v>
      </c>
      <c r="Z14" s="1"/>
      <c r="AA14" s="1"/>
      <c r="AB14" s="1"/>
      <c r="AC14" s="1"/>
      <c r="AD14" s="1"/>
      <c r="AE14" s="18"/>
      <c r="AF14" s="1">
        <v>75</v>
      </c>
      <c r="AG14" s="1">
        <v>78</v>
      </c>
      <c r="AH14" s="1">
        <v>75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21130</v>
      </c>
      <c r="C15" s="19" t="s">
        <v>316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 xml:space="preserve">Memilik kemampuan menganalisis faktor-faktor pembentuk integrasi  nasional dalam bingkai Bhinneka Tunggal Ika Integrasi Nasional dan Wawasan Nusantara 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Memiliki ketrampilan melakukan upaya penyelesaian dalam bidang Idiologi politik ekonomi sosial dan budaya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85</v>
      </c>
      <c r="W15" s="1">
        <v>85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4062</v>
      </c>
      <c r="FK15" s="39">
        <v>4072</v>
      </c>
    </row>
    <row r="16" spans="1:167" x14ac:dyDescent="0.25">
      <c r="A16" s="19">
        <v>6</v>
      </c>
      <c r="B16" s="19">
        <v>21146</v>
      </c>
      <c r="C16" s="19" t="s">
        <v>317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 xml:space="preserve">Memilik kemampuan menganalisis faktor-faktor pembentuk integrasi  nasional dalam bingkai Bhinneka Tunggal Ika Integrasi Nasional dan Wawasan Nusantara </v>
      </c>
      <c r="K16" s="19">
        <f t="shared" si="4"/>
        <v>78.25</v>
      </c>
      <c r="L16" s="19" t="str">
        <f t="shared" si="5"/>
        <v>B</v>
      </c>
      <c r="M16" s="19">
        <f t="shared" si="6"/>
        <v>78.25</v>
      </c>
      <c r="N16" s="19" t="str">
        <f t="shared" si="7"/>
        <v>B</v>
      </c>
      <c r="O16" s="35">
        <v>2</v>
      </c>
      <c r="P16" s="19" t="str">
        <f t="shared" si="8"/>
        <v>Memiliki ketrampilan melakukan upaya penyelesaian dalam bidang politik ekonomi sosial dan budaya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80</v>
      </c>
      <c r="V16" s="1">
        <v>79</v>
      </c>
      <c r="W16" s="1">
        <v>90</v>
      </c>
      <c r="X16" s="1">
        <v>85</v>
      </c>
      <c r="Y16" s="1">
        <v>85</v>
      </c>
      <c r="Z16" s="1"/>
      <c r="AA16" s="1"/>
      <c r="AB16" s="1"/>
      <c r="AC16" s="1"/>
      <c r="AD16" s="1"/>
      <c r="AE16" s="18"/>
      <c r="AF16" s="1">
        <v>75</v>
      </c>
      <c r="AG16" s="1">
        <v>78</v>
      </c>
      <c r="AH16" s="1">
        <v>75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21162</v>
      </c>
      <c r="C17" s="19" t="s">
        <v>318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 xml:space="preserve">Memilik kemampuan menganalisis faktor-faktor pembentuk integrasi  nasional dalam bingkai Bhinneka Tunggal Ika Integrasi Nasional dan Wawasan Nusantara </v>
      </c>
      <c r="K17" s="19">
        <f t="shared" si="4"/>
        <v>78.25</v>
      </c>
      <c r="L17" s="19" t="str">
        <f t="shared" si="5"/>
        <v>B</v>
      </c>
      <c r="M17" s="19">
        <f t="shared" si="6"/>
        <v>78.25</v>
      </c>
      <c r="N17" s="19" t="str">
        <f t="shared" si="7"/>
        <v>B</v>
      </c>
      <c r="O17" s="35">
        <v>2</v>
      </c>
      <c r="P17" s="19" t="str">
        <f t="shared" si="8"/>
        <v>Memiliki ketrampilan melakukan upaya penyelesaian dalam bidang politik ekonomi sosial dan budaya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80</v>
      </c>
      <c r="V17" s="1">
        <v>79</v>
      </c>
      <c r="W17" s="1">
        <v>78</v>
      </c>
      <c r="X17" s="1">
        <v>85</v>
      </c>
      <c r="Y17" s="1">
        <v>82</v>
      </c>
      <c r="Z17" s="1"/>
      <c r="AA17" s="1"/>
      <c r="AB17" s="1"/>
      <c r="AC17" s="1"/>
      <c r="AD17" s="1"/>
      <c r="AE17" s="18"/>
      <c r="AF17" s="1">
        <v>85</v>
      </c>
      <c r="AG17" s="1">
        <v>78</v>
      </c>
      <c r="AH17" s="1">
        <v>70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4063</v>
      </c>
      <c r="FK17" s="39">
        <v>4073</v>
      </c>
    </row>
    <row r="18" spans="1:167" x14ac:dyDescent="0.25">
      <c r="A18" s="19">
        <v>8</v>
      </c>
      <c r="B18" s="19">
        <v>21178</v>
      </c>
      <c r="C18" s="19" t="s">
        <v>319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 xml:space="preserve">Memilik kemampuan menganalisis faktor-faktor pembentuk integrasi  nasional dalam bingkai Bhinneka Tunggal Ika Integrasi Nasional dan Wawasan Nusantara </v>
      </c>
      <c r="K18" s="19">
        <f t="shared" si="4"/>
        <v>77</v>
      </c>
      <c r="L18" s="19" t="str">
        <f t="shared" si="5"/>
        <v>B</v>
      </c>
      <c r="M18" s="19">
        <f t="shared" si="6"/>
        <v>77</v>
      </c>
      <c r="N18" s="19" t="str">
        <f t="shared" si="7"/>
        <v>B</v>
      </c>
      <c r="O18" s="35">
        <v>2</v>
      </c>
      <c r="P18" s="19" t="str">
        <f t="shared" si="8"/>
        <v>Memiliki ketrampilan melakukan upaya penyelesaian dalam bidang politik ekonomi sosial dan budaya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80</v>
      </c>
      <c r="V18" s="1">
        <v>82</v>
      </c>
      <c r="W18" s="1">
        <v>88</v>
      </c>
      <c r="X18" s="1">
        <v>80</v>
      </c>
      <c r="Y18" s="1">
        <v>79</v>
      </c>
      <c r="Z18" s="1"/>
      <c r="AA18" s="1"/>
      <c r="AB18" s="1"/>
      <c r="AC18" s="1"/>
      <c r="AD18" s="1"/>
      <c r="AE18" s="18"/>
      <c r="AF18" s="1">
        <v>70</v>
      </c>
      <c r="AG18" s="1">
        <v>78</v>
      </c>
      <c r="AH18" s="1">
        <v>70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21194</v>
      </c>
      <c r="C19" s="19" t="s">
        <v>320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 xml:space="preserve">Memilik kemampuan menganalisis faktor-faktor pembentuk integrasi  nasional dalam bingkai Bhinneka Tunggal Ika Integrasi Nasional dan Wawasan Nusantara 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2</v>
      </c>
      <c r="P19" s="19" t="str">
        <f t="shared" si="8"/>
        <v>Memiliki ketrampilan melakukan upaya penyelesaian dalam bidang politik ekonomi sosial dan budaya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80</v>
      </c>
      <c r="V19" s="1">
        <v>82</v>
      </c>
      <c r="W19" s="1">
        <v>78</v>
      </c>
      <c r="X19" s="1">
        <v>85</v>
      </c>
      <c r="Y19" s="1">
        <v>78</v>
      </c>
      <c r="Z19" s="1"/>
      <c r="AA19" s="1"/>
      <c r="AB19" s="1"/>
      <c r="AC19" s="1"/>
      <c r="AD19" s="1"/>
      <c r="AE19" s="18"/>
      <c r="AF19" s="1">
        <v>75</v>
      </c>
      <c r="AG19" s="1">
        <v>78</v>
      </c>
      <c r="AH19" s="1">
        <v>75</v>
      </c>
      <c r="AI19" s="1">
        <v>80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4064</v>
      </c>
      <c r="FK19" s="39">
        <v>4074</v>
      </c>
    </row>
    <row r="20" spans="1:167" x14ac:dyDescent="0.25">
      <c r="A20" s="19">
        <v>10</v>
      </c>
      <c r="B20" s="19">
        <v>21210</v>
      </c>
      <c r="C20" s="19" t="s">
        <v>321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 xml:space="preserve">Memilik kemampuan menganalisis faktor-faktor pembentuk integrasi  nasional dalam bingkai Bhinneka Tunggal Ika Integrasi Nasional dan Wawasan Nusantara 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1</v>
      </c>
      <c r="P20" s="19" t="str">
        <f t="shared" si="8"/>
        <v>Memiliki ketrampilan melakukan upaya penyelesaian dalam bidang Idiologi politik ekonomi sosial dan budaya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80</v>
      </c>
      <c r="V20" s="1">
        <v>85</v>
      </c>
      <c r="W20" s="1">
        <v>90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21226</v>
      </c>
      <c r="C21" s="19" t="s">
        <v>322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 xml:space="preserve">Memilik kemampuan menganalisis faktor-faktor pembentuk integrasi  nasional dalam bingkai Bhinneka Tunggal Ika Integrasi Nasional dan Wawasan Nusantara </v>
      </c>
      <c r="K21" s="19">
        <f t="shared" si="4"/>
        <v>80.25</v>
      </c>
      <c r="L21" s="19" t="str">
        <f t="shared" si="5"/>
        <v>B</v>
      </c>
      <c r="M21" s="19">
        <f t="shared" si="6"/>
        <v>80.25</v>
      </c>
      <c r="N21" s="19" t="str">
        <f t="shared" si="7"/>
        <v>B</v>
      </c>
      <c r="O21" s="35">
        <v>1</v>
      </c>
      <c r="P21" s="19" t="str">
        <f t="shared" si="8"/>
        <v>Memiliki ketrampilan melakukan upaya penyelesaian dalam bidang Idiologi politik ekonomi sosial dan budaya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82</v>
      </c>
      <c r="W21" s="1">
        <v>90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78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4065</v>
      </c>
      <c r="FK21" s="39">
        <v>4075</v>
      </c>
    </row>
    <row r="22" spans="1:167" x14ac:dyDescent="0.25">
      <c r="A22" s="19">
        <v>12</v>
      </c>
      <c r="B22" s="19">
        <v>21242</v>
      </c>
      <c r="C22" s="19" t="s">
        <v>323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 xml:space="preserve">Memilik kemampuan menganalisis faktor-faktor pembentuk integrasi  nasional dalam bingkai Bhinneka Tunggal Ika Integrasi Nasional dan Wawasan Nusantara </v>
      </c>
      <c r="K22" s="19">
        <f t="shared" si="4"/>
        <v>78.5</v>
      </c>
      <c r="L22" s="19" t="str">
        <f t="shared" si="5"/>
        <v>B</v>
      </c>
      <c r="M22" s="19">
        <f t="shared" si="6"/>
        <v>78.5</v>
      </c>
      <c r="N22" s="19" t="str">
        <f t="shared" si="7"/>
        <v>B</v>
      </c>
      <c r="O22" s="35">
        <v>2</v>
      </c>
      <c r="P22" s="19" t="str">
        <f t="shared" si="8"/>
        <v>Memiliki ketrampilan melakukan upaya penyelesaian dalam bidang politik ekonomi sosial dan budaya</v>
      </c>
      <c r="Q22" s="19" t="str">
        <f t="shared" si="9"/>
        <v>B</v>
      </c>
      <c r="R22" s="19" t="str">
        <f t="shared" si="10"/>
        <v>B</v>
      </c>
      <c r="S22" s="18"/>
      <c r="T22" s="1">
        <v>100</v>
      </c>
      <c r="U22" s="1">
        <v>80</v>
      </c>
      <c r="V22" s="1">
        <v>90</v>
      </c>
      <c r="W22" s="1">
        <v>85</v>
      </c>
      <c r="X22" s="1">
        <v>80</v>
      </c>
      <c r="Y22" s="1">
        <v>85</v>
      </c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78</v>
      </c>
      <c r="AI22" s="1">
        <v>78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21258</v>
      </c>
      <c r="C23" s="19" t="s">
        <v>324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 xml:space="preserve">Memilik kemampuan menganalisis faktor-faktor pembentuk integrasi  nasional dalam bingkai Bhinneka Tunggal Ika  dan Integrasi Nasional </v>
      </c>
      <c r="K23" s="19">
        <f t="shared" si="4"/>
        <v>78.25</v>
      </c>
      <c r="L23" s="19" t="str">
        <f t="shared" si="5"/>
        <v>B</v>
      </c>
      <c r="M23" s="19">
        <f t="shared" si="6"/>
        <v>78.25</v>
      </c>
      <c r="N23" s="19" t="str">
        <f t="shared" si="7"/>
        <v>B</v>
      </c>
      <c r="O23" s="35">
        <v>2</v>
      </c>
      <c r="P23" s="19" t="str">
        <f t="shared" si="8"/>
        <v>Memiliki ketrampilan melakukan upaya penyelesaian dalam bidang politik ekonomi sosial dan budaya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80</v>
      </c>
      <c r="V23" s="1">
        <v>75</v>
      </c>
      <c r="W23" s="1">
        <v>78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85</v>
      </c>
      <c r="AG23" s="1">
        <v>78</v>
      </c>
      <c r="AH23" s="1">
        <v>70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4066</v>
      </c>
      <c r="FK23" s="39">
        <v>4076</v>
      </c>
    </row>
    <row r="24" spans="1:167" x14ac:dyDescent="0.25">
      <c r="A24" s="19">
        <v>14</v>
      </c>
      <c r="B24" s="19">
        <v>21274</v>
      </c>
      <c r="C24" s="19" t="s">
        <v>325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Memilik kemampuan menganalisis faktor-faktor pembentuk integrasi  nasional dalam bingkai Bhinneka Tunggal Ika</v>
      </c>
      <c r="K24" s="19">
        <f t="shared" si="4"/>
        <v>70</v>
      </c>
      <c r="L24" s="19" t="str">
        <f t="shared" si="5"/>
        <v>C</v>
      </c>
      <c r="M24" s="19">
        <f t="shared" si="6"/>
        <v>70</v>
      </c>
      <c r="N24" s="19" t="str">
        <f t="shared" si="7"/>
        <v>C</v>
      </c>
      <c r="O24" s="35">
        <v>3</v>
      </c>
      <c r="P24" s="19" t="str">
        <f t="shared" si="8"/>
        <v>Memiliki ketrampilan melakukan upaya penyelesaian dalam bidang ekonomi sosial dan budaya</v>
      </c>
      <c r="Q24" s="19" t="str">
        <f t="shared" si="9"/>
        <v>B</v>
      </c>
      <c r="R24" s="19" t="str">
        <f t="shared" si="10"/>
        <v>B</v>
      </c>
      <c r="S24" s="18"/>
      <c r="T24" s="1">
        <v>65</v>
      </c>
      <c r="U24" s="1">
        <v>75</v>
      </c>
      <c r="V24" s="1">
        <v>70</v>
      </c>
      <c r="W24" s="1">
        <v>70</v>
      </c>
      <c r="X24" s="1">
        <v>65</v>
      </c>
      <c r="Y24" s="1">
        <v>75</v>
      </c>
      <c r="Z24" s="1"/>
      <c r="AA24" s="1"/>
      <c r="AB24" s="1"/>
      <c r="AC24" s="1"/>
      <c r="AD24" s="1"/>
      <c r="AE24" s="18"/>
      <c r="AF24" s="1">
        <v>75</v>
      </c>
      <c r="AG24" s="1">
        <v>65</v>
      </c>
      <c r="AH24" s="1">
        <v>70</v>
      </c>
      <c r="AI24" s="1">
        <v>70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21290</v>
      </c>
      <c r="C25" s="19" t="s">
        <v>326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 xml:space="preserve">Memilik kemampuan menganalisis faktor-faktor pembentuk integrasi  nasional dalam bingkai Bhinneka Tunggal Ika Integrasi Nasional dan Wawasan Nusantara </v>
      </c>
      <c r="K25" s="19">
        <f t="shared" si="4"/>
        <v>75.75</v>
      </c>
      <c r="L25" s="19" t="str">
        <f t="shared" si="5"/>
        <v>B</v>
      </c>
      <c r="M25" s="19">
        <f t="shared" si="6"/>
        <v>75.75</v>
      </c>
      <c r="N25" s="19" t="str">
        <f t="shared" si="7"/>
        <v>B</v>
      </c>
      <c r="O25" s="35">
        <v>2</v>
      </c>
      <c r="P25" s="19" t="str">
        <f t="shared" si="8"/>
        <v>Memiliki ketrampilan melakukan upaya penyelesaian dalam bidang politik ekonomi sosial dan budaya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88</v>
      </c>
      <c r="W25" s="1">
        <v>88</v>
      </c>
      <c r="X25" s="1">
        <v>85</v>
      </c>
      <c r="Y25" s="1">
        <v>70</v>
      </c>
      <c r="Z25" s="1"/>
      <c r="AA25" s="1"/>
      <c r="AB25" s="1"/>
      <c r="AC25" s="1"/>
      <c r="AD25" s="1"/>
      <c r="AE25" s="18"/>
      <c r="AF25" s="1">
        <v>70</v>
      </c>
      <c r="AG25" s="1">
        <v>78</v>
      </c>
      <c r="AH25" s="1">
        <v>70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4067</v>
      </c>
      <c r="FK25" s="39">
        <v>4077</v>
      </c>
    </row>
    <row r="26" spans="1:167" x14ac:dyDescent="0.25">
      <c r="A26" s="19">
        <v>16</v>
      </c>
      <c r="B26" s="19">
        <v>21306</v>
      </c>
      <c r="C26" s="19" t="s">
        <v>327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 xml:space="preserve">Memilik kemampuan menganalisis faktor-faktor pembentuk integrasi  nasional dalam bingkai Bhinneka Tunggal Ika Integrasi Nasional dan Wawasan Nusantara 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1</v>
      </c>
      <c r="P26" s="19" t="str">
        <f t="shared" si="8"/>
        <v>Memiliki ketrampilan melakukan upaya penyelesaian dalam bidang Idiologi politik ekonomi sosial dan budaya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85</v>
      </c>
      <c r="V26" s="1">
        <v>85</v>
      </c>
      <c r="W26" s="1">
        <v>85</v>
      </c>
      <c r="X26" s="1">
        <v>85</v>
      </c>
      <c r="Y26" s="1">
        <v>88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21338</v>
      </c>
      <c r="C27" s="19" t="s">
        <v>328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 xml:space="preserve">Memilik kemampuan menganalisis faktor-faktor pembentuk integrasi  nasional dalam bingkai Bhinneka Tunggal Ika Integrasi Nasional dan Wawasan Nusantara 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2</v>
      </c>
      <c r="P27" s="19" t="str">
        <f t="shared" si="8"/>
        <v>Memiliki ketrampilan melakukan upaya penyelesaian dalam bidang politik ekonomi sosial dan budaya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80</v>
      </c>
      <c r="V27" s="1">
        <v>88</v>
      </c>
      <c r="W27" s="1">
        <v>85</v>
      </c>
      <c r="X27" s="1">
        <v>85</v>
      </c>
      <c r="Y27" s="1">
        <v>75</v>
      </c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4068</v>
      </c>
      <c r="FK27" s="39">
        <v>4078</v>
      </c>
    </row>
    <row r="28" spans="1:167" x14ac:dyDescent="0.25">
      <c r="A28" s="19">
        <v>18</v>
      </c>
      <c r="B28" s="19">
        <v>21354</v>
      </c>
      <c r="C28" s="19" t="s">
        <v>329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 xml:space="preserve">Memilik kemampuan menganalisis faktor-faktor pembentuk integrasi  nasional dalam bingkai Bhinneka Tunggal Ika Integrasi Nasional dan Wawasan Nusantara </v>
      </c>
      <c r="K28" s="19">
        <f t="shared" si="4"/>
        <v>83.75</v>
      </c>
      <c r="L28" s="19" t="str">
        <f t="shared" si="5"/>
        <v>B</v>
      </c>
      <c r="M28" s="19">
        <f t="shared" si="6"/>
        <v>83.75</v>
      </c>
      <c r="N28" s="19" t="str">
        <f t="shared" si="7"/>
        <v>B</v>
      </c>
      <c r="O28" s="35">
        <v>1</v>
      </c>
      <c r="P28" s="19" t="str">
        <f t="shared" si="8"/>
        <v>Memiliki ketrampilan melakukan upaya penyelesaian dalam bidang Idiologi politik ekonomi sosial dan budaya</v>
      </c>
      <c r="Q28" s="19" t="str">
        <f t="shared" si="9"/>
        <v>B</v>
      </c>
      <c r="R28" s="19" t="str">
        <f t="shared" si="10"/>
        <v>B</v>
      </c>
      <c r="S28" s="18"/>
      <c r="T28" s="1">
        <v>100</v>
      </c>
      <c r="U28" s="1">
        <v>85</v>
      </c>
      <c r="V28" s="1">
        <v>90</v>
      </c>
      <c r="W28" s="1">
        <v>90</v>
      </c>
      <c r="X28" s="1">
        <v>88</v>
      </c>
      <c r="Y28" s="1">
        <v>85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21370</v>
      </c>
      <c r="C29" s="19" t="s">
        <v>330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 xml:space="preserve">Memilik kemampuan menganalisis faktor-faktor pembentuk integrasi  nasional dalam bingkai Bhinneka Tunggal Ika Integrasi Nasional dan Wawasan Nusantara </v>
      </c>
      <c r="K29" s="19">
        <f t="shared" si="4"/>
        <v>77</v>
      </c>
      <c r="L29" s="19" t="str">
        <f t="shared" si="5"/>
        <v>B</v>
      </c>
      <c r="M29" s="19">
        <f t="shared" si="6"/>
        <v>77</v>
      </c>
      <c r="N29" s="19" t="str">
        <f t="shared" si="7"/>
        <v>B</v>
      </c>
      <c r="O29" s="35">
        <v>2</v>
      </c>
      <c r="P29" s="19" t="str">
        <f t="shared" si="8"/>
        <v>Memiliki ketrampilan melakukan upaya penyelesaian dalam bidang politik ekonomi sosial dan budaya</v>
      </c>
      <c r="Q29" s="19" t="str">
        <f t="shared" si="9"/>
        <v>B</v>
      </c>
      <c r="R29" s="19" t="str">
        <f t="shared" si="10"/>
        <v>B</v>
      </c>
      <c r="S29" s="18"/>
      <c r="T29" s="1">
        <v>100</v>
      </c>
      <c r="U29" s="1">
        <v>80</v>
      </c>
      <c r="V29" s="1">
        <v>90</v>
      </c>
      <c r="W29" s="1">
        <v>90</v>
      </c>
      <c r="X29" s="1">
        <v>85</v>
      </c>
      <c r="Y29" s="1">
        <v>80</v>
      </c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>
        <v>75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4069</v>
      </c>
      <c r="FK29" s="39">
        <v>4079</v>
      </c>
    </row>
    <row r="30" spans="1:167" x14ac:dyDescent="0.25">
      <c r="A30" s="19">
        <v>20</v>
      </c>
      <c r="B30" s="19">
        <v>21386</v>
      </c>
      <c r="C30" s="19" t="s">
        <v>331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 xml:space="preserve">Memilik kemampuan menganalisis faktor-faktor pembentuk integrasi  nasional dalam bingkai Bhinneka Tunggal Ika Integrasi Nasional dan Wawasan Nusantara </v>
      </c>
      <c r="K30" s="19">
        <f t="shared" si="4"/>
        <v>75.75</v>
      </c>
      <c r="L30" s="19" t="str">
        <f t="shared" si="5"/>
        <v>B</v>
      </c>
      <c r="M30" s="19">
        <f t="shared" si="6"/>
        <v>75.75</v>
      </c>
      <c r="N30" s="19" t="str">
        <f t="shared" si="7"/>
        <v>B</v>
      </c>
      <c r="O30" s="35">
        <v>2</v>
      </c>
      <c r="P30" s="19" t="str">
        <f t="shared" si="8"/>
        <v>Memiliki ketrampilan melakukan upaya penyelesaian dalam bidang politik ekonomi sosial dan budaya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85</v>
      </c>
      <c r="V30" s="1">
        <v>82</v>
      </c>
      <c r="W30" s="1">
        <v>90</v>
      </c>
      <c r="X30" s="1">
        <v>88</v>
      </c>
      <c r="Y30" s="1">
        <v>85</v>
      </c>
      <c r="Z30" s="1"/>
      <c r="AA30" s="1"/>
      <c r="AB30" s="1"/>
      <c r="AC30" s="1"/>
      <c r="AD30" s="1"/>
      <c r="AE30" s="18"/>
      <c r="AF30" s="1">
        <v>70</v>
      </c>
      <c r="AG30" s="1">
        <v>78</v>
      </c>
      <c r="AH30" s="1">
        <v>70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21402</v>
      </c>
      <c r="C31" s="19" t="s">
        <v>332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 xml:space="preserve">Memilik kemampuan menganalisis faktor-faktor pembentuk integrasi  nasional dalam bingkai Bhinneka Tunggal Ika Integrasi Nasional dan Wawasan Nusantara 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ketrampilan melakukan upaya penyelesaian dalam bidang Idiologi politik ekonomi sosial dan budaya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85</v>
      </c>
      <c r="V31" s="1">
        <v>85</v>
      </c>
      <c r="W31" s="1">
        <v>85</v>
      </c>
      <c r="X31" s="1">
        <v>80</v>
      </c>
      <c r="Y31" s="1">
        <v>78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4070</v>
      </c>
      <c r="FK31" s="39">
        <v>4080</v>
      </c>
    </row>
    <row r="32" spans="1:167" x14ac:dyDescent="0.25">
      <c r="A32" s="19">
        <v>22</v>
      </c>
      <c r="B32" s="19">
        <v>21418</v>
      </c>
      <c r="C32" s="19" t="s">
        <v>333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 xml:space="preserve">Memilik kemampuan menganalisis faktor-faktor pembentuk integrasi  nasional dalam bingkai Bhinneka Tunggal Ika Integrasi Nasional dan Wawasan Nusantara 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melakukan upaya penyelesaian dalam bidang Idiologi politik ekonomi sosial dan budaya</v>
      </c>
      <c r="Q32" s="19" t="str">
        <f t="shared" si="9"/>
        <v>B</v>
      </c>
      <c r="R32" s="19" t="str">
        <f t="shared" si="10"/>
        <v>B</v>
      </c>
      <c r="S32" s="18"/>
      <c r="T32" s="1">
        <v>100</v>
      </c>
      <c r="U32" s="1">
        <v>85</v>
      </c>
      <c r="V32" s="1">
        <v>95</v>
      </c>
      <c r="W32" s="1">
        <v>85</v>
      </c>
      <c r="X32" s="1">
        <v>88</v>
      </c>
      <c r="Y32" s="1">
        <v>75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21434</v>
      </c>
      <c r="C33" s="19" t="s">
        <v>334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 xml:space="preserve">Memilik kemampuan menganalisis faktor-faktor pembentuk integrasi  nasional dalam bingkai Bhinneka Tunggal Ika Integrasi Nasional dan Wawasan Nusantara 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2</v>
      </c>
      <c r="P33" s="19" t="str">
        <f t="shared" si="8"/>
        <v>Memiliki ketrampilan melakukan upaya penyelesaian dalam bidang politik ekonomi sosial dan budaya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80</v>
      </c>
      <c r="V33" s="1">
        <v>82</v>
      </c>
      <c r="W33" s="1">
        <v>82</v>
      </c>
      <c r="X33" s="1">
        <v>85</v>
      </c>
      <c r="Y33" s="1">
        <v>75</v>
      </c>
      <c r="Z33" s="1"/>
      <c r="AA33" s="1"/>
      <c r="AB33" s="1"/>
      <c r="AC33" s="1"/>
      <c r="AD33" s="1"/>
      <c r="AE33" s="18"/>
      <c r="AF33" s="1">
        <v>70</v>
      </c>
      <c r="AG33" s="1">
        <v>78</v>
      </c>
      <c r="AH33" s="1">
        <v>70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21450</v>
      </c>
      <c r="C34" s="19" t="s">
        <v>335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 xml:space="preserve">Memilik kemampuan menganalisis faktor-faktor pembentuk integrasi  nasional dalam bingkai Bhinneka Tunggal Ika Integrasi Nasional dan Wawasan Nusantara 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1</v>
      </c>
      <c r="P34" s="19" t="str">
        <f t="shared" si="8"/>
        <v>Memiliki ketrampilan melakukan upaya penyelesaian dalam bidang Idiologi politik ekonomi sosial dan budaya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88</v>
      </c>
      <c r="V34" s="1">
        <v>85</v>
      </c>
      <c r="W34" s="1">
        <v>85</v>
      </c>
      <c r="X34" s="1">
        <v>85</v>
      </c>
      <c r="Y34" s="1">
        <v>78</v>
      </c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78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21466</v>
      </c>
      <c r="C35" s="19" t="s">
        <v>336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 xml:space="preserve">Memilik kemampuan menganalisis faktor-faktor pembentuk integrasi  nasional dalam bingkai Bhinneka Tunggal Ika Integrasi Nasional dan Wawasan Nusantara 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melakukan upaya penyelesaian dalam bidang Idiologi politik ekonomi sosial dan budaya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87</v>
      </c>
      <c r="V35" s="1">
        <v>82</v>
      </c>
      <c r="W35" s="1">
        <v>85</v>
      </c>
      <c r="X35" s="1">
        <v>85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21482</v>
      </c>
      <c r="C36" s="19" t="s">
        <v>337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 xml:space="preserve">Memilik kemampuan menganalisis faktor-faktor pembentuk integrasi  nasional dalam bingkai Bhinneka Tunggal Ika Integrasi Nasional dan Wawasan Nusantara 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melakukan upaya penyelesaian dalam bidang Idiologi politik ekonomi sosial dan budaya</v>
      </c>
      <c r="Q36" s="19" t="str">
        <f t="shared" si="9"/>
        <v>B</v>
      </c>
      <c r="R36" s="19" t="str">
        <f t="shared" si="10"/>
        <v>B</v>
      </c>
      <c r="S36" s="18"/>
      <c r="T36" s="1">
        <v>100</v>
      </c>
      <c r="U36" s="1">
        <v>85</v>
      </c>
      <c r="V36" s="1">
        <v>90</v>
      </c>
      <c r="W36" s="1">
        <v>90</v>
      </c>
      <c r="X36" s="1">
        <v>88</v>
      </c>
      <c r="Y36" s="1">
        <v>79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21498</v>
      </c>
      <c r="C37" s="19" t="s">
        <v>338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 xml:space="preserve">Memilik kemampuan menganalisis faktor-faktor pembentuk integrasi  nasional dalam bingkai Bhinneka Tunggal Ika Integrasi Nasional dan Wawasan Nusantara 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ketrampilan melakukan upaya penyelesaian dalam bidang Idiologi politik ekonomi sosial dan budaya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88</v>
      </c>
      <c r="V37" s="1">
        <v>90</v>
      </c>
      <c r="W37" s="1">
        <v>85</v>
      </c>
      <c r="X37" s="1">
        <v>85</v>
      </c>
      <c r="Y37" s="1">
        <v>75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21514</v>
      </c>
      <c r="C38" s="19" t="s">
        <v>339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 xml:space="preserve">Memilik kemampuan menganalisis faktor-faktor pembentuk integrasi  nasional dalam bingkai Bhinneka Tunggal Ika Integrasi Nasional dan Wawasan Nusantara </v>
      </c>
      <c r="K38" s="19">
        <f t="shared" si="4"/>
        <v>78.25</v>
      </c>
      <c r="L38" s="19" t="str">
        <f t="shared" si="5"/>
        <v>B</v>
      </c>
      <c r="M38" s="19">
        <f t="shared" si="6"/>
        <v>78.25</v>
      </c>
      <c r="N38" s="19" t="str">
        <f t="shared" si="7"/>
        <v>B</v>
      </c>
      <c r="O38" s="35">
        <v>2</v>
      </c>
      <c r="P38" s="19" t="str">
        <f t="shared" si="8"/>
        <v>Memiliki ketrampilan melakukan upaya penyelesaian dalam bidang politik ekonomi sosial dan budaya</v>
      </c>
      <c r="Q38" s="19" t="str">
        <f t="shared" si="9"/>
        <v>B</v>
      </c>
      <c r="R38" s="19" t="str">
        <f t="shared" si="10"/>
        <v>B</v>
      </c>
      <c r="S38" s="18"/>
      <c r="T38" s="1">
        <v>100</v>
      </c>
      <c r="U38" s="1">
        <v>80</v>
      </c>
      <c r="V38" s="1">
        <v>90</v>
      </c>
      <c r="W38" s="1">
        <v>80</v>
      </c>
      <c r="X38" s="1">
        <v>85</v>
      </c>
      <c r="Y38" s="1">
        <v>85</v>
      </c>
      <c r="Z38" s="1"/>
      <c r="AA38" s="1"/>
      <c r="AB38" s="1"/>
      <c r="AC38" s="1"/>
      <c r="AD38" s="1"/>
      <c r="AE38" s="18"/>
      <c r="AF38" s="1">
        <v>75</v>
      </c>
      <c r="AG38" s="1">
        <v>78</v>
      </c>
      <c r="AH38" s="1">
        <v>75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21530</v>
      </c>
      <c r="C39" s="19" t="s">
        <v>340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 xml:space="preserve">Memilik kemampuan menganalisis faktor-faktor pembentuk integrasi  nasional dalam bingkai Bhinneka Tunggal Ika Integrasi Nasional dan Wawasan Nusantara 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melakukan upaya penyelesaian dalam bidang Idiologi politik ekonomi sosial dan budaya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82</v>
      </c>
      <c r="W39" s="1">
        <v>85</v>
      </c>
      <c r="X39" s="1">
        <v>85</v>
      </c>
      <c r="Y39" s="1">
        <v>80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21546</v>
      </c>
      <c r="C40" s="19" t="s">
        <v>341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 xml:space="preserve">Memilik kemampuan menganalisis faktor-faktor pembentuk integrasi  nasional dalam bingkai Bhinneka Tunggal Ika Integrasi Nasional dan Wawasan Nusantara </v>
      </c>
      <c r="K40" s="19">
        <f t="shared" si="4"/>
        <v>77</v>
      </c>
      <c r="L40" s="19" t="str">
        <f t="shared" si="5"/>
        <v>B</v>
      </c>
      <c r="M40" s="19">
        <f t="shared" si="6"/>
        <v>77</v>
      </c>
      <c r="N40" s="19" t="str">
        <f t="shared" si="7"/>
        <v>B</v>
      </c>
      <c r="O40" s="35">
        <v>2</v>
      </c>
      <c r="P40" s="19" t="str">
        <f t="shared" si="8"/>
        <v>Memiliki ketrampilan melakukan upaya penyelesaian dalam bidang politik ekonomi sosial dan budaya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80</v>
      </c>
      <c r="V40" s="1">
        <v>85</v>
      </c>
      <c r="W40" s="1">
        <v>85</v>
      </c>
      <c r="X40" s="1">
        <v>85</v>
      </c>
      <c r="Y40" s="1">
        <v>78</v>
      </c>
      <c r="Z40" s="1"/>
      <c r="AA40" s="1"/>
      <c r="AB40" s="1"/>
      <c r="AC40" s="1"/>
      <c r="AD40" s="1"/>
      <c r="AE40" s="18"/>
      <c r="AF40" s="1">
        <v>75</v>
      </c>
      <c r="AG40" s="1">
        <v>78</v>
      </c>
      <c r="AH40" s="1">
        <v>75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21562</v>
      </c>
      <c r="C41" s="19" t="s">
        <v>342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 xml:space="preserve">Memilik kemampuan menganalisis faktor-faktor pembentuk integrasi  nasional dalam bingkai Bhinneka Tunggal Ika Integrasi Nasional dan Wawasan Nusantara </v>
      </c>
      <c r="K41" s="19">
        <f t="shared" si="4"/>
        <v>80.25</v>
      </c>
      <c r="L41" s="19" t="str">
        <f t="shared" si="5"/>
        <v>B</v>
      </c>
      <c r="M41" s="19">
        <f t="shared" si="6"/>
        <v>80.25</v>
      </c>
      <c r="N41" s="19" t="str">
        <f t="shared" si="7"/>
        <v>B</v>
      </c>
      <c r="O41" s="35">
        <v>1</v>
      </c>
      <c r="P41" s="19" t="str">
        <f t="shared" si="8"/>
        <v>Memiliki ketrampilan melakukan upaya penyelesaian dalam bidang Idiologi politik ekonomi sosial dan budaya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85</v>
      </c>
      <c r="V41" s="1">
        <v>85</v>
      </c>
      <c r="W41" s="1">
        <v>90</v>
      </c>
      <c r="X41" s="1">
        <v>85</v>
      </c>
      <c r="Y41" s="1">
        <v>85</v>
      </c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78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21578</v>
      </c>
      <c r="C42" s="19" t="s">
        <v>343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 xml:space="preserve">Memilik kemampuan menganalisis faktor-faktor pembentuk integrasi  nasional dalam bingkai Bhinneka Tunggal Ika Integrasi Nasional dan Wawasan Nusantara </v>
      </c>
      <c r="K42" s="19">
        <f t="shared" si="4"/>
        <v>78.25</v>
      </c>
      <c r="L42" s="19" t="str">
        <f t="shared" si="5"/>
        <v>B</v>
      </c>
      <c r="M42" s="19">
        <f t="shared" si="6"/>
        <v>78.25</v>
      </c>
      <c r="N42" s="19" t="str">
        <f t="shared" si="7"/>
        <v>B</v>
      </c>
      <c r="O42" s="35">
        <v>2</v>
      </c>
      <c r="P42" s="19" t="str">
        <f t="shared" si="8"/>
        <v>Memiliki ketrampilan melakukan upaya penyelesaian dalam bidang politik ekonomi sosial dan budaya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80</v>
      </c>
      <c r="V42" s="1">
        <v>82</v>
      </c>
      <c r="W42" s="1">
        <v>78</v>
      </c>
      <c r="X42" s="1">
        <v>80</v>
      </c>
      <c r="Y42" s="1">
        <v>85</v>
      </c>
      <c r="Z42" s="1"/>
      <c r="AA42" s="1"/>
      <c r="AB42" s="1"/>
      <c r="AC42" s="1"/>
      <c r="AD42" s="1"/>
      <c r="AE42" s="18"/>
      <c r="AF42" s="1">
        <v>85</v>
      </c>
      <c r="AG42" s="1">
        <v>78</v>
      </c>
      <c r="AH42" s="1">
        <v>70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21594</v>
      </c>
      <c r="C43" s="19" t="s">
        <v>344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 xml:space="preserve">Memilik kemampuan menganalisis faktor-faktor pembentuk integrasi  nasional dalam bingkai Bhinneka Tunggal Ika Integrasi Nasional dan Wawasan Nusantara 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2</v>
      </c>
      <c r="P43" s="19" t="str">
        <f t="shared" si="8"/>
        <v>Memiliki ketrampilan melakukan upaya penyelesaian dalam bidang politik ekonomi sosial dan budaya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79</v>
      </c>
      <c r="W43" s="1">
        <v>80</v>
      </c>
      <c r="X43" s="1">
        <v>80</v>
      </c>
      <c r="Y43" s="1">
        <v>85</v>
      </c>
      <c r="Z43" s="1"/>
      <c r="AA43" s="1"/>
      <c r="AB43" s="1"/>
      <c r="AC43" s="1"/>
      <c r="AD43" s="1"/>
      <c r="AE43" s="18"/>
      <c r="AF43" s="1">
        <v>75</v>
      </c>
      <c r="AG43" s="1">
        <v>78</v>
      </c>
      <c r="AH43" s="1">
        <v>75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21610</v>
      </c>
      <c r="C44" s="19" t="s">
        <v>345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 xml:space="preserve">Memilik kemampuan menganalisis faktor-faktor pembentuk integrasi  nasional dalam bingkai Bhinneka Tunggal Ika Integrasi Nasional dan Wawasan Nusantara </v>
      </c>
      <c r="K44" s="19">
        <f t="shared" si="4"/>
        <v>80.25</v>
      </c>
      <c r="L44" s="19" t="str">
        <f t="shared" si="5"/>
        <v>B</v>
      </c>
      <c r="M44" s="19">
        <f t="shared" si="6"/>
        <v>80.25</v>
      </c>
      <c r="N44" s="19" t="str">
        <f t="shared" si="7"/>
        <v>B</v>
      </c>
      <c r="O44" s="35">
        <v>1</v>
      </c>
      <c r="P44" s="19" t="str">
        <f t="shared" si="8"/>
        <v>Memiliki ketrampilan melakukan upaya penyelesaian dalam bidang Idiologi politik ekonomi sosial dan budaya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80</v>
      </c>
      <c r="V44" s="1">
        <v>82</v>
      </c>
      <c r="W44" s="1">
        <v>80</v>
      </c>
      <c r="X44" s="1">
        <v>85</v>
      </c>
      <c r="Y44" s="1">
        <v>85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78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21626</v>
      </c>
      <c r="C45" s="19" t="s">
        <v>346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 xml:space="preserve">Memilik kemampuan menganalisis faktor-faktor pembentuk integrasi  nasional dalam bingkai Bhinneka Tunggal Ika  dan Integrasi Nasional </v>
      </c>
      <c r="K45" s="19">
        <f t="shared" si="4"/>
        <v>77</v>
      </c>
      <c r="L45" s="19" t="str">
        <f t="shared" si="5"/>
        <v>B</v>
      </c>
      <c r="M45" s="19">
        <f t="shared" si="6"/>
        <v>77</v>
      </c>
      <c r="N45" s="19" t="str">
        <f t="shared" si="7"/>
        <v>B</v>
      </c>
      <c r="O45" s="35">
        <v>2</v>
      </c>
      <c r="P45" s="19" t="str">
        <f t="shared" si="8"/>
        <v>Memiliki ketrampilan melakukan upaya penyelesaian dalam bidang politik ekonomi sosial dan budaya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80</v>
      </c>
      <c r="V45" s="1">
        <v>79</v>
      </c>
      <c r="W45" s="1">
        <v>80</v>
      </c>
      <c r="X45" s="1">
        <v>80</v>
      </c>
      <c r="Y45" s="1">
        <v>80</v>
      </c>
      <c r="Z45" s="1"/>
      <c r="AA45" s="1"/>
      <c r="AB45" s="1"/>
      <c r="AC45" s="1"/>
      <c r="AD45" s="1"/>
      <c r="AE45" s="18"/>
      <c r="AF45" s="1">
        <v>75</v>
      </c>
      <c r="AG45" s="1">
        <v>78</v>
      </c>
      <c r="AH45" s="1">
        <v>75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3.5" customHeight="1" x14ac:dyDescent="0.25">
      <c r="A46" s="19">
        <v>36</v>
      </c>
      <c r="B46" s="19">
        <v>33918</v>
      </c>
      <c r="C46" s="19" t="s">
        <v>347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1</v>
      </c>
      <c r="J46" s="19" t="str">
        <f t="shared" si="3"/>
        <v xml:space="preserve">Memilik kemampuan menganalisis faktor-faktor pembentuk integrasi  nasional dalam bingkai Bhinneka Tunggal Ika Integrasi Nasional dan Wawasan Nusantara </v>
      </c>
      <c r="K46" s="19">
        <f t="shared" si="4"/>
        <v>79</v>
      </c>
      <c r="L46" s="19" t="str">
        <f t="shared" si="5"/>
        <v>B</v>
      </c>
      <c r="M46" s="19">
        <f t="shared" si="6"/>
        <v>79</v>
      </c>
      <c r="N46" s="19" t="str">
        <f t="shared" si="7"/>
        <v>B</v>
      </c>
      <c r="O46" s="35">
        <v>2</v>
      </c>
      <c r="P46" s="19" t="str">
        <f t="shared" si="8"/>
        <v>Memiliki ketrampilan melakukan upaya penyelesaian dalam bidang politik ekonomi sosial dan budaya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80</v>
      </c>
      <c r="V46" s="1">
        <v>85</v>
      </c>
      <c r="W46" s="1">
        <v>78</v>
      </c>
      <c r="X46" s="1">
        <v>80</v>
      </c>
      <c r="Y46" s="1">
        <v>80</v>
      </c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78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.5" customHeight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/>
      <c r="G52" s="74" t="s">
        <v>107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108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/>
      <c r="G53" s="74" t="s">
        <v>110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111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112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113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115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117</v>
      </c>
      <c r="N57" s="18"/>
      <c r="O57" s="36"/>
      <c r="P57" s="18"/>
      <c r="Q57" s="18" t="s">
        <v>118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39370078740157483" bottom="0.19685039370078741" header="0.31496062992125984" footer="0.31496062992125984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X-MIPA 1</vt:lpstr>
      <vt:lpstr>X-MIPA 2</vt:lpstr>
      <vt:lpstr>X-MIPA 3</vt:lpstr>
      <vt:lpstr>X-MIPA 4</vt:lpstr>
      <vt:lpstr>X-MIPA 5</vt:lpstr>
      <vt:lpstr>X-MIPA 6</vt:lpstr>
      <vt:lpstr>X-MIPA 7</vt:lpstr>
      <vt:lpstr>'X-MIPA 1'!Print_Area</vt:lpstr>
      <vt:lpstr>'X-MIPA 2'!Print_Area</vt:lpstr>
      <vt:lpstr>'X-MIPA 3'!Print_Area</vt:lpstr>
      <vt:lpstr>'X-MIPA 4'!Print_Area</vt:lpstr>
      <vt:lpstr>'X-MIPA 5'!Print_Area</vt:lpstr>
      <vt:lpstr>'X-MIPA 6'!Print_Area</vt:lpstr>
      <vt:lpstr>'X-MIPA 7'!Print_Area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cp:lastPrinted>2017-06-14T03:22:49Z</cp:lastPrinted>
  <dcterms:created xsi:type="dcterms:W3CDTF">2015-09-01T09:01:01Z</dcterms:created>
  <dcterms:modified xsi:type="dcterms:W3CDTF">2017-06-14T04:41:29Z</dcterms:modified>
  <cp:category/>
</cp:coreProperties>
</file>