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F48" i="3"/>
  <c r="AC48" i="3"/>
  <c r="AJ48" i="3" s="1"/>
  <c r="Z48" i="3"/>
  <c r="W48" i="3"/>
  <c r="AH48" i="3" s="1"/>
  <c r="T48" i="3"/>
  <c r="AG48" i="3" s="1"/>
  <c r="N48" i="3"/>
  <c r="K48" i="3"/>
  <c r="J48" i="3"/>
  <c r="AY47" i="3"/>
  <c r="AR47" i="3"/>
  <c r="AK47" i="3"/>
  <c r="AI47" i="3"/>
  <c r="AF47" i="3"/>
  <c r="AC47" i="3"/>
  <c r="AJ47" i="3" s="1"/>
  <c r="Z47" i="3"/>
  <c r="W47" i="3"/>
  <c r="AH47" i="3" s="1"/>
  <c r="T47" i="3"/>
  <c r="AG47" i="3" s="1"/>
  <c r="N47" i="3"/>
  <c r="K47" i="3"/>
  <c r="J47" i="3"/>
  <c r="AY46" i="3"/>
  <c r="AR46" i="3"/>
  <c r="AK46" i="3"/>
  <c r="AI46" i="3"/>
  <c r="AF46" i="3"/>
  <c r="AC46" i="3"/>
  <c r="AJ46" i="3" s="1"/>
  <c r="Z46" i="3"/>
  <c r="W46" i="3"/>
  <c r="AH46" i="3" s="1"/>
  <c r="T46" i="3"/>
  <c r="AG46" i="3" s="1"/>
  <c r="N46" i="3"/>
  <c r="K46" i="3"/>
  <c r="J46" i="3"/>
  <c r="AY45" i="3"/>
  <c r="AR45" i="3"/>
  <c r="AK45" i="3"/>
  <c r="AI45" i="3"/>
  <c r="AF45" i="3"/>
  <c r="AC45" i="3"/>
  <c r="AJ45" i="3" s="1"/>
  <c r="Z45" i="3"/>
  <c r="W45" i="3"/>
  <c r="AH45" i="3" s="1"/>
  <c r="T45" i="3"/>
  <c r="AG45" i="3" s="1"/>
  <c r="N45" i="3"/>
  <c r="K45" i="3"/>
  <c r="J45" i="3"/>
  <c r="AY44" i="3"/>
  <c r="AR44" i="3"/>
  <c r="AK44" i="3"/>
  <c r="AI44" i="3"/>
  <c r="AF44" i="3"/>
  <c r="AC44" i="3"/>
  <c r="AJ44" i="3" s="1"/>
  <c r="Z44" i="3"/>
  <c r="W44" i="3"/>
  <c r="AH44" i="3" s="1"/>
  <c r="T44" i="3"/>
  <c r="AG44" i="3" s="1"/>
  <c r="N44" i="3"/>
  <c r="K44" i="3"/>
  <c r="J44" i="3"/>
  <c r="AY43" i="3"/>
  <c r="AR43" i="3"/>
  <c r="AK43" i="3"/>
  <c r="AI43" i="3"/>
  <c r="AF43" i="3"/>
  <c r="AC43" i="3"/>
  <c r="AJ43" i="3" s="1"/>
  <c r="Z43" i="3"/>
  <c r="W43" i="3"/>
  <c r="AH43" i="3" s="1"/>
  <c r="T43" i="3"/>
  <c r="AG43" i="3" s="1"/>
  <c r="N43" i="3"/>
  <c r="K43" i="3"/>
  <c r="J43" i="3"/>
  <c r="AY42" i="3"/>
  <c r="AR42" i="3"/>
  <c r="AK42" i="3"/>
  <c r="AI42" i="3"/>
  <c r="AF42" i="3"/>
  <c r="AC42" i="3"/>
  <c r="AJ42" i="3" s="1"/>
  <c r="Z42" i="3"/>
  <c r="W42" i="3"/>
  <c r="AH42" i="3" s="1"/>
  <c r="T42" i="3"/>
  <c r="AG42" i="3" s="1"/>
  <c r="N42" i="3"/>
  <c r="K42" i="3"/>
  <c r="J42" i="3"/>
  <c r="AY41" i="3"/>
  <c r="AR41" i="3"/>
  <c r="AK41" i="3"/>
  <c r="AI41" i="3"/>
  <c r="AF41" i="3"/>
  <c r="AC41" i="3"/>
  <c r="AJ41" i="3" s="1"/>
  <c r="Z41" i="3"/>
  <c r="W41" i="3"/>
  <c r="AH41" i="3" s="1"/>
  <c r="T41" i="3"/>
  <c r="AG41" i="3" s="1"/>
  <c r="N41" i="3"/>
  <c r="K41" i="3"/>
  <c r="J41" i="3"/>
  <c r="AY40" i="3"/>
  <c r="AR40" i="3"/>
  <c r="AK40" i="3"/>
  <c r="AI40" i="3"/>
  <c r="AF40" i="3"/>
  <c r="AC40" i="3"/>
  <c r="AJ40" i="3" s="1"/>
  <c r="Z40" i="3"/>
  <c r="W40" i="3"/>
  <c r="AH40" i="3" s="1"/>
  <c r="T40" i="3"/>
  <c r="AG40" i="3" s="1"/>
  <c r="N40" i="3"/>
  <c r="K40" i="3"/>
  <c r="J40" i="3"/>
  <c r="AY39" i="3"/>
  <c r="AR39" i="3"/>
  <c r="AK39" i="3"/>
  <c r="AI39" i="3"/>
  <c r="AF39" i="3"/>
  <c r="AC39" i="3"/>
  <c r="AJ39" i="3" s="1"/>
  <c r="Z39" i="3"/>
  <c r="W39" i="3"/>
  <c r="AH39" i="3" s="1"/>
  <c r="T39" i="3"/>
  <c r="AG39" i="3" s="1"/>
  <c r="N39" i="3"/>
  <c r="K39" i="3"/>
  <c r="J39" i="3"/>
  <c r="AY38" i="3"/>
  <c r="AR38" i="3"/>
  <c r="AK38" i="3"/>
  <c r="AI38" i="3"/>
  <c r="AF38" i="3"/>
  <c r="AC38" i="3"/>
  <c r="AJ38" i="3" s="1"/>
  <c r="Z38" i="3"/>
  <c r="W38" i="3"/>
  <c r="AH38" i="3" s="1"/>
  <c r="T38" i="3"/>
  <c r="AG38" i="3" s="1"/>
  <c r="N38" i="3"/>
  <c r="K38" i="3"/>
  <c r="J38" i="3"/>
  <c r="AY37" i="3"/>
  <c r="AR37" i="3"/>
  <c r="AK37" i="3"/>
  <c r="AI37" i="3"/>
  <c r="AF37" i="3"/>
  <c r="AC37" i="3"/>
  <c r="AJ37" i="3" s="1"/>
  <c r="Z37" i="3"/>
  <c r="W37" i="3"/>
  <c r="AH37" i="3" s="1"/>
  <c r="T37" i="3"/>
  <c r="AG37" i="3" s="1"/>
  <c r="N37" i="3"/>
  <c r="K37" i="3"/>
  <c r="J37" i="3"/>
  <c r="AY36" i="3"/>
  <c r="AR36" i="3"/>
  <c r="AK36" i="3"/>
  <c r="AI36" i="3"/>
  <c r="AF36" i="3"/>
  <c r="AC36" i="3"/>
  <c r="AJ36" i="3" s="1"/>
  <c r="Z36" i="3"/>
  <c r="W36" i="3"/>
  <c r="AH36" i="3" s="1"/>
  <c r="T36" i="3"/>
  <c r="AG36" i="3" s="1"/>
  <c r="N36" i="3"/>
  <c r="K36" i="3"/>
  <c r="J36" i="3"/>
  <c r="AY35" i="3"/>
  <c r="AR35" i="3"/>
  <c r="AK35" i="3"/>
  <c r="AI35" i="3"/>
  <c r="AF35" i="3"/>
  <c r="AC35" i="3"/>
  <c r="AJ35" i="3" s="1"/>
  <c r="Z35" i="3"/>
  <c r="W35" i="3"/>
  <c r="AH35" i="3" s="1"/>
  <c r="T35" i="3"/>
  <c r="AG35" i="3" s="1"/>
  <c r="N35" i="3"/>
  <c r="K35" i="3"/>
  <c r="J35" i="3"/>
  <c r="AY34" i="3"/>
  <c r="AR34" i="3"/>
  <c r="AK34" i="3"/>
  <c r="AI34" i="3"/>
  <c r="AF34" i="3"/>
  <c r="AC34" i="3"/>
  <c r="AJ34" i="3" s="1"/>
  <c r="Z34" i="3"/>
  <c r="W34" i="3"/>
  <c r="AH34" i="3" s="1"/>
  <c r="T34" i="3"/>
  <c r="AG34" i="3" s="1"/>
  <c r="N34" i="3"/>
  <c r="K34" i="3"/>
  <c r="J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J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J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AL31" i="3" s="1"/>
  <c r="N31" i="3"/>
  <c r="K31" i="3"/>
  <c r="J31" i="3"/>
  <c r="AY30" i="3"/>
  <c r="AR30" i="3"/>
  <c r="AK30" i="3"/>
  <c r="AI30" i="3"/>
  <c r="AF30" i="3"/>
  <c r="AC30" i="3"/>
  <c r="AJ30" i="3" s="1"/>
  <c r="Z30" i="3"/>
  <c r="W30" i="3"/>
  <c r="AH30" i="3" s="1"/>
  <c r="T30" i="3"/>
  <c r="AG30" i="3" s="1"/>
  <c r="AL30" i="3" s="1"/>
  <c r="N30" i="3"/>
  <c r="K30" i="3"/>
  <c r="J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J29" i="3"/>
  <c r="AY28" i="3"/>
  <c r="AR28" i="3"/>
  <c r="AK28" i="3"/>
  <c r="AI28" i="3"/>
  <c r="AF28" i="3"/>
  <c r="AC28" i="3"/>
  <c r="AJ28" i="3" s="1"/>
  <c r="Z28" i="3"/>
  <c r="W28" i="3"/>
  <c r="AH28" i="3" s="1"/>
  <c r="T28" i="3"/>
  <c r="AG28" i="3" s="1"/>
  <c r="N28" i="3"/>
  <c r="K28" i="3"/>
  <c r="J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J27" i="3"/>
  <c r="AY26" i="3"/>
  <c r="AR26" i="3"/>
  <c r="AK26" i="3"/>
  <c r="AI26" i="3"/>
  <c r="AF26" i="3"/>
  <c r="AC26" i="3"/>
  <c r="AJ26" i="3" s="1"/>
  <c r="Z26" i="3"/>
  <c r="W26" i="3"/>
  <c r="AH26" i="3" s="1"/>
  <c r="T26" i="3"/>
  <c r="AG26" i="3" s="1"/>
  <c r="N26" i="3"/>
  <c r="K26" i="3"/>
  <c r="J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J25" i="3"/>
  <c r="AY24" i="3"/>
  <c r="AR24" i="3"/>
  <c r="AK24" i="3"/>
  <c r="AI24" i="3"/>
  <c r="AF24" i="3"/>
  <c r="AC24" i="3"/>
  <c r="AJ24" i="3" s="1"/>
  <c r="Z24" i="3"/>
  <c r="W24" i="3"/>
  <c r="AH24" i="3" s="1"/>
  <c r="T24" i="3"/>
  <c r="AG24" i="3" s="1"/>
  <c r="N24" i="3"/>
  <c r="K24" i="3"/>
  <c r="J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J23" i="3"/>
  <c r="AY22" i="3"/>
  <c r="AR22" i="3"/>
  <c r="AK22" i="3"/>
  <c r="AI22" i="3"/>
  <c r="AF22" i="3"/>
  <c r="AC22" i="3"/>
  <c r="AJ22" i="3" s="1"/>
  <c r="Z22" i="3"/>
  <c r="W22" i="3"/>
  <c r="AH22" i="3" s="1"/>
  <c r="T22" i="3"/>
  <c r="AG22" i="3" s="1"/>
  <c r="N22" i="3"/>
  <c r="K22" i="3"/>
  <c r="J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J21" i="3"/>
  <c r="AY20" i="3"/>
  <c r="AR20" i="3"/>
  <c r="AK20" i="3"/>
  <c r="AI20" i="3"/>
  <c r="AF20" i="3"/>
  <c r="AC20" i="3"/>
  <c r="AJ20" i="3" s="1"/>
  <c r="Z20" i="3"/>
  <c r="W20" i="3"/>
  <c r="AH20" i="3" s="1"/>
  <c r="T20" i="3"/>
  <c r="AG20" i="3" s="1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F18" i="3"/>
  <c r="AC18" i="3"/>
  <c r="AJ18" i="3" s="1"/>
  <c r="Z18" i="3"/>
  <c r="W18" i="3"/>
  <c r="AH18" i="3" s="1"/>
  <c r="T18" i="3"/>
  <c r="AG18" i="3" s="1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F16" i="3"/>
  <c r="AC16" i="3"/>
  <c r="AJ16" i="3" s="1"/>
  <c r="Z16" i="3"/>
  <c r="W16" i="3"/>
  <c r="AH16" i="3" s="1"/>
  <c r="T16" i="3"/>
  <c r="AG16" i="3" s="1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F14" i="3"/>
  <c r="AC14" i="3"/>
  <c r="AJ14" i="3" s="1"/>
  <c r="Z14" i="3"/>
  <c r="W14" i="3"/>
  <c r="AH14" i="3" s="1"/>
  <c r="T14" i="3"/>
  <c r="AG14" i="3" s="1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F12" i="3"/>
  <c r="AC12" i="3"/>
  <c r="AJ12" i="3" s="1"/>
  <c r="Z12" i="3"/>
  <c r="W12" i="3"/>
  <c r="AH12" i="3" s="1"/>
  <c r="T12" i="3"/>
  <c r="AG12" i="3" s="1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F45" i="2"/>
  <c r="AC45" i="2"/>
  <c r="AJ45" i="2" s="1"/>
  <c r="Z45" i="2"/>
  <c r="W45" i="2"/>
  <c r="AH45" i="2" s="1"/>
  <c r="T45" i="2"/>
  <c r="AG45" i="2" s="1"/>
  <c r="N45" i="2"/>
  <c r="K45" i="2"/>
  <c r="J45" i="2"/>
  <c r="AY44" i="2"/>
  <c r="AR44" i="2"/>
  <c r="AK44" i="2"/>
  <c r="AI44" i="2"/>
  <c r="AF44" i="2"/>
  <c r="AC44" i="2"/>
  <c r="AJ44" i="2" s="1"/>
  <c r="Z44" i="2"/>
  <c r="W44" i="2"/>
  <c r="AH44" i="2" s="1"/>
  <c r="T44" i="2"/>
  <c r="AG44" i="2" s="1"/>
  <c r="N44" i="2"/>
  <c r="K44" i="2"/>
  <c r="J44" i="2"/>
  <c r="AY43" i="2"/>
  <c r="AR43" i="2"/>
  <c r="AK43" i="2"/>
  <c r="AI43" i="2"/>
  <c r="AF43" i="2"/>
  <c r="AC43" i="2"/>
  <c r="AJ43" i="2" s="1"/>
  <c r="Z43" i="2"/>
  <c r="W43" i="2"/>
  <c r="AH43" i="2" s="1"/>
  <c r="T43" i="2"/>
  <c r="AG43" i="2" s="1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F41" i="2"/>
  <c r="AC41" i="2"/>
  <c r="AJ41" i="2" s="1"/>
  <c r="Z41" i="2"/>
  <c r="W41" i="2"/>
  <c r="AH41" i="2" s="1"/>
  <c r="T41" i="2"/>
  <c r="AG41" i="2" s="1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F39" i="2"/>
  <c r="AC39" i="2"/>
  <c r="AJ39" i="2" s="1"/>
  <c r="Z39" i="2"/>
  <c r="W39" i="2"/>
  <c r="AH39" i="2" s="1"/>
  <c r="T39" i="2"/>
  <c r="AG39" i="2" s="1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F37" i="2"/>
  <c r="AC37" i="2"/>
  <c r="AJ37" i="2" s="1"/>
  <c r="Z37" i="2"/>
  <c r="W37" i="2"/>
  <c r="AH37" i="2" s="1"/>
  <c r="T37" i="2"/>
  <c r="AG37" i="2" s="1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F35" i="2"/>
  <c r="AC35" i="2"/>
  <c r="AJ35" i="2" s="1"/>
  <c r="Z35" i="2"/>
  <c r="W35" i="2"/>
  <c r="AH35" i="2" s="1"/>
  <c r="T35" i="2"/>
  <c r="AG35" i="2" s="1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F33" i="2"/>
  <c r="AC33" i="2"/>
  <c r="AJ33" i="2" s="1"/>
  <c r="Z33" i="2"/>
  <c r="W33" i="2"/>
  <c r="AH33" i="2" s="1"/>
  <c r="T33" i="2"/>
  <c r="AG33" i="2" s="1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F31" i="2"/>
  <c r="AC31" i="2"/>
  <c r="AJ31" i="2" s="1"/>
  <c r="Z31" i="2"/>
  <c r="W31" i="2"/>
  <c r="AH31" i="2" s="1"/>
  <c r="T31" i="2"/>
  <c r="AG31" i="2" s="1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F29" i="2"/>
  <c r="AC29" i="2"/>
  <c r="AJ29" i="2" s="1"/>
  <c r="Z29" i="2"/>
  <c r="W29" i="2"/>
  <c r="AH29" i="2" s="1"/>
  <c r="T29" i="2"/>
  <c r="AG29" i="2" s="1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F27" i="2"/>
  <c r="AC27" i="2"/>
  <c r="AJ27" i="2" s="1"/>
  <c r="Z27" i="2"/>
  <c r="W27" i="2"/>
  <c r="AH27" i="2" s="1"/>
  <c r="T27" i="2"/>
  <c r="AG27" i="2" s="1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F25" i="2"/>
  <c r="AC25" i="2"/>
  <c r="AJ25" i="2" s="1"/>
  <c r="Z25" i="2"/>
  <c r="W25" i="2"/>
  <c r="AH25" i="2" s="1"/>
  <c r="T25" i="2"/>
  <c r="AG25" i="2" s="1"/>
  <c r="N25" i="2"/>
  <c r="K25" i="2"/>
  <c r="J25" i="2"/>
  <c r="AY24" i="2"/>
  <c r="AR24" i="2"/>
  <c r="AK24" i="2"/>
  <c r="AI24" i="2"/>
  <c r="AF24" i="2"/>
  <c r="AC24" i="2"/>
  <c r="AJ24" i="2" s="1"/>
  <c r="Z24" i="2"/>
  <c r="W24" i="2"/>
  <c r="AH24" i="2" s="1"/>
  <c r="T24" i="2"/>
  <c r="AG24" i="2" s="1"/>
  <c r="N24" i="2"/>
  <c r="K24" i="2"/>
  <c r="J24" i="2"/>
  <c r="AY23" i="2"/>
  <c r="AR23" i="2"/>
  <c r="AK23" i="2"/>
  <c r="AI23" i="2"/>
  <c r="AF23" i="2"/>
  <c r="AC23" i="2"/>
  <c r="AJ23" i="2" s="1"/>
  <c r="Z23" i="2"/>
  <c r="W23" i="2"/>
  <c r="AH23" i="2" s="1"/>
  <c r="T23" i="2"/>
  <c r="AG23" i="2" s="1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F21" i="2"/>
  <c r="AC21" i="2"/>
  <c r="AJ21" i="2" s="1"/>
  <c r="Z21" i="2"/>
  <c r="W21" i="2"/>
  <c r="AH21" i="2" s="1"/>
  <c r="T21" i="2"/>
  <c r="AG21" i="2" s="1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F19" i="2"/>
  <c r="AC19" i="2"/>
  <c r="AJ19" i="2" s="1"/>
  <c r="Z19" i="2"/>
  <c r="W19" i="2"/>
  <c r="AH19" i="2" s="1"/>
  <c r="T19" i="2"/>
  <c r="AG19" i="2" s="1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F17" i="2"/>
  <c r="AC17" i="2"/>
  <c r="AJ17" i="2" s="1"/>
  <c r="Z17" i="2"/>
  <c r="W17" i="2"/>
  <c r="AH17" i="2" s="1"/>
  <c r="T17" i="2"/>
  <c r="AG17" i="2" s="1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F15" i="2"/>
  <c r="AC15" i="2"/>
  <c r="AJ15" i="2" s="1"/>
  <c r="Z15" i="2"/>
  <c r="W15" i="2"/>
  <c r="AH15" i="2" s="1"/>
  <c r="T15" i="2"/>
  <c r="AG15" i="2" s="1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F13" i="2"/>
  <c r="AC13" i="2"/>
  <c r="AJ13" i="2" s="1"/>
  <c r="Z13" i="2"/>
  <c r="W13" i="2"/>
  <c r="AH13" i="2" s="1"/>
  <c r="T13" i="2"/>
  <c r="AG13" i="2" s="1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F11" i="2"/>
  <c r="AC11" i="2"/>
  <c r="AJ11" i="2" s="1"/>
  <c r="Z11" i="2"/>
  <c r="W11" i="2"/>
  <c r="AH11" i="2" s="1"/>
  <c r="T11" i="2"/>
  <c r="AG11" i="2" s="1"/>
  <c r="N11" i="2"/>
  <c r="K11" i="2"/>
  <c r="J11" i="2"/>
  <c r="I55" i="1"/>
  <c r="AY50" i="1"/>
  <c r="AR50" i="1"/>
  <c r="AK50" i="1"/>
  <c r="AG50" i="1"/>
  <c r="AF50" i="1"/>
  <c r="AC50" i="1"/>
  <c r="AJ50" i="1" s="1"/>
  <c r="Z50" i="1"/>
  <c r="AI50" i="1" s="1"/>
  <c r="W50" i="1"/>
  <c r="AH50" i="1" s="1"/>
  <c r="T50" i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J45" i="1"/>
  <c r="AY44" i="1"/>
  <c r="AR44" i="1"/>
  <c r="AI44" i="1"/>
  <c r="AF44" i="1"/>
  <c r="AK44" i="1" s="1"/>
  <c r="AC44" i="1"/>
  <c r="AJ44" i="1" s="1"/>
  <c r="Z44" i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K41" i="1"/>
  <c r="AG41" i="1"/>
  <c r="AF41" i="1"/>
  <c r="AC41" i="1"/>
  <c r="AJ41" i="1" s="1"/>
  <c r="Z41" i="1"/>
  <c r="AI41" i="1" s="1"/>
  <c r="W41" i="1"/>
  <c r="AH41" i="1" s="1"/>
  <c r="T41" i="1"/>
  <c r="N41" i="1"/>
  <c r="K41" i="1"/>
  <c r="J41" i="1"/>
  <c r="AY40" i="1"/>
  <c r="AR40" i="1"/>
  <c r="AI40" i="1"/>
  <c r="AF40" i="1"/>
  <c r="AK40" i="1" s="1"/>
  <c r="AC40" i="1"/>
  <c r="AJ40" i="1" s="1"/>
  <c r="Z40" i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K37" i="1"/>
  <c r="AG37" i="1"/>
  <c r="AF37" i="1"/>
  <c r="AC37" i="1"/>
  <c r="AJ37" i="1" s="1"/>
  <c r="Z37" i="1"/>
  <c r="AI37" i="1" s="1"/>
  <c r="W37" i="1"/>
  <c r="AH37" i="1" s="1"/>
  <c r="T37" i="1"/>
  <c r="N37" i="1"/>
  <c r="K37" i="1"/>
  <c r="J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K33" i="1"/>
  <c r="AG33" i="1"/>
  <c r="AF33" i="1"/>
  <c r="AC33" i="1"/>
  <c r="AJ33" i="1" s="1"/>
  <c r="Z33" i="1"/>
  <c r="AI33" i="1" s="1"/>
  <c r="W33" i="1"/>
  <c r="AH33" i="1" s="1"/>
  <c r="T33" i="1"/>
  <c r="N33" i="1"/>
  <c r="K33" i="1"/>
  <c r="J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K25" i="1"/>
  <c r="AG25" i="1"/>
  <c r="AF25" i="1"/>
  <c r="AC25" i="1"/>
  <c r="AJ25" i="1" s="1"/>
  <c r="Z25" i="1"/>
  <c r="AI25" i="1" s="1"/>
  <c r="W25" i="1"/>
  <c r="AH25" i="1" s="1"/>
  <c r="T25" i="1"/>
  <c r="N25" i="1"/>
  <c r="K25" i="1"/>
  <c r="J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K21" i="1"/>
  <c r="AG21" i="1"/>
  <c r="AF21" i="1"/>
  <c r="AC21" i="1"/>
  <c r="AJ21" i="1" s="1"/>
  <c r="Z21" i="1"/>
  <c r="AI21" i="1" s="1"/>
  <c r="W21" i="1"/>
  <c r="AH21" i="1" s="1"/>
  <c r="T21" i="1"/>
  <c r="N21" i="1"/>
  <c r="K21" i="1"/>
  <c r="J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K17" i="1"/>
  <c r="AG17" i="1"/>
  <c r="AF17" i="1"/>
  <c r="AC17" i="1"/>
  <c r="AJ17" i="1" s="1"/>
  <c r="Z17" i="1"/>
  <c r="AI17" i="1" s="1"/>
  <c r="W17" i="1"/>
  <c r="AH17" i="1" s="1"/>
  <c r="T17" i="1"/>
  <c r="N17" i="1"/>
  <c r="K17" i="1"/>
  <c r="J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K13" i="1"/>
  <c r="AG13" i="1"/>
  <c r="AF13" i="1"/>
  <c r="AC13" i="1"/>
  <c r="AJ13" i="1" s="1"/>
  <c r="Z13" i="1"/>
  <c r="AI13" i="1" s="1"/>
  <c r="W13" i="1"/>
  <c r="AH13" i="1" s="1"/>
  <c r="T13" i="1"/>
  <c r="N13" i="1"/>
  <c r="K13" i="1"/>
  <c r="J13" i="1"/>
  <c r="AY12" i="1"/>
  <c r="AR12" i="1"/>
  <c r="AI12" i="1"/>
  <c r="AF12" i="1"/>
  <c r="AK12" i="1" s="1"/>
  <c r="AC12" i="1"/>
  <c r="AJ12" i="1" s="1"/>
  <c r="Z12" i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11" i="1" l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12" i="2"/>
  <c r="AL14" i="2"/>
  <c r="AL16" i="2"/>
  <c r="AL18" i="2"/>
  <c r="AL20" i="2"/>
  <c r="AL22" i="2"/>
  <c r="AL24" i="2"/>
  <c r="AL26" i="2"/>
  <c r="AL28" i="2"/>
  <c r="AL29" i="2"/>
  <c r="AL31" i="2"/>
  <c r="AL33" i="2"/>
  <c r="AL35" i="2"/>
  <c r="AL37" i="2"/>
  <c r="AL39" i="2"/>
  <c r="AL30" i="2"/>
  <c r="AL32" i="2"/>
  <c r="AL34" i="2"/>
  <c r="AL36" i="2"/>
  <c r="AL38" i="2"/>
  <c r="AL40" i="2"/>
  <c r="AL41" i="2"/>
  <c r="AL43" i="2"/>
  <c r="AL45" i="2"/>
  <c r="AL46" i="2"/>
  <c r="AL47" i="2"/>
  <c r="AL48" i="2"/>
  <c r="AL49" i="2"/>
  <c r="AL50" i="2"/>
  <c r="AL11" i="3"/>
  <c r="AL13" i="3"/>
  <c r="AL15" i="3"/>
  <c r="AL17" i="3"/>
  <c r="AL19" i="3"/>
  <c r="AL21" i="3"/>
  <c r="AL23" i="3"/>
  <c r="AL25" i="3"/>
  <c r="AL27" i="3"/>
  <c r="AL29" i="3"/>
  <c r="I30" i="3"/>
  <c r="G30" i="3"/>
  <c r="H30" i="3"/>
  <c r="E30" i="3" s="1"/>
  <c r="I31" i="3"/>
  <c r="G31" i="3"/>
  <c r="H31" i="3"/>
  <c r="E31" i="3" s="1"/>
  <c r="I32" i="3"/>
  <c r="G32" i="3"/>
  <c r="H32" i="3"/>
  <c r="E32" i="3" s="1"/>
  <c r="I33" i="3"/>
  <c r="G33" i="3"/>
  <c r="H33" i="3"/>
  <c r="E33" i="3" s="1"/>
  <c r="AL42" i="2"/>
  <c r="AL44" i="2"/>
  <c r="AL12" i="3"/>
  <c r="AL14" i="3"/>
  <c r="AL16" i="3"/>
  <c r="AL18" i="3"/>
  <c r="AL20" i="3"/>
  <c r="AL22" i="3"/>
  <c r="AL24" i="3"/>
  <c r="AL26" i="3"/>
  <c r="AL28" i="3"/>
  <c r="AL35" i="3"/>
  <c r="AL37" i="3"/>
  <c r="AL39" i="3"/>
  <c r="AL41" i="3"/>
  <c r="AL43" i="3"/>
  <c r="AL45" i="3"/>
  <c r="AL47" i="3"/>
  <c r="G50" i="3"/>
  <c r="H50" i="3"/>
  <c r="E50" i="3" s="1"/>
  <c r="AL34" i="3"/>
  <c r="AL36" i="3"/>
  <c r="AL38" i="3"/>
  <c r="AL40" i="3"/>
  <c r="AL42" i="3"/>
  <c r="AL44" i="3"/>
  <c r="AL46" i="3"/>
  <c r="AL48" i="3"/>
  <c r="AL49" i="3"/>
  <c r="I48" i="3" l="1"/>
  <c r="G48" i="3"/>
  <c r="H48" i="3"/>
  <c r="E48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26" i="3"/>
  <c r="G26" i="3"/>
  <c r="H26" i="3"/>
  <c r="E26" i="3" s="1"/>
  <c r="I22" i="3"/>
  <c r="G22" i="3"/>
  <c r="H22" i="3"/>
  <c r="E22" i="3" s="1"/>
  <c r="I18" i="3"/>
  <c r="G18" i="3"/>
  <c r="H18" i="3"/>
  <c r="E18" i="3" s="1"/>
  <c r="I14" i="3"/>
  <c r="G14" i="3"/>
  <c r="H14" i="3"/>
  <c r="E14" i="3" s="1"/>
  <c r="I44" i="2"/>
  <c r="G44" i="2"/>
  <c r="H44" i="2"/>
  <c r="E44" i="2" s="1"/>
  <c r="I29" i="3"/>
  <c r="G29" i="3"/>
  <c r="H29" i="3"/>
  <c r="E29" i="3" s="1"/>
  <c r="I25" i="3"/>
  <c r="G25" i="3"/>
  <c r="H25" i="3"/>
  <c r="E25" i="3" s="1"/>
  <c r="I21" i="3"/>
  <c r="G21" i="3"/>
  <c r="H21" i="3"/>
  <c r="E21" i="3" s="1"/>
  <c r="I17" i="3"/>
  <c r="G17" i="3"/>
  <c r="H17" i="3"/>
  <c r="E17" i="3" s="1"/>
  <c r="I13" i="3"/>
  <c r="G13" i="3"/>
  <c r="H13" i="3"/>
  <c r="E13" i="3" s="1"/>
  <c r="G50" i="2"/>
  <c r="H50" i="2"/>
  <c r="E50" i="2" s="1"/>
  <c r="G48" i="2"/>
  <c r="H48" i="2"/>
  <c r="E48" i="2" s="1"/>
  <c r="G46" i="2"/>
  <c r="H46" i="2"/>
  <c r="E46" i="2" s="1"/>
  <c r="I43" i="2"/>
  <c r="G43" i="2"/>
  <c r="H43" i="2"/>
  <c r="E43" i="2" s="1"/>
  <c r="H40" i="2"/>
  <c r="E40" i="2" s="1"/>
  <c r="I40" i="2"/>
  <c r="G40" i="2"/>
  <c r="H36" i="2"/>
  <c r="E36" i="2" s="1"/>
  <c r="I36" i="2"/>
  <c r="G36" i="2"/>
  <c r="I32" i="2"/>
  <c r="G32" i="2"/>
  <c r="H32" i="2"/>
  <c r="E32" i="2" s="1"/>
  <c r="H39" i="2"/>
  <c r="E39" i="2" s="1"/>
  <c r="I39" i="2"/>
  <c r="G39" i="2"/>
  <c r="I35" i="2"/>
  <c r="G35" i="2"/>
  <c r="H35" i="2"/>
  <c r="E35" i="2" s="1"/>
  <c r="I31" i="2"/>
  <c r="G31" i="2"/>
  <c r="H31" i="2"/>
  <c r="E31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G49" i="3"/>
  <c r="H49" i="3"/>
  <c r="E49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I28" i="3"/>
  <c r="G28" i="3"/>
  <c r="H28" i="3"/>
  <c r="E28" i="3" s="1"/>
  <c r="I24" i="3"/>
  <c r="G24" i="3"/>
  <c r="H24" i="3"/>
  <c r="E24" i="3" s="1"/>
  <c r="I20" i="3"/>
  <c r="G20" i="3"/>
  <c r="H20" i="3"/>
  <c r="E20" i="3" s="1"/>
  <c r="I16" i="3"/>
  <c r="G16" i="3"/>
  <c r="H16" i="3"/>
  <c r="E16" i="3" s="1"/>
  <c r="I12" i="3"/>
  <c r="G12" i="3"/>
  <c r="H12" i="3"/>
  <c r="E12" i="3" s="1"/>
  <c r="I42" i="2"/>
  <c r="G42" i="2"/>
  <c r="H42" i="2"/>
  <c r="E42" i="2" s="1"/>
  <c r="I27" i="3"/>
  <c r="G27" i="3"/>
  <c r="H27" i="3"/>
  <c r="E27" i="3" s="1"/>
  <c r="I23" i="3"/>
  <c r="G23" i="3"/>
  <c r="H23" i="3"/>
  <c r="E23" i="3" s="1"/>
  <c r="I19" i="3"/>
  <c r="G19" i="3"/>
  <c r="H19" i="3"/>
  <c r="E19" i="3" s="1"/>
  <c r="I15" i="3"/>
  <c r="G15" i="3"/>
  <c r="H15" i="3"/>
  <c r="E15" i="3" s="1"/>
  <c r="I11" i="3"/>
  <c r="G11" i="3"/>
  <c r="H11" i="3"/>
  <c r="G49" i="2"/>
  <c r="H49" i="2"/>
  <c r="E49" i="2" s="1"/>
  <c r="G47" i="2"/>
  <c r="H47" i="2"/>
  <c r="E47" i="2" s="1"/>
  <c r="I45" i="2"/>
  <c r="G45" i="2"/>
  <c r="H45" i="2"/>
  <c r="E45" i="2" s="1"/>
  <c r="I41" i="2"/>
  <c r="H41" i="2"/>
  <c r="E41" i="2" s="1"/>
  <c r="G41" i="2"/>
  <c r="H38" i="2"/>
  <c r="E38" i="2" s="1"/>
  <c r="I38" i="2"/>
  <c r="G38" i="2"/>
  <c r="I34" i="2"/>
  <c r="G34" i="2"/>
  <c r="H34" i="2"/>
  <c r="E34" i="2" s="1"/>
  <c r="I30" i="2"/>
  <c r="G30" i="2"/>
  <c r="H30" i="2"/>
  <c r="E30" i="2" s="1"/>
  <c r="H37" i="2"/>
  <c r="E37" i="2" s="1"/>
  <c r="I37" i="2"/>
  <c r="G37" i="2"/>
  <c r="I33" i="2"/>
  <c r="G33" i="2"/>
  <c r="H33" i="2"/>
  <c r="E33" i="2" s="1"/>
  <c r="I29" i="2"/>
  <c r="G29" i="2"/>
  <c r="H29" i="2"/>
  <c r="E29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I47" i="1"/>
  <c r="G47" i="1"/>
  <c r="H47" i="1"/>
  <c r="E47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53" i="1" l="1"/>
  <c r="I54" i="1"/>
  <c r="I52" i="1"/>
  <c r="E11" i="1"/>
  <c r="I53" i="2"/>
  <c r="I54" i="2"/>
  <c r="I52" i="2"/>
  <c r="E11" i="2"/>
  <c r="I53" i="3"/>
  <c r="I54" i="3"/>
  <c r="I52" i="3"/>
  <c r="E11" i="3"/>
</calcChain>
</file>

<file path=xl/sharedStrings.xml><?xml version="1.0" encoding="utf-8"?>
<sst xmlns="http://schemas.openxmlformats.org/spreadsheetml/2006/main" count="582" uniqueCount="172">
  <si>
    <t>DAFTAR NILAI SISWA SMAN 9 SEMARANG SEMESTER GENAP TAHUN PELAJARAN 2016/2017</t>
  </si>
  <si>
    <t>Guru :</t>
  </si>
  <si>
    <t>Drs. Bambang Setyowadi</t>
  </si>
  <si>
    <t>Kelas [nama-kelas]</t>
  </si>
  <si>
    <t>Kelas XII-IPS 1</t>
  </si>
  <si>
    <t>GENAP</t>
  </si>
  <si>
    <t>Mapel :</t>
  </si>
  <si>
    <t>Sosiologi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</si>
  <si>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</si>
  <si>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</si>
  <si>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</si>
  <si>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</si>
  <si>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</si>
  <si>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</si>
  <si>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</si>
  <si>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</si>
  <si>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</si>
  <si>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</si>
  <si>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</si>
  <si>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</si>
  <si>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</si>
  <si>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</si>
  <si>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</si>
  <si>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</si>
  <si>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</si>
  <si>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</si>
  <si>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</si>
  <si>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</si>
  <si>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</si>
  <si>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</si>
  <si>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</si>
  <si>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</si>
  <si>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</si>
  <si>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</si>
  <si>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</si>
  <si>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</si>
  <si>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</si>
  <si>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</si>
  <si>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</si>
  <si>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</si>
  <si>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</si>
  <si>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</si>
  <si>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</si>
  <si>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</si>
  <si>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</si>
  <si>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</si>
  <si>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</si>
  <si>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Semua Kompetensi Dasar sudah mencapai KKM</t>
  </si>
  <si>
    <t>B</t>
  </si>
  <si>
    <t>AGNESTIA CLARA YORIENTA</t>
  </si>
  <si>
    <t>AHMAD SULURI</t>
  </si>
  <si>
    <t>ALDILA ARINI</t>
  </si>
  <si>
    <t>A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</si>
  <si>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</si>
  <si>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</si>
  <si>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</si>
  <si>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</si>
  <si>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</si>
  <si>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</si>
  <si>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</si>
  <si>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</si>
  <si>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</si>
  <si>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</si>
  <si>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</si>
  <si>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</si>
  <si>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</si>
  <si>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</si>
  <si>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</si>
  <si>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</si>
  <si>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</si>
  <si>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</si>
  <si>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</si>
  <si>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</si>
  <si>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</si>
  <si>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</si>
  <si>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</si>
  <si>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</si>
  <si>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</si>
  <si>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</si>
  <si>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</si>
  <si>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</si>
  <si>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</si>
  <si>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</si>
  <si>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</si>
  <si>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</si>
  <si>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</si>
  <si>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</si>
  <si>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</si>
  <si>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</si>
  <si>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</si>
  <si>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</si>
  <si>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</si>
  <si>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</si>
  <si>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</si>
  <si>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</si>
  <si>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</si>
  <si>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19610921 198703 1 007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</si>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</sst>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J47" sqref="J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32135</v>
      </c>
      <c r="C11" s="14" t="s">
        <v>46</v>
      </c>
      <c r="D11" s="13"/>
      <c r="E11" s="14">
        <f t="shared" ref="E11:E50" si="0">H11</f>
        <v>81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47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47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1">
        <v>84</v>
      </c>
      <c r="S11" s="1"/>
      <c r="T11" s="39">
        <f t="shared" ref="T11:T47" si="7">IF(ISNUMBER(R11)=FALSE(),"",IF(OR(R11&gt;=$C$4,ISNUMBER(S11)=FALSE(),R11&gt;S11),R11,IF(S11&gt;=$C$4,$C$4,S11)))</f>
        <v>84</v>
      </c>
      <c r="U11" s="1">
        <v>74</v>
      </c>
      <c r="V11" s="1"/>
      <c r="W11" s="39">
        <f t="shared" ref="W11:W50" si="8">IF(ISNUMBER(U11)=FALSE(),"",IF(OR(U11&gt;=$C$4,ISNUMBER(V11)=FALSE(),U11&gt;V11),U11,IF(V11&gt;=$C$4,$C$4,V11)))</f>
        <v>74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74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85</v>
      </c>
      <c r="AN11" s="2">
        <v>87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32149</v>
      </c>
      <c r="C12" s="14" t="s">
        <v>49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80</v>
      </c>
      <c r="AN12" s="2">
        <v>82</v>
      </c>
      <c r="AO12" s="2"/>
      <c r="AP12" s="2"/>
      <c r="AQ12" s="2"/>
      <c r="AR12" s="49">
        <f t="shared" si="18"/>
        <v>81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32163</v>
      </c>
      <c r="C13" s="14" t="s">
        <v>50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>
        <v>74</v>
      </c>
      <c r="S13" s="1"/>
      <c r="T13" s="39">
        <f t="shared" si="7"/>
        <v>74</v>
      </c>
      <c r="U13" s="1">
        <v>76</v>
      </c>
      <c r="V13" s="1"/>
      <c r="W13" s="39">
        <f t="shared" si="8"/>
        <v>76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74</v>
      </c>
      <c r="AH13" s="14">
        <f t="shared" si="13"/>
        <v>76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75</v>
      </c>
      <c r="AM13" s="6">
        <v>90</v>
      </c>
      <c r="AN13" s="2">
        <v>92</v>
      </c>
      <c r="AO13" s="2"/>
      <c r="AP13" s="2"/>
      <c r="AQ13" s="2"/>
      <c r="AR13" s="49">
        <f t="shared" si="18"/>
        <v>91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32177</v>
      </c>
      <c r="C14" s="14" t="s">
        <v>51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>
        <v>82</v>
      </c>
      <c r="V14" s="1"/>
      <c r="W14" s="39">
        <f t="shared" si="8"/>
        <v>82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92</v>
      </c>
      <c r="AN14" s="2">
        <v>94</v>
      </c>
      <c r="AO14" s="2"/>
      <c r="AP14" s="2"/>
      <c r="AQ14" s="2"/>
      <c r="AR14" s="49">
        <f t="shared" si="18"/>
        <v>93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32191</v>
      </c>
      <c r="C15" s="14" t="s">
        <v>53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>
        <v>70</v>
      </c>
      <c r="S15" s="1"/>
      <c r="T15" s="39">
        <f t="shared" si="7"/>
        <v>70</v>
      </c>
      <c r="U15" s="1">
        <v>92</v>
      </c>
      <c r="V15" s="1"/>
      <c r="W15" s="39">
        <f t="shared" si="8"/>
        <v>92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70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</v>
      </c>
      <c r="AM15" s="6">
        <v>92</v>
      </c>
      <c r="AN15" s="2">
        <v>94</v>
      </c>
      <c r="AO15" s="2"/>
      <c r="AP15" s="2"/>
      <c r="AQ15" s="2"/>
      <c r="AR15" s="49">
        <f t="shared" si="18"/>
        <v>93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32205</v>
      </c>
      <c r="C16" s="14" t="s">
        <v>54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90</v>
      </c>
      <c r="AN16" s="2">
        <v>92</v>
      </c>
      <c r="AO16" s="2"/>
      <c r="AP16" s="2"/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32219</v>
      </c>
      <c r="C17" s="14" t="s">
        <v>55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>
        <v>82</v>
      </c>
      <c r="S17" s="1"/>
      <c r="T17" s="39">
        <f t="shared" si="7"/>
        <v>82</v>
      </c>
      <c r="U17" s="1">
        <v>86</v>
      </c>
      <c r="V17" s="1"/>
      <c r="W17" s="39">
        <f t="shared" si="8"/>
        <v>86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94</v>
      </c>
      <c r="AN17" s="2">
        <v>95</v>
      </c>
      <c r="AO17" s="2"/>
      <c r="AP17" s="2"/>
      <c r="AQ17" s="2"/>
      <c r="AR17" s="49">
        <f t="shared" si="18"/>
        <v>94.5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32233</v>
      </c>
      <c r="C18" s="14" t="s">
        <v>56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>
        <v>84</v>
      </c>
      <c r="S18" s="1"/>
      <c r="T18" s="39">
        <f t="shared" si="7"/>
        <v>84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84.5</v>
      </c>
      <c r="AM18" s="6">
        <v>90</v>
      </c>
      <c r="AN18" s="2">
        <v>92</v>
      </c>
      <c r="AO18" s="2"/>
      <c r="AP18" s="2"/>
      <c r="AQ18" s="2"/>
      <c r="AR18" s="49">
        <f t="shared" si="18"/>
        <v>91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32247</v>
      </c>
      <c r="C19" s="14" t="s">
        <v>57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79</v>
      </c>
      <c r="AM19" s="6">
        <v>91</v>
      </c>
      <c r="AN19" s="2">
        <v>93</v>
      </c>
      <c r="AO19" s="2"/>
      <c r="AP19" s="2"/>
      <c r="AQ19" s="2"/>
      <c r="AR19" s="49">
        <f t="shared" si="18"/>
        <v>92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32261</v>
      </c>
      <c r="C20" s="14" t="s">
        <v>58</v>
      </c>
      <c r="D20" s="13"/>
      <c r="E20" s="14">
        <f t="shared" si="0"/>
        <v>81</v>
      </c>
      <c r="F20" s="13"/>
      <c r="G20" s="24" t="str">
        <f t="shared" si="1"/>
        <v/>
      </c>
      <c r="H20" s="24">
        <f t="shared" si="2"/>
        <v>81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82</v>
      </c>
      <c r="V20" s="1"/>
      <c r="W20" s="39">
        <f t="shared" si="8"/>
        <v>82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80</v>
      </c>
      <c r="AN20" s="2">
        <v>82</v>
      </c>
      <c r="AO20" s="2"/>
      <c r="AP20" s="2"/>
      <c r="AQ20" s="2"/>
      <c r="AR20" s="49">
        <f t="shared" si="18"/>
        <v>81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32275</v>
      </c>
      <c r="C21" s="14" t="s">
        <v>59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80</v>
      </c>
      <c r="AN21" s="2">
        <v>82</v>
      </c>
      <c r="AO21" s="2"/>
      <c r="AP21" s="2"/>
      <c r="AQ21" s="2"/>
      <c r="AR21" s="49">
        <f t="shared" si="18"/>
        <v>81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32289</v>
      </c>
      <c r="C22" s="14" t="s">
        <v>60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>
        <v>76</v>
      </c>
      <c r="S22" s="1"/>
      <c r="T22" s="39">
        <f t="shared" si="7"/>
        <v>76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77</v>
      </c>
      <c r="AM22" s="6">
        <v>85</v>
      </c>
      <c r="AN22" s="2">
        <v>87</v>
      </c>
      <c r="AO22" s="2"/>
      <c r="AP22" s="2"/>
      <c r="AQ22" s="2"/>
      <c r="AR22" s="49">
        <f t="shared" si="18"/>
        <v>86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32303</v>
      </c>
      <c r="C23" s="14" t="s">
        <v>61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>
        <v>74</v>
      </c>
      <c r="S23" s="1"/>
      <c r="T23" s="39">
        <f t="shared" si="7"/>
        <v>74</v>
      </c>
      <c r="U23" s="1">
        <v>76</v>
      </c>
      <c r="V23" s="1"/>
      <c r="W23" s="39">
        <f t="shared" si="8"/>
        <v>76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74</v>
      </c>
      <c r="AH23" s="14">
        <f t="shared" si="13"/>
        <v>76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75</v>
      </c>
      <c r="AM23" s="6">
        <v>90</v>
      </c>
      <c r="AN23" s="2">
        <v>92</v>
      </c>
      <c r="AO23" s="2"/>
      <c r="AP23" s="2"/>
      <c r="AQ23" s="2"/>
      <c r="AR23" s="49">
        <f t="shared" si="18"/>
        <v>91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32317</v>
      </c>
      <c r="C24" s="14" t="s">
        <v>62</v>
      </c>
      <c r="D24" s="13"/>
      <c r="E24" s="14">
        <f t="shared" si="0"/>
        <v>82</v>
      </c>
      <c r="F24" s="13"/>
      <c r="G24" s="24" t="str">
        <f t="shared" si="1"/>
        <v/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>
        <v>74</v>
      </c>
      <c r="S24" s="1"/>
      <c r="T24" s="39">
        <f t="shared" si="7"/>
        <v>74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74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76</v>
      </c>
      <c r="AM24" s="6">
        <v>92</v>
      </c>
      <c r="AN24" s="2">
        <v>94</v>
      </c>
      <c r="AO24" s="2"/>
      <c r="AP24" s="2"/>
      <c r="AQ24" s="2"/>
      <c r="AR24" s="49">
        <f t="shared" si="18"/>
        <v>93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32331</v>
      </c>
      <c r="C25" s="14" t="s">
        <v>63</v>
      </c>
      <c r="D25" s="13"/>
      <c r="E25" s="14">
        <f t="shared" si="0"/>
        <v>81</v>
      </c>
      <c r="F25" s="13"/>
      <c r="G25" s="24" t="str">
        <f t="shared" si="1"/>
        <v/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>
        <v>74</v>
      </c>
      <c r="S25" s="1"/>
      <c r="T25" s="39">
        <f t="shared" si="7"/>
        <v>74</v>
      </c>
      <c r="U25" s="1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74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76</v>
      </c>
      <c r="AM25" s="6">
        <v>90</v>
      </c>
      <c r="AN25" s="2">
        <v>92</v>
      </c>
      <c r="AO25" s="2"/>
      <c r="AP25" s="2"/>
      <c r="AQ25" s="2"/>
      <c r="AR25" s="49">
        <f t="shared" si="18"/>
        <v>91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32345</v>
      </c>
      <c r="C26" s="14" t="s">
        <v>64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>
        <v>82</v>
      </c>
      <c r="S26" s="1"/>
      <c r="T26" s="39">
        <f t="shared" si="7"/>
        <v>82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94</v>
      </c>
      <c r="AN26" s="2">
        <v>95</v>
      </c>
      <c r="AO26" s="2"/>
      <c r="AP26" s="2"/>
      <c r="AQ26" s="2"/>
      <c r="AR26" s="49">
        <f t="shared" si="18"/>
        <v>94.5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32359</v>
      </c>
      <c r="C27" s="14" t="s">
        <v>65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>
        <v>84</v>
      </c>
      <c r="S27" s="1"/>
      <c r="T27" s="39">
        <f t="shared" si="7"/>
        <v>84</v>
      </c>
      <c r="U27" s="1">
        <v>86</v>
      </c>
      <c r="V27" s="1"/>
      <c r="W27" s="39">
        <f t="shared" si="8"/>
        <v>86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90</v>
      </c>
      <c r="AN27" s="2">
        <v>92</v>
      </c>
      <c r="AO27" s="2"/>
      <c r="AP27" s="2"/>
      <c r="AQ27" s="2"/>
      <c r="AR27" s="49">
        <f t="shared" si="18"/>
        <v>91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32373</v>
      </c>
      <c r="C28" s="14" t="s">
        <v>66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>
        <v>86</v>
      </c>
      <c r="S28" s="1"/>
      <c r="T28" s="39">
        <f t="shared" si="7"/>
        <v>86</v>
      </c>
      <c r="U28" s="1">
        <v>88</v>
      </c>
      <c r="V28" s="1"/>
      <c r="W28" s="39">
        <f t="shared" si="8"/>
        <v>88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</v>
      </c>
      <c r="AM28" s="6">
        <v>90</v>
      </c>
      <c r="AN28" s="2">
        <v>92</v>
      </c>
      <c r="AO28" s="2"/>
      <c r="AP28" s="2"/>
      <c r="AQ28" s="2"/>
      <c r="AR28" s="49">
        <f t="shared" si="18"/>
        <v>91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32387</v>
      </c>
      <c r="C29" s="14" t="s">
        <v>67</v>
      </c>
      <c r="D29" s="13"/>
      <c r="E29" s="14">
        <f t="shared" si="0"/>
        <v>79</v>
      </c>
      <c r="F29" s="13"/>
      <c r="G29" s="24" t="str">
        <f t="shared" si="1"/>
        <v/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>
        <v>79</v>
      </c>
      <c r="S29" s="1"/>
      <c r="T29" s="39">
        <f t="shared" si="7"/>
        <v>79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78.5</v>
      </c>
      <c r="AM29" s="6">
        <v>80</v>
      </c>
      <c r="AN29" s="2">
        <v>82</v>
      </c>
      <c r="AO29" s="2"/>
      <c r="AP29" s="2"/>
      <c r="AQ29" s="2"/>
      <c r="AR29" s="49">
        <f t="shared" si="18"/>
        <v>81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32401</v>
      </c>
      <c r="C30" s="14" t="s">
        <v>68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>
        <v>76</v>
      </c>
      <c r="S30" s="1"/>
      <c r="T30" s="39">
        <f t="shared" si="7"/>
        <v>76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77</v>
      </c>
      <c r="AM30" s="6">
        <v>85</v>
      </c>
      <c r="AN30" s="2">
        <v>87</v>
      </c>
      <c r="AO30" s="2"/>
      <c r="AP30" s="2"/>
      <c r="AQ30" s="2"/>
      <c r="AR30" s="49">
        <f t="shared" si="18"/>
        <v>86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32415</v>
      </c>
      <c r="C31" s="14" t="s">
        <v>69</v>
      </c>
      <c r="D31" s="13"/>
      <c r="E31" s="14">
        <f t="shared" si="0"/>
        <v>79</v>
      </c>
      <c r="F31" s="13"/>
      <c r="G31" s="24" t="str">
        <f t="shared" si="1"/>
        <v/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>
        <v>79</v>
      </c>
      <c r="S31" s="1"/>
      <c r="T31" s="39">
        <f t="shared" si="7"/>
        <v>79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78.5</v>
      </c>
      <c r="AM31" s="6">
        <v>80</v>
      </c>
      <c r="AN31" s="2">
        <v>82</v>
      </c>
      <c r="AO31" s="2"/>
      <c r="AP31" s="2"/>
      <c r="AQ31" s="2"/>
      <c r="AR31" s="49">
        <f t="shared" si="18"/>
        <v>81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32429</v>
      </c>
      <c r="C32" s="14" t="s">
        <v>70</v>
      </c>
      <c r="D32" s="13"/>
      <c r="E32" s="14">
        <f t="shared" si="0"/>
        <v>79</v>
      </c>
      <c r="F32" s="13"/>
      <c r="G32" s="24" t="str">
        <f t="shared" si="1"/>
        <v/>
      </c>
      <c r="H32" s="24">
        <f t="shared" si="2"/>
        <v>79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>
        <v>75</v>
      </c>
      <c r="S32" s="1"/>
      <c r="T32" s="39">
        <f t="shared" si="7"/>
        <v>75</v>
      </c>
      <c r="U32" s="1">
        <v>82</v>
      </c>
      <c r="V32" s="1"/>
      <c r="W32" s="39">
        <f t="shared" si="8"/>
        <v>82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75</v>
      </c>
      <c r="AH32" s="14">
        <f t="shared" si="13"/>
        <v>82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78.5</v>
      </c>
      <c r="AM32" s="6">
        <v>80</v>
      </c>
      <c r="AN32" s="2">
        <v>82</v>
      </c>
      <c r="AO32" s="2"/>
      <c r="AP32" s="2"/>
      <c r="AQ32" s="2"/>
      <c r="AR32" s="49">
        <f t="shared" si="18"/>
        <v>81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32443</v>
      </c>
      <c r="C33" s="14" t="s">
        <v>71</v>
      </c>
      <c r="D33" s="13"/>
      <c r="E33" s="14">
        <f t="shared" si="0"/>
        <v>81</v>
      </c>
      <c r="F33" s="13"/>
      <c r="G33" s="24" t="str">
        <f t="shared" si="1"/>
        <v/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>
        <v>78</v>
      </c>
      <c r="S33" s="1"/>
      <c r="T33" s="39">
        <f t="shared" si="7"/>
        <v>78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85</v>
      </c>
      <c r="AN33" s="2">
        <v>87</v>
      </c>
      <c r="AO33" s="2"/>
      <c r="AP33" s="2"/>
      <c r="AQ33" s="2"/>
      <c r="AR33" s="49">
        <f t="shared" si="18"/>
        <v>86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32457</v>
      </c>
      <c r="C34" s="14" t="s">
        <v>72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>
        <v>86</v>
      </c>
      <c r="V34" s="1"/>
      <c r="W34" s="39">
        <f t="shared" si="8"/>
        <v>86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91</v>
      </c>
      <c r="AN34" s="2">
        <v>93</v>
      </c>
      <c r="AO34" s="2"/>
      <c r="AP34" s="2"/>
      <c r="AQ34" s="2"/>
      <c r="AR34" s="49">
        <f t="shared" si="18"/>
        <v>92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32471</v>
      </c>
      <c r="C35" s="14" t="s">
        <v>73</v>
      </c>
      <c r="D35" s="13"/>
      <c r="E35" s="14">
        <f t="shared" si="0"/>
        <v>79</v>
      </c>
      <c r="F35" s="13"/>
      <c r="G35" s="24" t="str">
        <f t="shared" si="1"/>
        <v/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>
        <v>78</v>
      </c>
      <c r="S35" s="1"/>
      <c r="T35" s="39">
        <f t="shared" si="7"/>
        <v>78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80</v>
      </c>
      <c r="AN35" s="2">
        <v>82</v>
      </c>
      <c r="AO35" s="2"/>
      <c r="AP35" s="2"/>
      <c r="AQ35" s="2"/>
      <c r="AR35" s="49">
        <f t="shared" si="18"/>
        <v>81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32485</v>
      </c>
      <c r="C36" s="14" t="s">
        <v>74</v>
      </c>
      <c r="D36" s="13"/>
      <c r="E36" s="14">
        <f t="shared" si="0"/>
        <v>79</v>
      </c>
      <c r="F36" s="13"/>
      <c r="G36" s="24" t="str">
        <f t="shared" si="1"/>
        <v/>
      </c>
      <c r="H36" s="24">
        <f t="shared" si="2"/>
        <v>79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>
        <v>78</v>
      </c>
      <c r="S36" s="1"/>
      <c r="T36" s="39">
        <f t="shared" si="7"/>
        <v>78</v>
      </c>
      <c r="U36" s="1">
        <v>78</v>
      </c>
      <c r="V36" s="1"/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78</v>
      </c>
      <c r="AM36" s="6">
        <v>80</v>
      </c>
      <c r="AN36" s="2">
        <v>82</v>
      </c>
      <c r="AO36" s="2"/>
      <c r="AP36" s="2"/>
      <c r="AQ36" s="2"/>
      <c r="AR36" s="49">
        <f t="shared" si="18"/>
        <v>81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32499</v>
      </c>
      <c r="C37" s="14" t="s">
        <v>75</v>
      </c>
      <c r="D37" s="13"/>
      <c r="E37" s="14">
        <f t="shared" si="0"/>
        <v>79</v>
      </c>
      <c r="F37" s="13"/>
      <c r="G37" s="24" t="str">
        <f t="shared" si="1"/>
        <v/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75</v>
      </c>
      <c r="V37" s="1"/>
      <c r="W37" s="39">
        <f t="shared" si="8"/>
        <v>75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77.5</v>
      </c>
      <c r="AM37" s="6">
        <v>80</v>
      </c>
      <c r="AN37" s="2">
        <v>82</v>
      </c>
      <c r="AO37" s="2"/>
      <c r="AP37" s="2"/>
      <c r="AQ37" s="2"/>
      <c r="AR37" s="49">
        <f t="shared" si="18"/>
        <v>81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32513</v>
      </c>
      <c r="C38" s="14" t="s">
        <v>76</v>
      </c>
      <c r="D38" s="13"/>
      <c r="E38" s="14">
        <f t="shared" si="0"/>
        <v>81</v>
      </c>
      <c r="F38" s="13"/>
      <c r="G38" s="24" t="str">
        <f t="shared" si="1"/>
        <v/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>
        <v>74</v>
      </c>
      <c r="S38" s="1"/>
      <c r="T38" s="39">
        <f t="shared" si="7"/>
        <v>74</v>
      </c>
      <c r="U38" s="1">
        <v>75</v>
      </c>
      <c r="V38" s="1"/>
      <c r="W38" s="39">
        <f t="shared" si="8"/>
        <v>75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74</v>
      </c>
      <c r="AH38" s="14">
        <f t="shared" si="13"/>
        <v>75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74.5</v>
      </c>
      <c r="AM38" s="6">
        <v>92</v>
      </c>
      <c r="AN38" s="2">
        <v>94</v>
      </c>
      <c r="AO38" s="2"/>
      <c r="AP38" s="2"/>
      <c r="AQ38" s="2"/>
      <c r="AR38" s="49">
        <f t="shared" si="18"/>
        <v>93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32527</v>
      </c>
      <c r="C39" s="14" t="s">
        <v>77</v>
      </c>
      <c r="D39" s="13"/>
      <c r="E39" s="14">
        <f t="shared" si="0"/>
        <v>80</v>
      </c>
      <c r="F39" s="13"/>
      <c r="G39" s="24" t="str">
        <f t="shared" si="1"/>
        <v/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>
        <v>74</v>
      </c>
      <c r="S39" s="1"/>
      <c r="T39" s="39">
        <f t="shared" si="7"/>
        <v>74</v>
      </c>
      <c r="U39" s="1">
        <v>76</v>
      </c>
      <c r="V39" s="1"/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74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75</v>
      </c>
      <c r="AM39" s="6">
        <v>90</v>
      </c>
      <c r="AN39" s="2">
        <v>92</v>
      </c>
      <c r="AO39" s="2"/>
      <c r="AP39" s="2"/>
      <c r="AQ39" s="2"/>
      <c r="AR39" s="49">
        <f t="shared" si="18"/>
        <v>91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32541</v>
      </c>
      <c r="C40" s="14" t="s">
        <v>78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>
        <v>76</v>
      </c>
      <c r="S40" s="1"/>
      <c r="T40" s="39">
        <f t="shared" si="7"/>
        <v>76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</v>
      </c>
      <c r="AM40" s="6">
        <v>85</v>
      </c>
      <c r="AN40" s="2">
        <v>87</v>
      </c>
      <c r="AO40" s="2"/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32555</v>
      </c>
      <c r="C41" s="14" t="s">
        <v>79</v>
      </c>
      <c r="D41" s="13"/>
      <c r="E41" s="14">
        <f t="shared" si="0"/>
        <v>81</v>
      </c>
      <c r="F41" s="13"/>
      <c r="G41" s="24" t="str">
        <f t="shared" si="1"/>
        <v/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85</v>
      </c>
      <c r="AN41" s="2">
        <v>87</v>
      </c>
      <c r="AO41" s="2"/>
      <c r="AP41" s="2"/>
      <c r="AQ41" s="2"/>
      <c r="AR41" s="49">
        <f t="shared" si="18"/>
        <v>86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32569</v>
      </c>
      <c r="C42" s="14" t="s">
        <v>80</v>
      </c>
      <c r="D42" s="13"/>
      <c r="E42" s="14">
        <f t="shared" si="0"/>
        <v>81</v>
      </c>
      <c r="F42" s="13"/>
      <c r="G42" s="24" t="str">
        <f t="shared" si="1"/>
        <v/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>
        <v>76</v>
      </c>
      <c r="S42" s="1"/>
      <c r="T42" s="39">
        <f t="shared" si="7"/>
        <v>76</v>
      </c>
      <c r="U42" s="1">
        <v>76</v>
      </c>
      <c r="V42" s="1"/>
      <c r="W42" s="39">
        <f t="shared" si="8"/>
        <v>76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76</v>
      </c>
      <c r="AM42" s="6">
        <v>90</v>
      </c>
      <c r="AN42" s="2">
        <v>92</v>
      </c>
      <c r="AO42" s="2"/>
      <c r="AP42" s="2"/>
      <c r="AQ42" s="2"/>
      <c r="AR42" s="49">
        <f t="shared" si="18"/>
        <v>91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32583</v>
      </c>
      <c r="C43" s="14" t="s">
        <v>81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>
        <v>74</v>
      </c>
      <c r="S43" s="1"/>
      <c r="T43" s="39">
        <f t="shared" si="7"/>
        <v>74</v>
      </c>
      <c r="U43" s="1">
        <v>74</v>
      </c>
      <c r="V43" s="1"/>
      <c r="W43" s="39">
        <f t="shared" si="8"/>
        <v>74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74</v>
      </c>
      <c r="AH43" s="14">
        <f t="shared" si="13"/>
        <v>74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74</v>
      </c>
      <c r="AM43" s="6">
        <v>90</v>
      </c>
      <c r="AN43" s="2">
        <v>92</v>
      </c>
      <c r="AO43" s="2"/>
      <c r="AP43" s="2"/>
      <c r="AQ43" s="2"/>
      <c r="AR43" s="49">
        <f t="shared" si="18"/>
        <v>91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32597</v>
      </c>
      <c r="C44" s="14" t="s">
        <v>82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>
        <v>83</v>
      </c>
      <c r="S44" s="1"/>
      <c r="T44" s="39">
        <f t="shared" si="7"/>
        <v>83</v>
      </c>
      <c r="U44" s="1">
        <v>82</v>
      </c>
      <c r="V44" s="1"/>
      <c r="W44" s="39">
        <f t="shared" si="8"/>
        <v>82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94</v>
      </c>
      <c r="AN44" s="2">
        <v>95</v>
      </c>
      <c r="AO44" s="2"/>
      <c r="AP44" s="2"/>
      <c r="AQ44" s="2"/>
      <c r="AR44" s="49">
        <f t="shared" si="18"/>
        <v>94.5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32611</v>
      </c>
      <c r="C45" s="14" t="s">
        <v>83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74</v>
      </c>
      <c r="V45" s="1"/>
      <c r="W45" s="39">
        <f t="shared" si="8"/>
        <v>74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74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90</v>
      </c>
      <c r="AN45" s="2">
        <v>92</v>
      </c>
      <c r="AO45" s="2"/>
      <c r="AP45" s="2"/>
      <c r="AQ45" s="2"/>
      <c r="AR45" s="49">
        <f t="shared" si="18"/>
        <v>91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32625</v>
      </c>
      <c r="C46" s="14" t="s">
        <v>84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>
        <v>70</v>
      </c>
      <c r="S46" s="1"/>
      <c r="T46" s="39">
        <f t="shared" si="7"/>
        <v>70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70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74</v>
      </c>
      <c r="AM46" s="6">
        <v>90</v>
      </c>
      <c r="AN46" s="2">
        <v>92</v>
      </c>
      <c r="AO46" s="2"/>
      <c r="AP46" s="2"/>
      <c r="AQ46" s="2"/>
      <c r="AR46" s="49">
        <f t="shared" si="18"/>
        <v>91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32639</v>
      </c>
      <c r="C47" s="14" t="s">
        <v>85</v>
      </c>
      <c r="D47" s="13"/>
      <c r="E47" s="14">
        <f t="shared" si="0"/>
        <v>84</v>
      </c>
      <c r="F47" s="13"/>
      <c r="G47" s="24" t="str">
        <f t="shared" si="1"/>
        <v/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>
        <v>78</v>
      </c>
      <c r="S47" s="1"/>
      <c r="T47" s="39">
        <f t="shared" si="7"/>
        <v>78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79</v>
      </c>
      <c r="AM47" s="6">
        <v>92</v>
      </c>
      <c r="AN47" s="2">
        <v>94</v>
      </c>
      <c r="AO47" s="2"/>
      <c r="AP47" s="2"/>
      <c r="AQ47" s="2"/>
      <c r="AR47" s="49">
        <f t="shared" si="18"/>
        <v>93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ref="H48:H50" si="20">IF(OR(COUNTBLANK(AL48:AL48)=1,COUNTBLANK(AR48:AR48)=1,AND(COUNTBLANK(O48:O48)=1,OR($K$2&lt;&gt;12,UPPER($L$2)&lt;&gt;"GENAP")),AND(COUNTBLANK(P48:P48)=1,OR($K$2&lt;&gt;12,UPPER($L$2)&lt;&gt;"GENAP"))),"",IF(OR($K$2&lt;&gt;12,UPPER($L$2)&lt;&gt;"GENAP"),ROUND(((2*AL48)+AR48+O48+P48)/5,0),ROUND(((2*AL48)+AR48)/3,0)))</f>
        <v/>
      </c>
      <c r="I48" s="24" t="str">
        <f t="shared" si="3"/>
        <v/>
      </c>
      <c r="J48" s="24" t="str">
        <f t="shared" ref="J48:J50" si="21">IF(OR(AND(COUNTBLANK(P48:P48)=1,OR($K$2&lt;&gt;12,UPPER($L$2)&lt;&gt;"GENAP")),COUNTBLANK(AT48:AX48)=5),"",IF(COUNTBLANK(AL48:AL48)=1,ROUND((AR48+(AY48*2))/3,0),ROUND(AY48,0)))</f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ref="T48:T50" si="22">IF(ISNUMBER(R48)=FALSE(),"",IF(OR(R48&gt;=$C$4,ISNUMBER(S48)=FALSE(),R48&gt;S48),R48,IF(S48&gt;=$C$4,$C$4,S48)))</f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0"/>
        <v/>
      </c>
      <c r="I49" s="24" t="str">
        <f t="shared" si="3"/>
        <v/>
      </c>
      <c r="J49" s="24" t="str">
        <f t="shared" si="21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22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0"/>
        <v/>
      </c>
      <c r="I50" s="24" t="str">
        <f t="shared" si="3"/>
        <v/>
      </c>
      <c r="J50" s="24" t="str">
        <f t="shared" si="21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22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82.270270270270274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R30" sqref="R3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32653</v>
      </c>
      <c r="C11" s="14" t="s">
        <v>98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1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79</v>
      </c>
      <c r="V11" s="1"/>
      <c r="W11" s="39">
        <f t="shared" ref="W11:W50" si="8">IF(ISNUMBER(U11)=FALSE(),"",IF(OR(U11&gt;=$C$4,ISNUMBER(V11)=FALSE(),U11&gt;V11),U11,IF(V11&gt;=$C$4,$C$4,V11)))</f>
        <v>79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78.5</v>
      </c>
      <c r="AM11" s="6">
        <v>90</v>
      </c>
      <c r="AN11" s="2">
        <v>92</v>
      </c>
      <c r="AO11" s="2"/>
      <c r="AP11" s="2"/>
      <c r="AQ11" s="2"/>
      <c r="AR11" s="49">
        <f t="shared" ref="AR11:AR50" si="18">IF(COUNTBLANK(AM11:AQ11)=5,"",AVERAGE(AM11:AQ11))</f>
        <v>91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32667</v>
      </c>
      <c r="C12" s="14" t="s">
        <v>99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2">
        <v>79</v>
      </c>
      <c r="S12" s="1"/>
      <c r="T12" s="39">
        <f t="shared" si="7"/>
        <v>79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79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78.5</v>
      </c>
      <c r="AM12" s="6">
        <v>85</v>
      </c>
      <c r="AN12" s="2">
        <v>87</v>
      </c>
      <c r="AO12" s="2"/>
      <c r="AP12" s="2"/>
      <c r="AQ12" s="2"/>
      <c r="AR12" s="49">
        <f t="shared" si="18"/>
        <v>86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32681</v>
      </c>
      <c r="C13" s="14" t="s">
        <v>100</v>
      </c>
      <c r="D13" s="13"/>
      <c r="E13" s="14">
        <f t="shared" si="0"/>
        <v>79</v>
      </c>
      <c r="F13" s="13"/>
      <c r="G13" s="24" t="str">
        <f t="shared" si="1"/>
        <v/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2">
        <v>79</v>
      </c>
      <c r="S13" s="1"/>
      <c r="T13" s="39">
        <f t="shared" si="7"/>
        <v>79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78.5</v>
      </c>
      <c r="AM13" s="6">
        <v>80</v>
      </c>
      <c r="AN13" s="2">
        <v>82</v>
      </c>
      <c r="AO13" s="2"/>
      <c r="AP13" s="2"/>
      <c r="AQ13" s="2"/>
      <c r="AR13" s="49">
        <f t="shared" si="18"/>
        <v>81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32695</v>
      </c>
      <c r="C14" s="14" t="s">
        <v>101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2">
        <v>85</v>
      </c>
      <c r="S14" s="1"/>
      <c r="T14" s="39">
        <f t="shared" si="7"/>
        <v>85</v>
      </c>
      <c r="U14" s="1">
        <v>76</v>
      </c>
      <c r="V14" s="1"/>
      <c r="W14" s="39">
        <f t="shared" si="8"/>
        <v>76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76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80.5</v>
      </c>
      <c r="AM14" s="6">
        <v>92</v>
      </c>
      <c r="AN14" s="2">
        <v>94</v>
      </c>
      <c r="AO14" s="2"/>
      <c r="AP14" s="2"/>
      <c r="AQ14" s="2"/>
      <c r="AR14" s="49">
        <f t="shared" si="18"/>
        <v>93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32709</v>
      </c>
      <c r="C15" s="14" t="s">
        <v>102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2">
        <v>83</v>
      </c>
      <c r="S15" s="1"/>
      <c r="T15" s="39">
        <f t="shared" si="7"/>
        <v>83</v>
      </c>
      <c r="U15" s="1">
        <v>74</v>
      </c>
      <c r="V15" s="1"/>
      <c r="W15" s="39">
        <f t="shared" si="8"/>
        <v>74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74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78.5</v>
      </c>
      <c r="AM15" s="6">
        <v>90</v>
      </c>
      <c r="AN15" s="2">
        <v>92</v>
      </c>
      <c r="AO15" s="2"/>
      <c r="AP15" s="2"/>
      <c r="AQ15" s="2"/>
      <c r="AR15" s="49">
        <f t="shared" si="18"/>
        <v>91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32723</v>
      </c>
      <c r="C16" s="14" t="s">
        <v>103</v>
      </c>
      <c r="D16" s="13"/>
      <c r="E16" s="14">
        <f t="shared" si="0"/>
        <v>82</v>
      </c>
      <c r="F16" s="13"/>
      <c r="G16" s="24" t="str">
        <f t="shared" si="1"/>
        <v/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2">
        <v>80</v>
      </c>
      <c r="S16" s="1"/>
      <c r="T16" s="39">
        <f t="shared" si="7"/>
        <v>80</v>
      </c>
      <c r="U16" s="1">
        <v>76</v>
      </c>
      <c r="V16" s="1"/>
      <c r="W16" s="39">
        <f t="shared" si="8"/>
        <v>76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76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90</v>
      </c>
      <c r="AN16" s="2">
        <v>92</v>
      </c>
      <c r="AO16" s="2"/>
      <c r="AP16" s="2"/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32737</v>
      </c>
      <c r="C17" s="14" t="s">
        <v>104</v>
      </c>
      <c r="D17" s="13"/>
      <c r="E17" s="14">
        <f t="shared" si="0"/>
        <v>79</v>
      </c>
      <c r="F17" s="13"/>
      <c r="G17" s="24" t="str">
        <f t="shared" si="1"/>
        <v/>
      </c>
      <c r="H17" s="24">
        <f t="shared" si="2"/>
        <v>79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2">
        <v>80</v>
      </c>
      <c r="S17" s="1"/>
      <c r="T17" s="39">
        <f t="shared" si="7"/>
        <v>80</v>
      </c>
      <c r="U17" s="1">
        <v>75</v>
      </c>
      <c r="V17" s="1"/>
      <c r="W17" s="39">
        <f t="shared" si="8"/>
        <v>75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75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77.5</v>
      </c>
      <c r="AM17" s="6">
        <v>80</v>
      </c>
      <c r="AN17" s="2">
        <v>82</v>
      </c>
      <c r="AO17" s="2"/>
      <c r="AP17" s="2"/>
      <c r="AQ17" s="2"/>
      <c r="AR17" s="49">
        <f t="shared" si="18"/>
        <v>81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32751</v>
      </c>
      <c r="C18" s="14" t="s">
        <v>105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2">
        <v>82</v>
      </c>
      <c r="S18" s="1"/>
      <c r="T18" s="39">
        <f t="shared" si="7"/>
        <v>82</v>
      </c>
      <c r="U18" s="1">
        <v>80</v>
      </c>
      <c r="V18" s="1"/>
      <c r="W18" s="39">
        <f t="shared" si="8"/>
        <v>80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91</v>
      </c>
      <c r="AN18" s="2">
        <v>93</v>
      </c>
      <c r="AO18" s="2"/>
      <c r="AP18" s="2"/>
      <c r="AQ18" s="2"/>
      <c r="AR18" s="49">
        <f t="shared" si="18"/>
        <v>92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32765</v>
      </c>
      <c r="C19" s="14" t="s">
        <v>106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2">
        <v>88</v>
      </c>
      <c r="S19" s="1"/>
      <c r="T19" s="39">
        <f t="shared" si="7"/>
        <v>88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93</v>
      </c>
      <c r="AN19" s="2">
        <v>95</v>
      </c>
      <c r="AO19" s="2"/>
      <c r="AP19" s="2"/>
      <c r="AQ19" s="2"/>
      <c r="AR19" s="49">
        <f t="shared" si="18"/>
        <v>94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32779</v>
      </c>
      <c r="C20" s="14" t="s">
        <v>107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2">
        <v>82</v>
      </c>
      <c r="S20" s="1"/>
      <c r="T20" s="39">
        <f t="shared" si="7"/>
        <v>82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90</v>
      </c>
      <c r="AN20" s="2">
        <v>92</v>
      </c>
      <c r="AO20" s="2"/>
      <c r="AP20" s="2"/>
      <c r="AQ20" s="2"/>
      <c r="AR20" s="49">
        <f t="shared" si="18"/>
        <v>91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32793</v>
      </c>
      <c r="C21" s="14" t="s">
        <v>108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2">
        <v>80</v>
      </c>
      <c r="S21" s="1"/>
      <c r="T21" s="39">
        <f t="shared" si="7"/>
        <v>80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85</v>
      </c>
      <c r="AN21" s="2">
        <v>87</v>
      </c>
      <c r="AO21" s="2"/>
      <c r="AP21" s="2"/>
      <c r="AQ21" s="2"/>
      <c r="AR21" s="49">
        <f t="shared" si="18"/>
        <v>86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32807</v>
      </c>
      <c r="C22" s="14" t="s">
        <v>109</v>
      </c>
      <c r="D22" s="13"/>
      <c r="E22" s="14">
        <f t="shared" si="0"/>
        <v>84</v>
      </c>
      <c r="F22" s="13"/>
      <c r="G22" s="24" t="str">
        <f t="shared" si="1"/>
        <v/>
      </c>
      <c r="H22" s="24">
        <f t="shared" si="2"/>
        <v>84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2">
        <v>82</v>
      </c>
      <c r="S22" s="1"/>
      <c r="T22" s="39">
        <f t="shared" si="7"/>
        <v>82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92</v>
      </c>
      <c r="AN22" s="2">
        <v>94</v>
      </c>
      <c r="AO22" s="2"/>
      <c r="AP22" s="2"/>
      <c r="AQ22" s="2"/>
      <c r="AR22" s="49">
        <f t="shared" si="18"/>
        <v>93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32821</v>
      </c>
      <c r="C23" s="14" t="s">
        <v>110</v>
      </c>
      <c r="D23" s="13"/>
      <c r="E23" s="14">
        <f t="shared" si="0"/>
        <v>81</v>
      </c>
      <c r="F23" s="13"/>
      <c r="G23" s="24" t="str">
        <f t="shared" si="1"/>
        <v/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2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85</v>
      </c>
      <c r="AN23" s="2">
        <v>87</v>
      </c>
      <c r="AO23" s="2"/>
      <c r="AP23" s="2"/>
      <c r="AQ23" s="2"/>
      <c r="AR23" s="49">
        <f t="shared" si="18"/>
        <v>86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32835</v>
      </c>
      <c r="C24" s="14" t="s">
        <v>111</v>
      </c>
      <c r="D24" s="13"/>
      <c r="E24" s="14">
        <f t="shared" si="0"/>
        <v>78</v>
      </c>
      <c r="F24" s="13"/>
      <c r="G24" s="24" t="str">
        <f t="shared" si="1"/>
        <v/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2">
        <v>78</v>
      </c>
      <c r="S24" s="1"/>
      <c r="T24" s="39">
        <f t="shared" si="7"/>
        <v>78</v>
      </c>
      <c r="U24" s="1">
        <v>76</v>
      </c>
      <c r="V24" s="1"/>
      <c r="W24" s="39">
        <f t="shared" si="8"/>
        <v>76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77</v>
      </c>
      <c r="AM24" s="6">
        <v>80</v>
      </c>
      <c r="AN24" s="2">
        <v>82</v>
      </c>
      <c r="AO24" s="2"/>
      <c r="AP24" s="2"/>
      <c r="AQ24" s="2"/>
      <c r="AR24" s="49">
        <f t="shared" si="18"/>
        <v>81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32849</v>
      </c>
      <c r="C25" s="14" t="s">
        <v>112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2">
        <v>82</v>
      </c>
      <c r="S25" s="1"/>
      <c r="T25" s="39">
        <f t="shared" si="7"/>
        <v>82</v>
      </c>
      <c r="U25" s="1">
        <v>71</v>
      </c>
      <c r="V25" s="1"/>
      <c r="W25" s="39">
        <f t="shared" si="8"/>
        <v>71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71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76.5</v>
      </c>
      <c r="AM25" s="6">
        <v>85</v>
      </c>
      <c r="AN25" s="2">
        <v>87</v>
      </c>
      <c r="AO25" s="2"/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32863</v>
      </c>
      <c r="C26" s="14" t="s">
        <v>113</v>
      </c>
      <c r="D26" s="13"/>
      <c r="E26" s="14">
        <f t="shared" si="0"/>
        <v>79</v>
      </c>
      <c r="F26" s="13"/>
      <c r="G26" s="24" t="str">
        <f t="shared" si="1"/>
        <v/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2">
        <v>80</v>
      </c>
      <c r="S26" s="1"/>
      <c r="T26" s="39">
        <f t="shared" si="7"/>
        <v>80</v>
      </c>
      <c r="U26" s="1">
        <v>75</v>
      </c>
      <c r="V26" s="1"/>
      <c r="W26" s="39">
        <f t="shared" si="8"/>
        <v>75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77.5</v>
      </c>
      <c r="AM26" s="6">
        <v>80</v>
      </c>
      <c r="AN26" s="2">
        <v>82</v>
      </c>
      <c r="AO26" s="2"/>
      <c r="AP26" s="2"/>
      <c r="AQ26" s="2"/>
      <c r="AR26" s="49">
        <f t="shared" si="18"/>
        <v>81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32877</v>
      </c>
      <c r="C27" s="14" t="s">
        <v>114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2">
        <v>80</v>
      </c>
      <c r="S27" s="1"/>
      <c r="T27" s="39">
        <f t="shared" si="7"/>
        <v>80</v>
      </c>
      <c r="U27" s="1">
        <v>73</v>
      </c>
      <c r="V27" s="1"/>
      <c r="W27" s="39">
        <f t="shared" si="8"/>
        <v>73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76.5</v>
      </c>
      <c r="AM27" s="6">
        <v>85</v>
      </c>
      <c r="AN27" s="2">
        <v>87</v>
      </c>
      <c r="AO27" s="2"/>
      <c r="AP27" s="2"/>
      <c r="AQ27" s="2"/>
      <c r="AR27" s="49">
        <f t="shared" si="18"/>
        <v>86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32891</v>
      </c>
      <c r="C28" s="14" t="s">
        <v>115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2">
        <v>80</v>
      </c>
      <c r="S28" s="1"/>
      <c r="T28" s="39">
        <f t="shared" si="7"/>
        <v>80</v>
      </c>
      <c r="U28" s="1">
        <v>68</v>
      </c>
      <c r="V28" s="1"/>
      <c r="W28" s="39">
        <f t="shared" si="8"/>
        <v>68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68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74</v>
      </c>
      <c r="AM28" s="6">
        <v>90</v>
      </c>
      <c r="AN28" s="2">
        <v>92</v>
      </c>
      <c r="AO28" s="2"/>
      <c r="AP28" s="2"/>
      <c r="AQ28" s="2"/>
      <c r="AR28" s="49">
        <f t="shared" si="18"/>
        <v>91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32905</v>
      </c>
      <c r="C29" s="14" t="s">
        <v>116</v>
      </c>
      <c r="D29" s="13"/>
      <c r="E29" s="14">
        <f t="shared" si="0"/>
        <v>79</v>
      </c>
      <c r="F29" s="13"/>
      <c r="G29" s="24" t="str">
        <f t="shared" si="1"/>
        <v/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2">
        <v>79</v>
      </c>
      <c r="S29" s="1"/>
      <c r="T29" s="39">
        <f t="shared" si="7"/>
        <v>79</v>
      </c>
      <c r="U29" s="1">
        <v>76</v>
      </c>
      <c r="V29" s="1"/>
      <c r="W29" s="39">
        <f t="shared" si="8"/>
        <v>76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79</v>
      </c>
      <c r="AH29" s="14">
        <f t="shared" si="13"/>
        <v>76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77.5</v>
      </c>
      <c r="AM29" s="6">
        <v>80</v>
      </c>
      <c r="AN29" s="2">
        <v>82</v>
      </c>
      <c r="AO29" s="2"/>
      <c r="AP29" s="2"/>
      <c r="AQ29" s="2"/>
      <c r="AR29" s="49">
        <f t="shared" si="18"/>
        <v>81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32919</v>
      </c>
      <c r="C30" s="14" t="s">
        <v>117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2">
        <v>80</v>
      </c>
      <c r="S30" s="1"/>
      <c r="T30" s="39">
        <f t="shared" si="7"/>
        <v>80</v>
      </c>
      <c r="U30" s="1">
        <v>79</v>
      </c>
      <c r="V30" s="1"/>
      <c r="W30" s="39">
        <f t="shared" si="8"/>
        <v>79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79.5</v>
      </c>
      <c r="AM30" s="6">
        <v>80</v>
      </c>
      <c r="AN30" s="2">
        <v>82</v>
      </c>
      <c r="AO30" s="2"/>
      <c r="AP30" s="2"/>
      <c r="AQ30" s="2"/>
      <c r="AR30" s="49">
        <f t="shared" si="18"/>
        <v>81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32933</v>
      </c>
      <c r="C31" s="14" t="s">
        <v>118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2">
        <v>87</v>
      </c>
      <c r="S31" s="1"/>
      <c r="T31" s="39">
        <f t="shared" si="7"/>
        <v>87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92</v>
      </c>
      <c r="AN31" s="2">
        <v>94</v>
      </c>
      <c r="AO31" s="2"/>
      <c r="AP31" s="2"/>
      <c r="AQ31" s="2"/>
      <c r="AR31" s="49">
        <f t="shared" si="18"/>
        <v>93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32947</v>
      </c>
      <c r="C32" s="14" t="s">
        <v>119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2">
        <v>86</v>
      </c>
      <c r="S32" s="1"/>
      <c r="T32" s="39">
        <f t="shared" si="7"/>
        <v>86</v>
      </c>
      <c r="U32" s="1">
        <v>78</v>
      </c>
      <c r="V32" s="1"/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91</v>
      </c>
      <c r="AN32" s="2">
        <v>93</v>
      </c>
      <c r="AO32" s="2"/>
      <c r="AP32" s="2"/>
      <c r="AQ32" s="2"/>
      <c r="AR32" s="49">
        <f t="shared" si="18"/>
        <v>92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32961</v>
      </c>
      <c r="C33" s="14" t="s">
        <v>120</v>
      </c>
      <c r="D33" s="13"/>
      <c r="E33" s="14">
        <f t="shared" si="0"/>
        <v>80</v>
      </c>
      <c r="F33" s="13"/>
      <c r="G33" s="24" t="str">
        <f t="shared" si="1"/>
        <v/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2">
        <v>81</v>
      </c>
      <c r="S33" s="1"/>
      <c r="T33" s="39">
        <f t="shared" si="7"/>
        <v>81</v>
      </c>
      <c r="U33" s="1">
        <v>79</v>
      </c>
      <c r="V33" s="1"/>
      <c r="W33" s="39">
        <f t="shared" si="8"/>
        <v>79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79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80</v>
      </c>
      <c r="AN33" s="2">
        <v>82</v>
      </c>
      <c r="AO33" s="2"/>
      <c r="AP33" s="2"/>
      <c r="AQ33" s="2"/>
      <c r="AR33" s="49">
        <f t="shared" si="18"/>
        <v>81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32975</v>
      </c>
      <c r="C34" s="14" t="s">
        <v>121</v>
      </c>
      <c r="D34" s="13"/>
      <c r="E34" s="14">
        <f t="shared" si="0"/>
        <v>83</v>
      </c>
      <c r="F34" s="13"/>
      <c r="G34" s="24" t="str">
        <f t="shared" si="1"/>
        <v/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2">
        <v>83</v>
      </c>
      <c r="S34" s="1"/>
      <c r="T34" s="39">
        <f t="shared" si="7"/>
        <v>83</v>
      </c>
      <c r="U34" s="1">
        <v>74</v>
      </c>
      <c r="V34" s="1"/>
      <c r="W34" s="39">
        <f t="shared" si="8"/>
        <v>74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83</v>
      </c>
      <c r="AH34" s="14">
        <f t="shared" si="13"/>
        <v>74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78.5</v>
      </c>
      <c r="AM34" s="6">
        <v>91</v>
      </c>
      <c r="AN34" s="2">
        <v>93</v>
      </c>
      <c r="AO34" s="2"/>
      <c r="AP34" s="2"/>
      <c r="AQ34" s="2"/>
      <c r="AR34" s="49">
        <f t="shared" si="18"/>
        <v>92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32989</v>
      </c>
      <c r="C35" s="14" t="s">
        <v>122</v>
      </c>
      <c r="D35" s="13"/>
      <c r="E35" s="14">
        <f t="shared" si="0"/>
        <v>78</v>
      </c>
      <c r="F35" s="13"/>
      <c r="G35" s="24" t="str">
        <f t="shared" si="1"/>
        <v/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2">
        <v>79</v>
      </c>
      <c r="S35" s="1"/>
      <c r="T35" s="39">
        <f t="shared" si="7"/>
        <v>79</v>
      </c>
      <c r="U35" s="1">
        <v>75</v>
      </c>
      <c r="V35" s="1"/>
      <c r="W35" s="39">
        <f t="shared" si="8"/>
        <v>75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>
        <f t="shared" si="13"/>
        <v>75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80</v>
      </c>
      <c r="AN35" s="2">
        <v>82</v>
      </c>
      <c r="AO35" s="2"/>
      <c r="AP35" s="2"/>
      <c r="AQ35" s="2"/>
      <c r="AR35" s="49">
        <f t="shared" si="18"/>
        <v>81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33003</v>
      </c>
      <c r="C36" s="14" t="s">
        <v>123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2">
        <v>80</v>
      </c>
      <c r="S36" s="1"/>
      <c r="T36" s="39">
        <f t="shared" si="7"/>
        <v>80</v>
      </c>
      <c r="U36" s="1">
        <v>78</v>
      </c>
      <c r="V36" s="1"/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79</v>
      </c>
      <c r="AM36" s="6">
        <v>90</v>
      </c>
      <c r="AN36" s="2">
        <v>92</v>
      </c>
      <c r="AO36" s="2"/>
      <c r="AP36" s="2"/>
      <c r="AQ36" s="2"/>
      <c r="AR36" s="49">
        <f t="shared" si="18"/>
        <v>91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33017</v>
      </c>
      <c r="C37" s="14" t="s">
        <v>124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2">
        <v>80</v>
      </c>
      <c r="S37" s="1"/>
      <c r="T37" s="39">
        <f t="shared" si="7"/>
        <v>80</v>
      </c>
      <c r="U37" s="1">
        <v>70</v>
      </c>
      <c r="V37" s="1"/>
      <c r="W37" s="39">
        <f t="shared" si="8"/>
        <v>70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75</v>
      </c>
      <c r="AM37" s="6">
        <v>92</v>
      </c>
      <c r="AN37" s="2">
        <v>94</v>
      </c>
      <c r="AO37" s="2"/>
      <c r="AP37" s="2"/>
      <c r="AQ37" s="2"/>
      <c r="AR37" s="49">
        <f t="shared" si="18"/>
        <v>93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33031</v>
      </c>
      <c r="C38" s="14" t="s">
        <v>125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2">
        <v>88</v>
      </c>
      <c r="S38" s="1"/>
      <c r="T38" s="39">
        <f t="shared" si="7"/>
        <v>88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93</v>
      </c>
      <c r="AN38" s="2">
        <v>95</v>
      </c>
      <c r="AO38" s="2"/>
      <c r="AP38" s="2"/>
      <c r="AQ38" s="2"/>
      <c r="AR38" s="49">
        <f t="shared" si="18"/>
        <v>94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33045</v>
      </c>
      <c r="C39" s="14" t="s">
        <v>126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2">
        <v>84</v>
      </c>
      <c r="S39" s="1"/>
      <c r="T39" s="39">
        <f t="shared" si="7"/>
        <v>84</v>
      </c>
      <c r="U39" s="1">
        <v>76</v>
      </c>
      <c r="V39" s="1"/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91</v>
      </c>
      <c r="AN39" s="2">
        <v>93</v>
      </c>
      <c r="AO39" s="2"/>
      <c r="AP39" s="2"/>
      <c r="AQ39" s="2"/>
      <c r="AR39" s="49">
        <f t="shared" si="18"/>
        <v>92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33059</v>
      </c>
      <c r="C40" s="14" t="s">
        <v>127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2">
        <v>91</v>
      </c>
      <c r="S40" s="1"/>
      <c r="T40" s="39">
        <f t="shared" si="7"/>
        <v>91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91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86.5</v>
      </c>
      <c r="AM40" s="6">
        <v>93</v>
      </c>
      <c r="AN40" s="2">
        <v>95</v>
      </c>
      <c r="AO40" s="2"/>
      <c r="AP40" s="2"/>
      <c r="AQ40" s="2"/>
      <c r="AR40" s="49">
        <f t="shared" si="18"/>
        <v>94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33073</v>
      </c>
      <c r="C41" s="14" t="s">
        <v>128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2">
        <v>87</v>
      </c>
      <c r="S41" s="1"/>
      <c r="T41" s="39">
        <f t="shared" si="7"/>
        <v>87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91</v>
      </c>
      <c r="AN41" s="2">
        <v>93</v>
      </c>
      <c r="AO41" s="2"/>
      <c r="AP41" s="2"/>
      <c r="AQ41" s="2"/>
      <c r="AR41" s="49">
        <f t="shared" si="18"/>
        <v>92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33087</v>
      </c>
      <c r="C42" s="14" t="s">
        <v>129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2">
        <v>89</v>
      </c>
      <c r="S42" s="1"/>
      <c r="T42" s="39">
        <f t="shared" si="7"/>
        <v>89</v>
      </c>
      <c r="U42" s="1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89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83.5</v>
      </c>
      <c r="AM42" s="6">
        <v>92</v>
      </c>
      <c r="AN42" s="2">
        <v>94</v>
      </c>
      <c r="AO42" s="2"/>
      <c r="AP42" s="2"/>
      <c r="AQ42" s="2"/>
      <c r="AR42" s="49">
        <f t="shared" si="18"/>
        <v>93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33101</v>
      </c>
      <c r="C43" s="14" t="s">
        <v>130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2">
        <v>87</v>
      </c>
      <c r="S43" s="1"/>
      <c r="T43" s="39">
        <f t="shared" si="7"/>
        <v>87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92</v>
      </c>
      <c r="AN43" s="2">
        <v>94</v>
      </c>
      <c r="AO43" s="2"/>
      <c r="AP43" s="2"/>
      <c r="AQ43" s="2"/>
      <c r="AR43" s="49">
        <f t="shared" si="18"/>
        <v>93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33115</v>
      </c>
      <c r="C44" s="14" t="s">
        <v>131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2">
        <v>84</v>
      </c>
      <c r="S44" s="1"/>
      <c r="T44" s="39">
        <f t="shared" si="7"/>
        <v>84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84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90</v>
      </c>
      <c r="AN44" s="2">
        <v>92</v>
      </c>
      <c r="AO44" s="2"/>
      <c r="AP44" s="2"/>
      <c r="AQ44" s="2"/>
      <c r="AR44" s="49">
        <f t="shared" si="18"/>
        <v>91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33129</v>
      </c>
      <c r="C45" s="14" t="s">
        <v>132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2">
        <v>85</v>
      </c>
      <c r="S45" s="1"/>
      <c r="T45" s="39">
        <f t="shared" si="7"/>
        <v>85</v>
      </c>
      <c r="U45" s="1">
        <v>74</v>
      </c>
      <c r="V45" s="1"/>
      <c r="W45" s="39">
        <f t="shared" si="8"/>
        <v>74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74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79.5</v>
      </c>
      <c r="AM45" s="6">
        <v>93</v>
      </c>
      <c r="AN45" s="2">
        <v>95</v>
      </c>
      <c r="AO45" s="2"/>
      <c r="AP45" s="2"/>
      <c r="AQ45" s="2"/>
      <c r="AR45" s="49">
        <f t="shared" si="18"/>
        <v>94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82.685714285714283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33142</v>
      </c>
      <c r="C11" s="14" t="s">
        <v>134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1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82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85.5</v>
      </c>
      <c r="AM11" s="6">
        <v>92</v>
      </c>
      <c r="AN11" s="2">
        <v>94</v>
      </c>
      <c r="AO11" s="2"/>
      <c r="AP11" s="2"/>
      <c r="AQ11" s="2"/>
      <c r="AR11" s="49">
        <f t="shared" ref="AR11:AR50" si="18">IF(COUNTBLANK(AM11:AQ11)=5,"",AVERAGE(AM11:AQ11))</f>
        <v>93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33156</v>
      </c>
      <c r="C12" s="14" t="s">
        <v>135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2">
        <v>82</v>
      </c>
      <c r="S12" s="1"/>
      <c r="T12" s="39">
        <f t="shared" si="7"/>
        <v>82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85</v>
      </c>
      <c r="AN12" s="2">
        <v>87</v>
      </c>
      <c r="AO12" s="2"/>
      <c r="AP12" s="2"/>
      <c r="AQ12" s="2"/>
      <c r="AR12" s="49">
        <f t="shared" si="18"/>
        <v>86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33170</v>
      </c>
      <c r="C13" s="14" t="s">
        <v>136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2">
        <v>82</v>
      </c>
      <c r="S13" s="1"/>
      <c r="T13" s="39">
        <f t="shared" si="7"/>
        <v>82</v>
      </c>
      <c r="U13" s="1">
        <v>82</v>
      </c>
      <c r="V13" s="1"/>
      <c r="W13" s="39">
        <f t="shared" si="8"/>
        <v>82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80</v>
      </c>
      <c r="AN13" s="2">
        <v>82</v>
      </c>
      <c r="AO13" s="2"/>
      <c r="AP13" s="2"/>
      <c r="AQ13" s="2"/>
      <c r="AR13" s="49">
        <f t="shared" si="18"/>
        <v>81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33184</v>
      </c>
      <c r="C14" s="14" t="s">
        <v>137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2">
        <v>82</v>
      </c>
      <c r="S14" s="1"/>
      <c r="T14" s="39">
        <f t="shared" si="7"/>
        <v>82</v>
      </c>
      <c r="U14" s="1">
        <v>77</v>
      </c>
      <c r="V14" s="1"/>
      <c r="W14" s="39">
        <f t="shared" si="8"/>
        <v>77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77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79.5</v>
      </c>
      <c r="AM14" s="6">
        <v>90</v>
      </c>
      <c r="AN14" s="2">
        <v>92</v>
      </c>
      <c r="AO14" s="2"/>
      <c r="AP14" s="2"/>
      <c r="AQ14" s="2"/>
      <c r="AR14" s="49">
        <f t="shared" si="18"/>
        <v>91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33198</v>
      </c>
      <c r="C15" s="14" t="s">
        <v>138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2">
        <v>84</v>
      </c>
      <c r="S15" s="1"/>
      <c r="T15" s="39">
        <f t="shared" si="7"/>
        <v>84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90</v>
      </c>
      <c r="AN15" s="2">
        <v>92</v>
      </c>
      <c r="AO15" s="2"/>
      <c r="AP15" s="2"/>
      <c r="AQ15" s="2"/>
      <c r="AR15" s="49">
        <f t="shared" si="18"/>
        <v>91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33212</v>
      </c>
      <c r="C16" s="14" t="s">
        <v>139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2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80</v>
      </c>
      <c r="AN16" s="2">
        <v>82</v>
      </c>
      <c r="AO16" s="2"/>
      <c r="AP16" s="2"/>
      <c r="AQ16" s="2"/>
      <c r="AR16" s="49">
        <f t="shared" si="18"/>
        <v>81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33226</v>
      </c>
      <c r="C17" s="14" t="s">
        <v>140</v>
      </c>
      <c r="D17" s="13"/>
      <c r="E17" s="14">
        <f t="shared" si="0"/>
        <v>83</v>
      </c>
      <c r="F17" s="13"/>
      <c r="G17" s="24" t="str">
        <f t="shared" si="1"/>
        <v/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2">
        <v>83</v>
      </c>
      <c r="S17" s="1"/>
      <c r="T17" s="39">
        <f t="shared" si="7"/>
        <v>83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85</v>
      </c>
      <c r="AN17" s="2">
        <v>87</v>
      </c>
      <c r="AO17" s="2"/>
      <c r="AP17" s="2"/>
      <c r="AQ17" s="2"/>
      <c r="AR17" s="49">
        <f t="shared" si="18"/>
        <v>86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33240</v>
      </c>
      <c r="C18" s="14" t="s">
        <v>141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2">
        <v>90</v>
      </c>
      <c r="S18" s="1"/>
      <c r="T18" s="39">
        <f t="shared" si="7"/>
        <v>90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86.5</v>
      </c>
      <c r="AM18" s="6">
        <v>92</v>
      </c>
      <c r="AN18" s="2">
        <v>94</v>
      </c>
      <c r="AO18" s="2"/>
      <c r="AP18" s="2"/>
      <c r="AQ18" s="2"/>
      <c r="AR18" s="49">
        <f t="shared" si="18"/>
        <v>93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33254</v>
      </c>
      <c r="C19" s="14" t="s">
        <v>142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2">
        <v>84</v>
      </c>
      <c r="S19" s="1"/>
      <c r="T19" s="39">
        <f t="shared" si="7"/>
        <v>84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84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85</v>
      </c>
      <c r="AN19" s="2">
        <v>87</v>
      </c>
      <c r="AO19" s="2"/>
      <c r="AP19" s="2"/>
      <c r="AQ19" s="2"/>
      <c r="AR19" s="49">
        <f t="shared" si="18"/>
        <v>86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33268</v>
      </c>
      <c r="C20" s="14" t="s">
        <v>143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2">
        <v>81</v>
      </c>
      <c r="S20" s="1"/>
      <c r="T20" s="39">
        <f t="shared" si="7"/>
        <v>81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85</v>
      </c>
      <c r="AN20" s="2">
        <v>87</v>
      </c>
      <c r="AO20" s="2"/>
      <c r="AP20" s="2"/>
      <c r="AQ20" s="2"/>
      <c r="AR20" s="49">
        <f t="shared" si="18"/>
        <v>86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33282</v>
      </c>
      <c r="C21" s="14" t="s">
        <v>144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2">
        <v>81</v>
      </c>
      <c r="S21" s="1"/>
      <c r="T21" s="39">
        <f t="shared" si="7"/>
        <v>81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80.5</v>
      </c>
      <c r="AM21" s="6">
        <v>80</v>
      </c>
      <c r="AN21" s="2">
        <v>82</v>
      </c>
      <c r="AO21" s="2"/>
      <c r="AP21" s="2"/>
      <c r="AQ21" s="2"/>
      <c r="AR21" s="49">
        <f t="shared" si="18"/>
        <v>81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33296</v>
      </c>
      <c r="C22" s="14" t="s">
        <v>145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2">
        <v>91</v>
      </c>
      <c r="S22" s="1"/>
      <c r="T22" s="39">
        <f t="shared" si="7"/>
        <v>91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91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88.5</v>
      </c>
      <c r="AM22" s="6">
        <v>92</v>
      </c>
      <c r="AN22" s="2">
        <v>94</v>
      </c>
      <c r="AO22" s="2"/>
      <c r="AP22" s="2"/>
      <c r="AQ22" s="2"/>
      <c r="AR22" s="49">
        <f t="shared" si="18"/>
        <v>93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33310</v>
      </c>
      <c r="C23" s="14" t="s">
        <v>146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2">
        <v>94</v>
      </c>
      <c r="S23" s="1"/>
      <c r="T23" s="39">
        <f t="shared" si="7"/>
        <v>94</v>
      </c>
      <c r="U23" s="1">
        <v>86</v>
      </c>
      <c r="V23" s="1"/>
      <c r="W23" s="39">
        <f t="shared" si="8"/>
        <v>86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94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90</v>
      </c>
      <c r="AM23" s="6">
        <v>93</v>
      </c>
      <c r="AN23" s="2">
        <v>95</v>
      </c>
      <c r="AO23" s="2"/>
      <c r="AP23" s="2"/>
      <c r="AQ23" s="2"/>
      <c r="AR23" s="49">
        <f t="shared" si="18"/>
        <v>94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33324</v>
      </c>
      <c r="C24" s="14" t="s">
        <v>147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2">
        <v>83</v>
      </c>
      <c r="S24" s="1"/>
      <c r="T24" s="39">
        <f t="shared" si="7"/>
        <v>83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80.5</v>
      </c>
      <c r="AM24" s="6">
        <v>90</v>
      </c>
      <c r="AN24" s="2">
        <v>92</v>
      </c>
      <c r="AO24" s="2"/>
      <c r="AP24" s="2"/>
      <c r="AQ24" s="2"/>
      <c r="AR24" s="49">
        <f t="shared" si="18"/>
        <v>91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33338</v>
      </c>
      <c r="C25" s="14" t="s">
        <v>148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2">
        <v>81</v>
      </c>
      <c r="S25" s="1"/>
      <c r="T25" s="39">
        <f t="shared" si="7"/>
        <v>81</v>
      </c>
      <c r="U25" s="1">
        <v>82</v>
      </c>
      <c r="V25" s="1"/>
      <c r="W25" s="39">
        <f t="shared" si="8"/>
        <v>82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81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81.5</v>
      </c>
      <c r="AM25" s="6">
        <v>85</v>
      </c>
      <c r="AN25" s="2">
        <v>87</v>
      </c>
      <c r="AO25" s="2"/>
      <c r="AP25" s="2"/>
      <c r="AQ25" s="2"/>
      <c r="AR25" s="49">
        <f t="shared" si="18"/>
        <v>86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33352</v>
      </c>
      <c r="C26" s="14" t="s">
        <v>149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2">
        <v>84</v>
      </c>
      <c r="S26" s="1"/>
      <c r="T26" s="39">
        <f t="shared" si="7"/>
        <v>84</v>
      </c>
      <c r="U26" s="1">
        <v>82</v>
      </c>
      <c r="V26" s="1"/>
      <c r="W26" s="39">
        <f t="shared" si="8"/>
        <v>82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80</v>
      </c>
      <c r="AN26" s="2">
        <v>82</v>
      </c>
      <c r="AO26" s="2"/>
      <c r="AP26" s="2"/>
      <c r="AQ26" s="2"/>
      <c r="AR26" s="49">
        <f t="shared" si="18"/>
        <v>81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33366</v>
      </c>
      <c r="C27" s="14" t="s">
        <v>150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2">
        <v>92</v>
      </c>
      <c r="S27" s="1"/>
      <c r="T27" s="39">
        <f t="shared" si="7"/>
        <v>92</v>
      </c>
      <c r="U27" s="1">
        <v>84</v>
      </c>
      <c r="V27" s="1"/>
      <c r="W27" s="39">
        <f t="shared" si="8"/>
        <v>84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84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93</v>
      </c>
      <c r="AN27" s="2">
        <v>95</v>
      </c>
      <c r="AO27" s="2"/>
      <c r="AP27" s="2"/>
      <c r="AQ27" s="2"/>
      <c r="AR27" s="49">
        <f t="shared" si="18"/>
        <v>94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33380</v>
      </c>
      <c r="C28" s="14" t="s">
        <v>151</v>
      </c>
      <c r="D28" s="13"/>
      <c r="E28" s="14">
        <f t="shared" si="0"/>
        <v>78</v>
      </c>
      <c r="F28" s="13"/>
      <c r="G28" s="24" t="str">
        <f t="shared" si="1"/>
        <v/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2">
        <v>80</v>
      </c>
      <c r="S28" s="1"/>
      <c r="T28" s="39">
        <f t="shared" si="7"/>
        <v>80</v>
      </c>
      <c r="U28" s="1">
        <v>74</v>
      </c>
      <c r="V28" s="1"/>
      <c r="W28" s="39">
        <f t="shared" si="8"/>
        <v>74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77</v>
      </c>
      <c r="AM28" s="6">
        <v>80</v>
      </c>
      <c r="AN28" s="2">
        <v>82</v>
      </c>
      <c r="AO28" s="2"/>
      <c r="AP28" s="2"/>
      <c r="AQ28" s="2"/>
      <c r="AR28" s="49">
        <f t="shared" si="18"/>
        <v>81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33394</v>
      </c>
      <c r="C29" s="14" t="s">
        <v>152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2">
        <v>86</v>
      </c>
      <c r="S29" s="1"/>
      <c r="T29" s="39">
        <f t="shared" si="7"/>
        <v>86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>
        <v>92</v>
      </c>
      <c r="AO29" s="2"/>
      <c r="AP29" s="2"/>
      <c r="AQ29" s="2"/>
      <c r="AR29" s="49">
        <f t="shared" si="18"/>
        <v>91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33408</v>
      </c>
      <c r="C30" s="14" t="s">
        <v>153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2">
        <v>84</v>
      </c>
      <c r="S30" s="1"/>
      <c r="T30" s="39">
        <f t="shared" si="7"/>
        <v>84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90</v>
      </c>
      <c r="AN30" s="2">
        <v>92</v>
      </c>
      <c r="AO30" s="2"/>
      <c r="AP30" s="2"/>
      <c r="AQ30" s="2"/>
      <c r="AR30" s="49">
        <f t="shared" si="18"/>
        <v>91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33422</v>
      </c>
      <c r="C31" s="14" t="s">
        <v>154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2">
        <v>82</v>
      </c>
      <c r="S31" s="1"/>
      <c r="T31" s="39">
        <f t="shared" si="7"/>
        <v>82</v>
      </c>
      <c r="U31" s="1">
        <v>76</v>
      </c>
      <c r="V31" s="1"/>
      <c r="W31" s="39">
        <f t="shared" si="8"/>
        <v>76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82</v>
      </c>
      <c r="AH31" s="14">
        <f t="shared" si="13"/>
        <v>76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91</v>
      </c>
      <c r="AN31" s="2">
        <v>93</v>
      </c>
      <c r="AO31" s="2"/>
      <c r="AP31" s="2"/>
      <c r="AQ31" s="2"/>
      <c r="AR31" s="49">
        <f t="shared" si="18"/>
        <v>92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33436</v>
      </c>
      <c r="C32" s="14" t="s">
        <v>155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2">
        <v>92</v>
      </c>
      <c r="S32" s="1"/>
      <c r="T32" s="39">
        <f t="shared" si="7"/>
        <v>92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92</v>
      </c>
      <c r="AN32" s="2">
        <v>94</v>
      </c>
      <c r="AO32" s="2"/>
      <c r="AP32" s="2"/>
      <c r="AQ32" s="2"/>
      <c r="AR32" s="49">
        <f t="shared" si="18"/>
        <v>93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33450</v>
      </c>
      <c r="C33" s="14" t="s">
        <v>156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2">
        <v>94</v>
      </c>
      <c r="S33" s="1"/>
      <c r="T33" s="39">
        <f t="shared" si="7"/>
        <v>94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94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91</v>
      </c>
      <c r="AM33" s="6">
        <v>93</v>
      </c>
      <c r="AN33" s="2">
        <v>95</v>
      </c>
      <c r="AO33" s="2"/>
      <c r="AP33" s="2"/>
      <c r="AQ33" s="2"/>
      <c r="AR33" s="49">
        <f t="shared" si="18"/>
        <v>94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33464</v>
      </c>
      <c r="C34" s="14" t="s">
        <v>157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2">
        <v>90</v>
      </c>
      <c r="S34" s="1"/>
      <c r="T34" s="39">
        <f t="shared" si="7"/>
        <v>90</v>
      </c>
      <c r="U34" s="1">
        <v>84</v>
      </c>
      <c r="V34" s="1"/>
      <c r="W34" s="39">
        <f t="shared" si="8"/>
        <v>84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91</v>
      </c>
      <c r="AN34" s="2">
        <v>93</v>
      </c>
      <c r="AO34" s="2"/>
      <c r="AP34" s="2"/>
      <c r="AQ34" s="2"/>
      <c r="AR34" s="49">
        <f t="shared" si="18"/>
        <v>92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33478</v>
      </c>
      <c r="C35" s="14" t="s">
        <v>158</v>
      </c>
      <c r="D35" s="13"/>
      <c r="E35" s="14">
        <f t="shared" si="0"/>
        <v>78</v>
      </c>
      <c r="F35" s="13"/>
      <c r="G35" s="24" t="str">
        <f t="shared" si="1"/>
        <v/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2">
        <v>78</v>
      </c>
      <c r="S35" s="1"/>
      <c r="T35" s="39">
        <f t="shared" si="7"/>
        <v>78</v>
      </c>
      <c r="U35" s="1">
        <v>76</v>
      </c>
      <c r="V35" s="1"/>
      <c r="W35" s="39">
        <f t="shared" si="8"/>
        <v>76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77</v>
      </c>
      <c r="AM35" s="6">
        <v>80</v>
      </c>
      <c r="AN35" s="2">
        <v>82</v>
      </c>
      <c r="AO35" s="2"/>
      <c r="AP35" s="2"/>
      <c r="AQ35" s="2"/>
      <c r="AR35" s="49">
        <f t="shared" si="18"/>
        <v>81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33492</v>
      </c>
      <c r="C36" s="14" t="s">
        <v>159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2">
        <v>86</v>
      </c>
      <c r="S36" s="1"/>
      <c r="T36" s="39">
        <f t="shared" si="7"/>
        <v>86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90</v>
      </c>
      <c r="AN36" s="2">
        <v>92</v>
      </c>
      <c r="AO36" s="2"/>
      <c r="AP36" s="2"/>
      <c r="AQ36" s="2"/>
      <c r="AR36" s="49">
        <f t="shared" si="18"/>
        <v>91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33506</v>
      </c>
      <c r="C37" s="14" t="s">
        <v>160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2">
        <v>91</v>
      </c>
      <c r="S37" s="1"/>
      <c r="T37" s="39">
        <f t="shared" si="7"/>
        <v>91</v>
      </c>
      <c r="U37" s="1">
        <v>82</v>
      </c>
      <c r="V37" s="1"/>
      <c r="W37" s="39">
        <f t="shared" si="8"/>
        <v>82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91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86.5</v>
      </c>
      <c r="AM37" s="6">
        <v>85</v>
      </c>
      <c r="AN37" s="2">
        <v>87</v>
      </c>
      <c r="AO37" s="2"/>
      <c r="AP37" s="2"/>
      <c r="AQ37" s="2"/>
      <c r="AR37" s="49">
        <f t="shared" si="18"/>
        <v>86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33520</v>
      </c>
      <c r="C38" s="14" t="s">
        <v>161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2">
        <v>90</v>
      </c>
      <c r="S38" s="1"/>
      <c r="T38" s="39">
        <f t="shared" si="7"/>
        <v>90</v>
      </c>
      <c r="U38" s="1">
        <v>82</v>
      </c>
      <c r="V38" s="1"/>
      <c r="W38" s="39">
        <f t="shared" si="8"/>
        <v>82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90</v>
      </c>
      <c r="AN38" s="2">
        <v>92</v>
      </c>
      <c r="AO38" s="2"/>
      <c r="AP38" s="2"/>
      <c r="AQ38" s="2"/>
      <c r="AR38" s="49">
        <f t="shared" si="18"/>
        <v>91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33534</v>
      </c>
      <c r="C39" s="14" t="s">
        <v>162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2">
        <v>92</v>
      </c>
      <c r="S39" s="1"/>
      <c r="T39" s="39">
        <f t="shared" si="7"/>
        <v>92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92</v>
      </c>
      <c r="AN39" s="2">
        <v>94</v>
      </c>
      <c r="AO39" s="2"/>
      <c r="AP39" s="2"/>
      <c r="AQ39" s="2"/>
      <c r="AR39" s="49">
        <f t="shared" si="18"/>
        <v>93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33548</v>
      </c>
      <c r="C40" s="14" t="s">
        <v>163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2">
        <v>87</v>
      </c>
      <c r="S40" s="1"/>
      <c r="T40" s="39">
        <f t="shared" si="7"/>
        <v>87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84.5</v>
      </c>
      <c r="AM40" s="6">
        <v>90</v>
      </c>
      <c r="AN40" s="2">
        <v>92</v>
      </c>
      <c r="AO40" s="2"/>
      <c r="AP40" s="2"/>
      <c r="AQ40" s="2"/>
      <c r="AR40" s="49">
        <f t="shared" si="18"/>
        <v>91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33562</v>
      </c>
      <c r="C41" s="14" t="s">
        <v>164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2">
        <v>84</v>
      </c>
      <c r="S41" s="1"/>
      <c r="T41" s="39">
        <f t="shared" si="7"/>
        <v>84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85</v>
      </c>
      <c r="AN41" s="2">
        <v>87</v>
      </c>
      <c r="AO41" s="2"/>
      <c r="AP41" s="2"/>
      <c r="AQ41" s="2"/>
      <c r="AR41" s="49">
        <f t="shared" si="18"/>
        <v>86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33576</v>
      </c>
      <c r="C42" s="14" t="s">
        <v>165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2">
        <v>86</v>
      </c>
      <c r="S42" s="1"/>
      <c r="T42" s="39">
        <f t="shared" si="7"/>
        <v>86</v>
      </c>
      <c r="U42" s="1">
        <v>84</v>
      </c>
      <c r="V42" s="1"/>
      <c r="W42" s="39">
        <f t="shared" si="8"/>
        <v>84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92</v>
      </c>
      <c r="AN42" s="2">
        <v>94</v>
      </c>
      <c r="AO42" s="2"/>
      <c r="AP42" s="2"/>
      <c r="AQ42" s="2"/>
      <c r="AR42" s="49">
        <f t="shared" si="18"/>
        <v>93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33590</v>
      </c>
      <c r="C43" s="14" t="s">
        <v>166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2">
        <v>90</v>
      </c>
      <c r="S43" s="1"/>
      <c r="T43" s="39">
        <f t="shared" si="7"/>
        <v>90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93</v>
      </c>
      <c r="AN43" s="2">
        <v>95</v>
      </c>
      <c r="AO43" s="2"/>
      <c r="AP43" s="2"/>
      <c r="AQ43" s="2"/>
      <c r="AR43" s="49">
        <f t="shared" si="18"/>
        <v>94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52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33604</v>
      </c>
      <c r="C44" s="14" t="s">
        <v>167</v>
      </c>
      <c r="D44" s="13"/>
      <c r="E44" s="14">
        <f t="shared" si="0"/>
        <v>93</v>
      </c>
      <c r="F44" s="13"/>
      <c r="G44" s="24" t="str">
        <f t="shared" si="1"/>
        <v/>
      </c>
      <c r="H44" s="24">
        <f t="shared" si="2"/>
        <v>93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2">
        <v>94</v>
      </c>
      <c r="S44" s="1"/>
      <c r="T44" s="39">
        <f t="shared" si="7"/>
        <v>94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94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</v>
      </c>
      <c r="AM44" s="6">
        <v>93</v>
      </c>
      <c r="AN44" s="2">
        <v>95</v>
      </c>
      <c r="AO44" s="2"/>
      <c r="AP44" s="2"/>
      <c r="AQ44" s="2"/>
      <c r="AR44" s="49">
        <f t="shared" si="18"/>
        <v>94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33618</v>
      </c>
      <c r="C45" s="14" t="s">
        <v>168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2">
        <v>84</v>
      </c>
      <c r="S45" s="1"/>
      <c r="T45" s="39">
        <f t="shared" si="7"/>
        <v>84</v>
      </c>
      <c r="U45" s="1">
        <v>78</v>
      </c>
      <c r="V45" s="1"/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91</v>
      </c>
      <c r="AN45" s="2">
        <v>93</v>
      </c>
      <c r="AO45" s="2"/>
      <c r="AP45" s="2"/>
      <c r="AQ45" s="2"/>
      <c r="AR45" s="49">
        <f t="shared" si="18"/>
        <v>92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33632</v>
      </c>
      <c r="C46" s="14" t="s">
        <v>169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2">
        <v>84</v>
      </c>
      <c r="S46" s="1"/>
      <c r="T46" s="39">
        <f t="shared" si="7"/>
        <v>84</v>
      </c>
      <c r="U46" s="1">
        <v>76</v>
      </c>
      <c r="V46" s="1"/>
      <c r="W46" s="39">
        <f t="shared" si="8"/>
        <v>76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76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90</v>
      </c>
      <c r="AN46" s="2">
        <v>92</v>
      </c>
      <c r="AO46" s="2"/>
      <c r="AP46" s="2"/>
      <c r="AQ46" s="2"/>
      <c r="AR46" s="49">
        <f t="shared" si="18"/>
        <v>91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33646</v>
      </c>
      <c r="C47" s="14" t="s">
        <v>170</v>
      </c>
      <c r="D47" s="13"/>
      <c r="E47" s="14">
        <f t="shared" si="0"/>
        <v>80</v>
      </c>
      <c r="F47" s="13"/>
      <c r="G47" s="24" t="str">
        <f t="shared" si="1"/>
        <v/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2">
        <v>80</v>
      </c>
      <c r="S47" s="1"/>
      <c r="T47" s="39">
        <f t="shared" si="7"/>
        <v>80</v>
      </c>
      <c r="U47" s="1">
        <v>78</v>
      </c>
      <c r="V47" s="1"/>
      <c r="W47" s="39">
        <f t="shared" si="8"/>
        <v>78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78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79</v>
      </c>
      <c r="AM47" s="6">
        <v>80</v>
      </c>
      <c r="AN47" s="2">
        <v>82</v>
      </c>
      <c r="AO47" s="2"/>
      <c r="AP47" s="2"/>
      <c r="AQ47" s="2"/>
      <c r="AR47" s="49">
        <f t="shared" si="18"/>
        <v>81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33660</v>
      </c>
      <c r="C48" s="14" t="s">
        <v>171</v>
      </c>
      <c r="D48" s="13"/>
      <c r="E48" s="14">
        <f t="shared" si="0"/>
        <v>80</v>
      </c>
      <c r="F48" s="13"/>
      <c r="G48" s="24" t="str">
        <f t="shared" si="1"/>
        <v/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2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80</v>
      </c>
      <c r="AN48" s="2">
        <v>82</v>
      </c>
      <c r="AO48" s="2"/>
      <c r="AP48" s="2"/>
      <c r="AQ48" s="2"/>
      <c r="AR48" s="49">
        <f t="shared" si="18"/>
        <v>81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101" t="s">
        <v>87</v>
      </c>
      <c r="H52" s="101"/>
      <c r="I52" s="13">
        <f>IF(COUNTBLANK($H$11:$H$50)=40,"",MAX($H$11:$H$50))</f>
        <v>93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101" t="s">
        <v>90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92</v>
      </c>
      <c r="H54" s="101"/>
      <c r="I54" s="13">
        <f>IF(COUNTBLANK($H$11:$H$50)=40,"",AVERAGE($H$11:$H$50))</f>
        <v>85.315789473684205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93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ACER</cp:lastModifiedBy>
  <dcterms:created xsi:type="dcterms:W3CDTF">2016-01-14T22:19:27Z</dcterms:created>
  <dcterms:modified xsi:type="dcterms:W3CDTF">2017-04-25T06:01:07Z</dcterms:modified>
</cp:coreProperties>
</file>