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6935" windowHeight="8385" activeTab="2"/>
  </bookViews>
  <sheets>
    <sheet name="X-IPS 1" sheetId="1" r:id="rId1"/>
    <sheet name="X-IPS 2" sheetId="2" r:id="rId2"/>
    <sheet name="X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N50" i="3"/>
  <c r="M50" i="3"/>
  <c r="K50" i="3"/>
  <c r="L50" i="3" s="1"/>
  <c r="J50" i="3"/>
  <c r="G50" i="3"/>
  <c r="H50" i="3" s="1"/>
  <c r="E50" i="3"/>
  <c r="F50" i="3" s="1"/>
  <c r="R49" i="3"/>
  <c r="Q49" i="3"/>
  <c r="P49" i="3"/>
  <c r="N49" i="3"/>
  <c r="M49" i="3"/>
  <c r="K49" i="3"/>
  <c r="L49" i="3" s="1"/>
  <c r="J49" i="3"/>
  <c r="G49" i="3"/>
  <c r="H49" i="3" s="1"/>
  <c r="E49" i="3"/>
  <c r="F49" i="3" s="1"/>
  <c r="R48" i="3"/>
  <c r="Q48" i="3"/>
  <c r="P48" i="3"/>
  <c r="N48" i="3"/>
  <c r="M48" i="3"/>
  <c r="K48" i="3"/>
  <c r="L48" i="3" s="1"/>
  <c r="J48" i="3"/>
  <c r="G48" i="3"/>
  <c r="H48" i="3" s="1"/>
  <c r="E48" i="3"/>
  <c r="F48" i="3" s="1"/>
  <c r="R47" i="3"/>
  <c r="Q47" i="3"/>
  <c r="P47" i="3"/>
  <c r="N47" i="3"/>
  <c r="M47" i="3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N43" i="3"/>
  <c r="M43" i="3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N39" i="3"/>
  <c r="M39" i="3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N37" i="3"/>
  <c r="M37" i="3"/>
  <c r="K37" i="3"/>
  <c r="L37" i="3" s="1"/>
  <c r="J37" i="3"/>
  <c r="G37" i="3"/>
  <c r="H37" i="3" s="1"/>
  <c r="E37" i="3"/>
  <c r="F37" i="3" s="1"/>
  <c r="R36" i="3"/>
  <c r="Q36" i="3"/>
  <c r="P36" i="3"/>
  <c r="N36" i="3"/>
  <c r="M36" i="3"/>
  <c r="K36" i="3"/>
  <c r="L36" i="3" s="1"/>
  <c r="J36" i="3"/>
  <c r="G36" i="3"/>
  <c r="H36" i="3" s="1"/>
  <c r="E36" i="3"/>
  <c r="F36" i="3" s="1"/>
  <c r="R35" i="3"/>
  <c r="Q35" i="3"/>
  <c r="P35" i="3"/>
  <c r="N35" i="3"/>
  <c r="M35" i="3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N33" i="3"/>
  <c r="M33" i="3"/>
  <c r="K33" i="3"/>
  <c r="L33" i="3" s="1"/>
  <c r="J33" i="3"/>
  <c r="G33" i="3"/>
  <c r="H33" i="3" s="1"/>
  <c r="E33" i="3"/>
  <c r="F33" i="3" s="1"/>
  <c r="R32" i="3"/>
  <c r="Q32" i="3"/>
  <c r="P32" i="3"/>
  <c r="N32" i="3"/>
  <c r="M32" i="3"/>
  <c r="K32" i="3"/>
  <c r="L32" i="3" s="1"/>
  <c r="J32" i="3"/>
  <c r="G32" i="3"/>
  <c r="H32" i="3" s="1"/>
  <c r="E32" i="3"/>
  <c r="F32" i="3" s="1"/>
  <c r="R31" i="3"/>
  <c r="Q31" i="3"/>
  <c r="P31" i="3"/>
  <c r="N31" i="3"/>
  <c r="M31" i="3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N29" i="3"/>
  <c r="M29" i="3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N27" i="3"/>
  <c r="M27" i="3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N25" i="3"/>
  <c r="M25" i="3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N23" i="3"/>
  <c r="M23" i="3"/>
  <c r="K23" i="3"/>
  <c r="L23" i="3" s="1"/>
  <c r="J23" i="3"/>
  <c r="G23" i="3"/>
  <c r="H23" i="3" s="1"/>
  <c r="E23" i="3"/>
  <c r="F23" i="3" s="1"/>
  <c r="R22" i="3"/>
  <c r="Q22" i="3"/>
  <c r="P22" i="3"/>
  <c r="N22" i="3"/>
  <c r="M22" i="3"/>
  <c r="K22" i="3"/>
  <c r="L22" i="3" s="1"/>
  <c r="J22" i="3"/>
  <c r="G22" i="3"/>
  <c r="H22" i="3" s="1"/>
  <c r="E22" i="3"/>
  <c r="F22" i="3" s="1"/>
  <c r="R21" i="3"/>
  <c r="Q21" i="3"/>
  <c r="P21" i="3"/>
  <c r="N21" i="3"/>
  <c r="M21" i="3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N19" i="3"/>
  <c r="M19" i="3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N17" i="3"/>
  <c r="M17" i="3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N15" i="3"/>
  <c r="M15" i="3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N11" i="3"/>
  <c r="M11" i="3"/>
  <c r="K11" i="3"/>
  <c r="L11" i="3" s="1"/>
  <c r="J11" i="3"/>
  <c r="G11" i="3"/>
  <c r="H11" i="3" s="1"/>
  <c r="E11" i="3"/>
  <c r="F11" i="3" s="1"/>
  <c r="K55" i="2"/>
  <c r="R50" i="2"/>
  <c r="Q50" i="2"/>
  <c r="P50" i="2"/>
  <c r="N50" i="2"/>
  <c r="M50" i="2"/>
  <c r="K50" i="2"/>
  <c r="L50" i="2" s="1"/>
  <c r="J50" i="2"/>
  <c r="G50" i="2"/>
  <c r="H50" i="2" s="1"/>
  <c r="E50" i="2"/>
  <c r="F50" i="2" s="1"/>
  <c r="R49" i="2"/>
  <c r="Q49" i="2"/>
  <c r="P49" i="2"/>
  <c r="N49" i="2"/>
  <c r="M49" i="2"/>
  <c r="K49" i="2"/>
  <c r="L49" i="2" s="1"/>
  <c r="J49" i="2"/>
  <c r="G49" i="2"/>
  <c r="H49" i="2" s="1"/>
  <c r="F49" i="2"/>
  <c r="E49" i="2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N46" i="2"/>
  <c r="M46" i="2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N41" i="2"/>
  <c r="M41" i="2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N38" i="2"/>
  <c r="M38" i="2"/>
  <c r="K38" i="2"/>
  <c r="L38" i="2" s="1"/>
  <c r="J38" i="2"/>
  <c r="G38" i="2"/>
  <c r="H38" i="2" s="1"/>
  <c r="E38" i="2"/>
  <c r="F38" i="2" s="1"/>
  <c r="R37" i="2"/>
  <c r="Q37" i="2"/>
  <c r="P37" i="2"/>
  <c r="N37" i="2"/>
  <c r="M37" i="2"/>
  <c r="K37" i="2"/>
  <c r="L37" i="2" s="1"/>
  <c r="J37" i="2"/>
  <c r="G37" i="2"/>
  <c r="H37" i="2" s="1"/>
  <c r="E37" i="2"/>
  <c r="F37" i="2" s="1"/>
  <c r="R36" i="2"/>
  <c r="Q36" i="2"/>
  <c r="P36" i="2"/>
  <c r="N36" i="2"/>
  <c r="M36" i="2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N33" i="2"/>
  <c r="M33" i="2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N31" i="2"/>
  <c r="M31" i="2"/>
  <c r="K31" i="2"/>
  <c r="L31" i="2" s="1"/>
  <c r="J31" i="2"/>
  <c r="G31" i="2"/>
  <c r="H31" i="2" s="1"/>
  <c r="E31" i="2"/>
  <c r="F31" i="2" s="1"/>
  <c r="R30" i="2"/>
  <c r="Q30" i="2"/>
  <c r="P30" i="2"/>
  <c r="N30" i="2"/>
  <c r="M30" i="2"/>
  <c r="K30" i="2"/>
  <c r="L30" i="2" s="1"/>
  <c r="J30" i="2"/>
  <c r="G30" i="2"/>
  <c r="H30" i="2" s="1"/>
  <c r="E30" i="2"/>
  <c r="F30" i="2" s="1"/>
  <c r="R29" i="2"/>
  <c r="Q29" i="2"/>
  <c r="P29" i="2"/>
  <c r="N29" i="2"/>
  <c r="M29" i="2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N27" i="2"/>
  <c r="M27" i="2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N25" i="2"/>
  <c r="M25" i="2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F23" i="2"/>
  <c r="E23" i="2"/>
  <c r="R22" i="2"/>
  <c r="Q22" i="2"/>
  <c r="P22" i="2"/>
  <c r="N22" i="2"/>
  <c r="M22" i="2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N20" i="2"/>
  <c r="M20" i="2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N18" i="2"/>
  <c r="M18" i="2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N16" i="2"/>
  <c r="M16" i="2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F15" i="2"/>
  <c r="E15" i="2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N13" i="2"/>
  <c r="M13" i="2"/>
  <c r="K13" i="2"/>
  <c r="L13" i="2" s="1"/>
  <c r="J13" i="2"/>
  <c r="G13" i="2"/>
  <c r="H13" i="2" s="1"/>
  <c r="E13" i="2"/>
  <c r="F13" i="2" s="1"/>
  <c r="R12" i="2"/>
  <c r="Q12" i="2"/>
  <c r="P12" i="2"/>
  <c r="N12" i="2"/>
  <c r="M12" i="2"/>
  <c r="K12" i="2"/>
  <c r="L12" i="2" s="1"/>
  <c r="J12" i="2"/>
  <c r="G12" i="2"/>
  <c r="H12" i="2" s="1"/>
  <c r="E12" i="2"/>
  <c r="F12" i="2" s="1"/>
  <c r="R11" i="2"/>
  <c r="Q11" i="2"/>
  <c r="P11" i="2"/>
  <c r="N11" i="2"/>
  <c r="M11" i="2"/>
  <c r="K11" i="2"/>
  <c r="L11" i="2" s="1"/>
  <c r="J11" i="2"/>
  <c r="G11" i="2"/>
  <c r="E11" i="2"/>
  <c r="F11" i="2" s="1"/>
  <c r="K55" i="1"/>
  <c r="R50" i="1"/>
  <c r="Q50" i="1"/>
  <c r="P50" i="1"/>
  <c r="N50" i="1"/>
  <c r="M50" i="1"/>
  <c r="K50" i="1"/>
  <c r="L50" i="1" s="1"/>
  <c r="J50" i="1"/>
  <c r="G50" i="1"/>
  <c r="H50" i="1" s="1"/>
  <c r="E50" i="1"/>
  <c r="F50" i="1" s="1"/>
  <c r="R49" i="1"/>
  <c r="Q49" i="1"/>
  <c r="P49" i="1"/>
  <c r="N49" i="1"/>
  <c r="M49" i="1"/>
  <c r="K49" i="1"/>
  <c r="L49" i="1" s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F48" i="1"/>
  <c r="E48" i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H29" i="1"/>
  <c r="G29" i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2" i="3" l="1"/>
  <c r="K54" i="1"/>
  <c r="H11" i="1"/>
  <c r="K52" i="1"/>
  <c r="K53" i="2"/>
  <c r="H11" i="2"/>
  <c r="K54" i="2"/>
  <c r="K53" i="1"/>
  <c r="K52" i="2"/>
  <c r="K53" i="3"/>
  <c r="K54" i="3"/>
</calcChain>
</file>

<file path=xl/sharedStrings.xml><?xml version="1.0" encoding="utf-8"?>
<sst xmlns="http://schemas.openxmlformats.org/spreadsheetml/2006/main" count="565" uniqueCount="198">
  <si>
    <t>DAFTAR NILAI SISWA SMAN 9 SEMARANG SEMESTER GENAP TAHUN PELAJARAN 2016/2017</t>
  </si>
  <si>
    <t>Guru :</t>
  </si>
  <si>
    <t>Anni Fadjarwati S.Pd</t>
  </si>
  <si>
    <t>Kelas X-IPS 1</t>
  </si>
  <si>
    <t>Mapel :</t>
  </si>
  <si>
    <t>Geografi [ Kelompok C (Peminatan) ]</t>
  </si>
  <si>
    <t>didownload 08/06/2017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</si>
  <si>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</si>
  <si>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</si>
  <si>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</si>
  <si>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</si>
  <si>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</si>
  <si>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</si>
  <si>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</si>
  <si>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</si>
  <si>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</si>
  <si>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</si>
  <si>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</si>
  <si>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</si>
  <si>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</si>
  <si>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</si>
  <si>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</si>
  <si>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</si>
  <si>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</si>
  <si>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</si>
  <si>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</si>
  <si>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</si>
  <si>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</si>
  <si>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</si>
  <si>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</si>
  <si>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</si>
  <si>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</si>
  <si>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</si>
  <si>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</si>
  <si>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</si>
  <si>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</si>
  <si>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</si>
  <si>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</si>
  <si>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</si>
  <si>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</si>
  <si>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</si>
  <si>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</si>
  <si>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</si>
  <si>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</si>
  <si>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</si>
  <si>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</si>
  <si>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</si>
  <si>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</si>
  <si>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</si>
  <si>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</si>
  <si>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</si>
  <si>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</si>
  <si>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</si>
  <si>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ADENG DAFFA RAMADHANA</t>
  </si>
  <si>
    <t>Predikat &amp; Deskripsi Pengetahuan</t>
  </si>
  <si>
    <t>ACUAN MENGISI DESKRIPSI</t>
  </si>
  <si>
    <t>AMALIA RASYIDA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</si>
  <si>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</si>
  <si>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</si>
  <si>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</si>
  <si>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</si>
  <si>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</si>
  <si>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</si>
  <si>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</si>
  <si>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</si>
  <si>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</si>
  <si>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</si>
  <si>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</si>
  <si>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</si>
  <si>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</si>
  <si>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</si>
  <si>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</si>
  <si>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</si>
  <si>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</si>
  <si>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</si>
  <si>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</si>
  <si>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</si>
  <si>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ELISABETH PUTRI KINANTI PRASETYANING GUSTI</t>
  </si>
  <si>
    <t>Predikat &amp; Deskripsi Keterampilan</t>
  </si>
  <si>
    <t>ELLEONORA PUTRI LARASATI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</si>
  <si>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</si>
  <si>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</si>
  <si>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</si>
  <si>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</si>
  <si>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</si>
  <si>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</si>
  <si>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</si>
  <si>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</si>
  <si>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</si>
  <si>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</si>
  <si>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</si>
  <si>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</si>
  <si>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</si>
  <si>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</si>
  <si>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</si>
  <si>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</si>
  <si>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</si>
  <si>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</si>
  <si>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</si>
  <si>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</si>
  <si>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ADELIA AZZAHRA</t>
  </si>
  <si>
    <t>FEBINA AZSA IHTIARA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</si>
  <si>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</si>
  <si>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</si>
  <si>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</si>
  <si>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</si>
  <si>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</si>
  <si>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</si>
  <si>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</si>
  <si>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</si>
  <si>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</si>
  <si>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</si>
  <si>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</si>
  <si>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19630731 198601 2 002</t>
  </si>
  <si>
    <t>Nip</t>
  </si>
  <si>
    <t>Kelas X-IPS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</si>
  <si>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</si>
  <si>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</si>
  <si>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</si>
  <si>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</si>
  <si>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</si>
  <si>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</si>
  <si>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</si>
  <si>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</si>
  <si>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</si>
  <si>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</si>
  <si>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</si>
  <si>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</si>
  <si>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</si>
  <si>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</si>
  <si>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</si>
  <si>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</si>
  <si>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</si>
  <si>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</si>
  <si>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</si>
  <si>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</si>
  <si>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</si>
  <si>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</si>
  <si>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</si>
  <si>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</si>
  <si>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RAFI`AH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</si>
  <si>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</si>
  <si>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</si>
  <si>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</si>
  <si>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</si>
  <si>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</si>
  <si>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</si>
  <si>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</si>
  <si>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</si>
  <si>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</si>
  <si>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</si>
  <si>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</si>
  <si>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MUHAMMAD NAFI`UN NAJA</t>
  </si>
  <si>
    <t>PAUNDRA ARDIANSYAH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</si>
  <si>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</si>
  <si>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</si>
  <si>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</si>
  <si>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</si>
  <si>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</si>
  <si>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</si>
  <si>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</si>
  <si>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ARIF CAHYA MEIGA</t>
  </si>
  <si>
    <t>AUDIAN TERTIA PARESTRI</t>
  </si>
  <si>
    <t>BREGAS GEZZA RANGIN ASONAR</t>
  </si>
  <si>
    <t>DYAH AYU KUSUMAWICITRA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</si>
  <si>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</si>
  <si>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</si>
  <si>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</si>
  <si>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</si>
  <si>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</si>
  <si>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</si>
  <si>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</si>
  <si>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</si>
  <si>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</si>
  <si>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</si>
  <si>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MUHAMMAD FIRDAUS AMIRULLAH</t>
  </si>
  <si>
    <t>RENGGANIS ELOK BRILIANI</t>
  </si>
  <si>
    <t>RIFDA AYU AQILA</t>
  </si>
  <si>
    <t>RIZAL DWI RENDRAGRAHA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</si>
  <si>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</si>
  <si>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</si>
  <si>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</si>
  <si>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</si>
  <si>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</si>
  <si>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</si>
  <si>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</si>
  <si>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ARI SANJAYA</t>
  </si>
  <si>
    <t>ESA ERA EMARDHA</t>
  </si>
  <si>
    <t>MIDYA CANTIKA OKSELIA</t>
  </si>
  <si>
    <t>RUSYIDI MUAFA WIJOKONGKO</t>
  </si>
  <si>
    <t>HAFID RIZKY PERDANA</t>
  </si>
  <si>
    <t>RIZKY PUTRA PAMUNGKAS</t>
  </si>
  <si>
    <t>Memiliki kemampuan mendiskripsikan lapisan Atmosfer namun perlu peningkatan pemahaman unsur Atmosfer cuaca pada atmosfer dan memiliki kemampuan mendiskripsikan lapisan Hidrosfer namun perlu peningkatan pemahaman jenis-jenis laut</t>
  </si>
  <si>
    <t xml:space="preserve">Memiliki kemampuan mendiskripsikan lapisan Atmosfer namun perlu peningkatan pemahaman unsur Atmosfer cuaca pada atmosfer </t>
  </si>
  <si>
    <t>Memiliki kemampuan mendiskripsikan lapisan Hidrosfer namun perlu peningkatan pemahaman jenis-jenis laut</t>
  </si>
  <si>
    <t>Memiliki ketrampilan membuat peta proses gerakan angin dan Memiliki ketrampilan membuat peta gerakan arus laut</t>
  </si>
  <si>
    <t xml:space="preserve">Memiliki ketrampilan membuat peta proses gerakan angin </t>
  </si>
  <si>
    <t xml:space="preserve"> Memiliki ketrampilan membuat peta gerakan arus laut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</si>
</sst>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5.85546875" customWidth="1"/>
    <col min="10" max="10" width="5.7109375" customWidth="1"/>
    <col min="11" max="13" width="7.7109375" customWidth="1"/>
    <col min="14" max="14" width="5" customWidth="1"/>
    <col min="15" max="15" width="3" customWidth="1"/>
    <col min="16" max="16" width="3.140625" customWidth="1"/>
    <col min="17" max="17" width="5.42578125" customWidth="1"/>
    <col min="18" max="18" width="4.7109375" customWidth="1"/>
    <col min="19" max="19" width="3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44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21643</v>
      </c>
      <c r="C11" s="19" t="s">
        <v>53</v>
      </c>
      <c r="D11" s="18"/>
      <c r="E11" s="19">
        <f t="shared" ref="E11:E50" si="0">IF((COUNTA(T11:AA11)&gt;0),(ROUND( AVERAGE(T11:AA11),0)),"")</f>
        <v>77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77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mendiskripsikan lapisan Atmosfer namun perlu peningkatan pemahaman unsur Atmosfer cuaca pada atmosfer 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peta proses gerakan angin dan Memiliki ketrampilan membuat peta gerakan arus laut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78</v>
      </c>
      <c r="U11" s="1">
        <v>72</v>
      </c>
      <c r="V11" s="1">
        <v>80</v>
      </c>
      <c r="W11" s="1">
        <v>76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21659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 xml:space="preserve">Memiliki kemampuan mendiskripsikan lapisan Atmosfer namun perlu peningkatan pemahaman unsur Atmosfer cuaca pada atmosfer </v>
      </c>
      <c r="K12" s="19">
        <f t="shared" si="4"/>
        <v>85</v>
      </c>
      <c r="L12" s="19" t="str">
        <f t="shared" si="5"/>
        <v>A</v>
      </c>
      <c r="M12" s="19">
        <f t="shared" si="6"/>
        <v>85</v>
      </c>
      <c r="N12" s="19" t="str">
        <f t="shared" si="7"/>
        <v>A</v>
      </c>
      <c r="O12" s="35">
        <v>1</v>
      </c>
      <c r="P12" s="19" t="str">
        <f t="shared" si="8"/>
        <v>Memiliki ketrampilan membuat peta proses gerakan angin dan Memiliki ketrampilan membuat peta gerakan arus laut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82</v>
      </c>
      <c r="V12" s="1">
        <v>80</v>
      </c>
      <c r="W12" s="1">
        <v>78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21675</v>
      </c>
      <c r="C13" s="19" t="s">
        <v>65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 xml:space="preserve">Memiliki kemampuan mendiskripsikan lapisan Atmosfer namun perlu peningkatan pemahaman unsur Atmosfer cuaca pada atmosfer 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membuat peta proses gerakan angin dan Memiliki ketrampilan membuat peta gerakan arus laut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78</v>
      </c>
      <c r="V13" s="1">
        <v>80</v>
      </c>
      <c r="W13" s="1">
        <v>75</v>
      </c>
      <c r="X13" s="1">
        <v>90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195</v>
      </c>
      <c r="FJ13" s="39">
        <v>6621</v>
      </c>
      <c r="FK13" s="39">
        <v>6631</v>
      </c>
    </row>
    <row r="14" spans="1:167" x14ac:dyDescent="0.25">
      <c r="A14" s="19">
        <v>4</v>
      </c>
      <c r="B14" s="19">
        <v>21691</v>
      </c>
      <c r="C14" s="19" t="s">
        <v>66</v>
      </c>
      <c r="D14" s="18"/>
      <c r="E14" s="19">
        <f t="shared" si="0"/>
        <v>83</v>
      </c>
      <c r="F14" s="19" t="str">
        <f t="shared" si="1"/>
        <v>B</v>
      </c>
      <c r="G14" s="19">
        <f>IF((COUNTA(T12:AC12)&gt;0),(ROUND((AVERAGE(T14:AD14)),0)),"")</f>
        <v>83</v>
      </c>
      <c r="H14" s="19" t="str">
        <f t="shared" si="2"/>
        <v>B</v>
      </c>
      <c r="I14" s="35">
        <v>1</v>
      </c>
      <c r="J1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membuat peta proses gerakan angin dan Memiliki ketrampilan membuat peta gerakan arus laut</v>
      </c>
      <c r="Q14" s="19" t="str">
        <f t="shared" si="9"/>
        <v>B</v>
      </c>
      <c r="R14" s="19" t="str">
        <f t="shared" si="10"/>
        <v>B</v>
      </c>
      <c r="S14" s="18"/>
      <c r="T14" s="1">
        <v>82</v>
      </c>
      <c r="U14" s="1">
        <v>78</v>
      </c>
      <c r="V14" s="1">
        <v>80</v>
      </c>
      <c r="W14" s="1">
        <v>80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21707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2</v>
      </c>
      <c r="J15" s="19" t="str">
        <f t="shared" si="3"/>
        <v xml:space="preserve">Memiliki kemampuan mendiskripsikan lapisan Atmosfer namun perlu peningkatan pemahaman unsur Atmosfer cuaca pada atmosfer </v>
      </c>
      <c r="K15" s="19">
        <f t="shared" si="4"/>
        <v>82.5</v>
      </c>
      <c r="L15" s="19" t="str">
        <f t="shared" si="5"/>
        <v>B</v>
      </c>
      <c r="M15" s="19">
        <f t="shared" si="6"/>
        <v>82.5</v>
      </c>
      <c r="N15" s="19" t="str">
        <f t="shared" si="7"/>
        <v>B</v>
      </c>
      <c r="O15" s="35">
        <v>1</v>
      </c>
      <c r="P15" s="19" t="str">
        <f t="shared" si="8"/>
        <v>Memiliki ketrampilan membuat peta proses gerakan angin dan Memiliki ketrampilan membuat peta gerakan arus laut</v>
      </c>
      <c r="Q15" s="19" t="str">
        <f t="shared" si="9"/>
        <v>B</v>
      </c>
      <c r="R15" s="19" t="str">
        <f t="shared" si="10"/>
        <v>B</v>
      </c>
      <c r="S15" s="18"/>
      <c r="T15" s="1">
        <v>80</v>
      </c>
      <c r="U15" s="1">
        <v>72</v>
      </c>
      <c r="V15" s="1">
        <v>80</v>
      </c>
      <c r="W15" s="1">
        <v>90</v>
      </c>
      <c r="X15" s="1">
        <v>78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196</v>
      </c>
      <c r="FJ15" s="39">
        <v>6622</v>
      </c>
      <c r="FK15" s="39">
        <v>6632</v>
      </c>
    </row>
    <row r="16" spans="1:167" x14ac:dyDescent="0.25">
      <c r="A16" s="19">
        <v>6</v>
      </c>
      <c r="B16" s="19">
        <v>21723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1</v>
      </c>
      <c r="J16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6" s="19">
        <f t="shared" si="4"/>
        <v>85</v>
      </c>
      <c r="L16" s="19" t="str">
        <f t="shared" si="5"/>
        <v>A</v>
      </c>
      <c r="M16" s="19">
        <f t="shared" si="6"/>
        <v>85</v>
      </c>
      <c r="N16" s="19" t="str">
        <f t="shared" si="7"/>
        <v>A</v>
      </c>
      <c r="O16" s="35">
        <v>1</v>
      </c>
      <c r="P16" s="19" t="str">
        <f t="shared" si="8"/>
        <v>Memiliki ketrampilan membuat peta proses gerakan angin dan Memiliki ketrampilan membuat peta gerakan arus laut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80</v>
      </c>
      <c r="V16" s="1">
        <v>80</v>
      </c>
      <c r="W16" s="1">
        <v>100</v>
      </c>
      <c r="X16" s="1">
        <v>90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21739</v>
      </c>
      <c r="C17" s="19" t="s">
        <v>69</v>
      </c>
      <c r="D17" s="18"/>
      <c r="E17" s="19">
        <f t="shared" si="0"/>
        <v>86</v>
      </c>
      <c r="F17" s="19" t="str">
        <f t="shared" si="1"/>
        <v>A</v>
      </c>
      <c r="G17" s="19">
        <f>IF((COUNTA(T12:AC12)&gt;0),(ROUND((AVERAGE(T17:AD17)),0)),"")</f>
        <v>86</v>
      </c>
      <c r="H17" s="19" t="str">
        <f t="shared" si="2"/>
        <v>A</v>
      </c>
      <c r="I17" s="35">
        <v>1</v>
      </c>
      <c r="J1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7" s="19">
        <f t="shared" si="4"/>
        <v>85</v>
      </c>
      <c r="L17" s="19" t="str">
        <f t="shared" si="5"/>
        <v>A</v>
      </c>
      <c r="M17" s="19">
        <f t="shared" si="6"/>
        <v>85</v>
      </c>
      <c r="N17" s="19" t="str">
        <f t="shared" si="7"/>
        <v>A</v>
      </c>
      <c r="O17" s="35">
        <v>1</v>
      </c>
      <c r="P17" s="19" t="str">
        <f t="shared" si="8"/>
        <v>Memiliki ketrampilan membuat peta proses gerakan angin dan Memiliki ketrampilan membuat peta gerakan arus laut</v>
      </c>
      <c r="Q17" s="19" t="str">
        <f t="shared" si="9"/>
        <v>A</v>
      </c>
      <c r="R17" s="19" t="str">
        <f t="shared" si="10"/>
        <v>A</v>
      </c>
      <c r="S17" s="18"/>
      <c r="T17" s="1">
        <v>82</v>
      </c>
      <c r="U17" s="1">
        <v>85</v>
      </c>
      <c r="V17" s="1">
        <v>80</v>
      </c>
      <c r="W17" s="1">
        <v>95</v>
      </c>
      <c r="X17" s="1">
        <v>88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197</v>
      </c>
      <c r="FJ17" s="39">
        <v>6623</v>
      </c>
      <c r="FK17" s="39">
        <v>6633</v>
      </c>
    </row>
    <row r="18" spans="1:167" x14ac:dyDescent="0.25">
      <c r="A18" s="19">
        <v>8</v>
      </c>
      <c r="B18" s="19">
        <v>21755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1</v>
      </c>
      <c r="J1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8" s="19">
        <f t="shared" si="4"/>
        <v>85</v>
      </c>
      <c r="L18" s="19" t="str">
        <f t="shared" si="5"/>
        <v>A</v>
      </c>
      <c r="M18" s="19">
        <f t="shared" si="6"/>
        <v>85</v>
      </c>
      <c r="N18" s="19" t="str">
        <f t="shared" si="7"/>
        <v>A</v>
      </c>
      <c r="O18" s="35">
        <v>1</v>
      </c>
      <c r="P18" s="19" t="str">
        <f t="shared" si="8"/>
        <v>Memiliki ketrampilan membuat peta proses gerakan angin dan Memiliki ketrampilan membuat peta gerakan arus laut</v>
      </c>
      <c r="Q18" s="19" t="str">
        <f t="shared" si="9"/>
        <v>B</v>
      </c>
      <c r="R18" s="19" t="str">
        <f t="shared" si="10"/>
        <v>B</v>
      </c>
      <c r="S18" s="18"/>
      <c r="T18" s="1">
        <v>84</v>
      </c>
      <c r="U18" s="1">
        <v>78</v>
      </c>
      <c r="V18" s="1">
        <v>80</v>
      </c>
      <c r="W18" s="1">
        <v>100</v>
      </c>
      <c r="X18" s="1">
        <v>85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21771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membuat peta proses gerakan angin dan Memiliki ketrampilan membuat peta gerakan arus laut</v>
      </c>
      <c r="Q19" s="19" t="str">
        <f t="shared" si="9"/>
        <v>A</v>
      </c>
      <c r="R19" s="19" t="str">
        <f t="shared" si="10"/>
        <v>A</v>
      </c>
      <c r="S19" s="18"/>
      <c r="T19" s="1">
        <v>86</v>
      </c>
      <c r="U19" s="1">
        <v>82</v>
      </c>
      <c r="V19" s="1">
        <v>80</v>
      </c>
      <c r="W19" s="1">
        <v>90</v>
      </c>
      <c r="X19" s="1">
        <v>88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6624</v>
      </c>
      <c r="FK19" s="39">
        <v>6634</v>
      </c>
    </row>
    <row r="20" spans="1:167" x14ac:dyDescent="0.25">
      <c r="A20" s="19">
        <v>10</v>
      </c>
      <c r="B20" s="19">
        <v>21787</v>
      </c>
      <c r="C20" s="19" t="s">
        <v>72</v>
      </c>
      <c r="D20" s="18"/>
      <c r="E20" s="19">
        <f t="shared" si="0"/>
        <v>81</v>
      </c>
      <c r="F20" s="19" t="str">
        <f t="shared" si="1"/>
        <v>B</v>
      </c>
      <c r="G20" s="19">
        <f>IF((COUNTA(T12:AC12)&gt;0),(ROUND((AVERAGE(T20:AD20)),0)),"")</f>
        <v>81</v>
      </c>
      <c r="H20" s="19" t="str">
        <f t="shared" si="2"/>
        <v>B</v>
      </c>
      <c r="I20" s="35">
        <v>2</v>
      </c>
      <c r="J20" s="19" t="str">
        <f t="shared" si="3"/>
        <v xml:space="preserve">Memiliki kemampuan mendiskripsikan lapisan Atmosfer namun perlu peningkatan pemahaman unsur Atmosfer cuaca pada atmosfer </v>
      </c>
      <c r="K20" s="19">
        <f t="shared" si="4"/>
        <v>82.5</v>
      </c>
      <c r="L20" s="19" t="str">
        <f t="shared" si="5"/>
        <v>B</v>
      </c>
      <c r="M20" s="19">
        <f t="shared" si="6"/>
        <v>82.5</v>
      </c>
      <c r="N20" s="19" t="str">
        <f t="shared" si="7"/>
        <v>B</v>
      </c>
      <c r="O20" s="35">
        <v>1</v>
      </c>
      <c r="P20" s="19" t="str">
        <f t="shared" si="8"/>
        <v>Memiliki ketrampilan membuat peta proses gerakan angin dan Memiliki ketrampilan membuat peta gerakan arus laut</v>
      </c>
      <c r="Q20" s="19" t="str">
        <f t="shared" si="9"/>
        <v>B</v>
      </c>
      <c r="R20" s="19" t="str">
        <f t="shared" si="10"/>
        <v>B</v>
      </c>
      <c r="S20" s="18"/>
      <c r="T20" s="1">
        <v>78</v>
      </c>
      <c r="U20" s="1">
        <v>78</v>
      </c>
      <c r="V20" s="1">
        <v>80</v>
      </c>
      <c r="W20" s="1">
        <v>90</v>
      </c>
      <c r="X20" s="1">
        <v>80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21803</v>
      </c>
      <c r="C21" s="19" t="s">
        <v>73</v>
      </c>
      <c r="D21" s="18"/>
      <c r="E21" s="19">
        <f t="shared" si="0"/>
        <v>80</v>
      </c>
      <c r="F21" s="19" t="str">
        <f t="shared" si="1"/>
        <v>B</v>
      </c>
      <c r="G21" s="19">
        <f>IF((COUNTA(T12:AC12)&gt;0),(ROUND((AVERAGE(T21:AD21)),0)),"")</f>
        <v>80</v>
      </c>
      <c r="H21" s="19" t="str">
        <f t="shared" si="2"/>
        <v>B</v>
      </c>
      <c r="I21" s="35">
        <v>2</v>
      </c>
      <c r="J21" s="19" t="str">
        <f t="shared" si="3"/>
        <v xml:space="preserve">Memiliki kemampuan mendiskripsikan lapisan Atmosfer namun perlu peningkatan pemahaman unsur Atmosfer cuaca pada atmosfer </v>
      </c>
      <c r="K21" s="19">
        <f t="shared" si="4"/>
        <v>82.5</v>
      </c>
      <c r="L21" s="19" t="str">
        <f t="shared" si="5"/>
        <v>B</v>
      </c>
      <c r="M21" s="19">
        <f t="shared" si="6"/>
        <v>82.5</v>
      </c>
      <c r="N21" s="19" t="str">
        <f t="shared" si="7"/>
        <v>B</v>
      </c>
      <c r="O21" s="35">
        <v>1</v>
      </c>
      <c r="P21" s="19" t="str">
        <f t="shared" si="8"/>
        <v>Memiliki ketrampilan membuat peta proses gerakan angin dan Memiliki ketrampilan membuat peta gerakan arus laut</v>
      </c>
      <c r="Q21" s="19" t="str">
        <f t="shared" si="9"/>
        <v>B</v>
      </c>
      <c r="R21" s="19" t="str">
        <f t="shared" si="10"/>
        <v>B</v>
      </c>
      <c r="S21" s="18"/>
      <c r="T21" s="1">
        <v>78</v>
      </c>
      <c r="U21" s="1">
        <v>75</v>
      </c>
      <c r="V21" s="1">
        <v>80</v>
      </c>
      <c r="W21" s="1">
        <v>90</v>
      </c>
      <c r="X21" s="1">
        <v>78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6625</v>
      </c>
      <c r="FK21" s="39">
        <v>6635</v>
      </c>
    </row>
    <row r="22" spans="1:167" x14ac:dyDescent="0.25">
      <c r="A22" s="19">
        <v>12</v>
      </c>
      <c r="B22" s="19">
        <v>21819</v>
      </c>
      <c r="C22" s="19" t="s">
        <v>74</v>
      </c>
      <c r="D22" s="18"/>
      <c r="E22" s="19">
        <f t="shared" si="0"/>
        <v>85</v>
      </c>
      <c r="F22" s="19" t="str">
        <f t="shared" si="1"/>
        <v>A</v>
      </c>
      <c r="G22" s="19">
        <f>IF((COUNTA(T12:AC12)&gt;0),(ROUND((AVERAGE(T22:AD22)),0)),"")</f>
        <v>85</v>
      </c>
      <c r="H22" s="19" t="str">
        <f t="shared" si="2"/>
        <v>A</v>
      </c>
      <c r="I22" s="35">
        <v>1</v>
      </c>
      <c r="J2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membuat peta proses gerakan angin dan Memiliki ketrampilan membuat peta gerakan arus laut</v>
      </c>
      <c r="Q22" s="19" t="str">
        <f t="shared" si="9"/>
        <v>A</v>
      </c>
      <c r="R22" s="19" t="str">
        <f t="shared" si="10"/>
        <v>A</v>
      </c>
      <c r="S22" s="18"/>
      <c r="T22" s="1">
        <v>84</v>
      </c>
      <c r="U22" s="1">
        <v>82</v>
      </c>
      <c r="V22" s="1">
        <v>80</v>
      </c>
      <c r="W22" s="1">
        <v>100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21835</v>
      </c>
      <c r="C23" s="19" t="s">
        <v>75</v>
      </c>
      <c r="D23" s="18"/>
      <c r="E23" s="19">
        <f t="shared" si="0"/>
        <v>79</v>
      </c>
      <c r="F23" s="19" t="str">
        <f t="shared" si="1"/>
        <v>B</v>
      </c>
      <c r="G23" s="19">
        <f>IF((COUNTA(T12:AC12)&gt;0),(ROUND((AVERAGE(T23:AD23)),0)),"")</f>
        <v>79</v>
      </c>
      <c r="H23" s="19" t="str">
        <f t="shared" si="2"/>
        <v>B</v>
      </c>
      <c r="I23" s="35">
        <v>2</v>
      </c>
      <c r="J23" s="19" t="str">
        <f t="shared" si="3"/>
        <v xml:space="preserve">Memiliki kemampuan mendiskripsikan lapisan Atmosfer namun perlu peningkatan pemahaman unsur Atmosfer cuaca pada atmosfer 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1</v>
      </c>
      <c r="P23" s="19" t="str">
        <f t="shared" si="8"/>
        <v>Memiliki ketrampilan membuat peta proses gerakan angin dan Memiliki ketrampilan membuat peta gerakan arus laut</v>
      </c>
      <c r="Q23" s="19" t="str">
        <f t="shared" si="9"/>
        <v>B</v>
      </c>
      <c r="R23" s="19" t="str">
        <f t="shared" si="10"/>
        <v>B</v>
      </c>
      <c r="S23" s="18"/>
      <c r="T23" s="1">
        <v>83</v>
      </c>
      <c r="U23" s="1">
        <v>73</v>
      </c>
      <c r="V23" s="1">
        <v>80</v>
      </c>
      <c r="W23" s="1">
        <v>80</v>
      </c>
      <c r="X23" s="1">
        <v>78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6626</v>
      </c>
      <c r="FK23" s="39">
        <v>6636</v>
      </c>
    </row>
    <row r="24" spans="1:167" x14ac:dyDescent="0.25">
      <c r="A24" s="19">
        <v>14</v>
      </c>
      <c r="B24" s="19">
        <v>21851</v>
      </c>
      <c r="C24" s="19" t="s">
        <v>76</v>
      </c>
      <c r="D24" s="18"/>
      <c r="E24" s="19">
        <f t="shared" si="0"/>
        <v>81</v>
      </c>
      <c r="F24" s="19" t="str">
        <f t="shared" si="1"/>
        <v>B</v>
      </c>
      <c r="G24" s="19">
        <f>IF((COUNTA(T12:AC12)&gt;0),(ROUND((AVERAGE(T24:AD24)),0)),"")</f>
        <v>81</v>
      </c>
      <c r="H24" s="19" t="str">
        <f t="shared" si="2"/>
        <v>B</v>
      </c>
      <c r="I24" s="35">
        <v>2</v>
      </c>
      <c r="J24" s="19" t="str">
        <f t="shared" si="3"/>
        <v xml:space="preserve">Memiliki kemampuan mendiskripsikan lapisan Atmosfer namun perlu peningkatan pemahaman unsur Atmosfer cuaca pada atmosfer 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membuat peta proses gerakan angin dan Memiliki ketrampilan membuat peta gerakan arus laut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83</v>
      </c>
      <c r="V24" s="1">
        <v>80</v>
      </c>
      <c r="W24" s="1">
        <v>76</v>
      </c>
      <c r="X24" s="1">
        <v>82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21867</v>
      </c>
      <c r="C25" s="19" t="s">
        <v>77</v>
      </c>
      <c r="D25" s="18"/>
      <c r="E25" s="19">
        <f t="shared" si="0"/>
        <v>87</v>
      </c>
      <c r="F25" s="19" t="str">
        <f t="shared" si="1"/>
        <v>A</v>
      </c>
      <c r="G25" s="19">
        <f>IF((COUNTA(T12:AC12)&gt;0),(ROUND((AVERAGE(T25:AD25)),0)),"")</f>
        <v>87</v>
      </c>
      <c r="H25" s="19" t="str">
        <f t="shared" si="2"/>
        <v>A</v>
      </c>
      <c r="I25" s="35">
        <v>1</v>
      </c>
      <c r="J2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5" s="19">
        <f t="shared" si="4"/>
        <v>87.5</v>
      </c>
      <c r="L25" s="19" t="str">
        <f t="shared" si="5"/>
        <v>A</v>
      </c>
      <c r="M25" s="19">
        <f t="shared" si="6"/>
        <v>87.5</v>
      </c>
      <c r="N25" s="19" t="str">
        <f t="shared" si="7"/>
        <v>A</v>
      </c>
      <c r="O25" s="35">
        <v>1</v>
      </c>
      <c r="P25" s="19" t="str">
        <f t="shared" si="8"/>
        <v>Memiliki ketrampilan membuat peta proses gerakan angin dan Memiliki ketrampilan membuat peta gerakan arus laut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86</v>
      </c>
      <c r="V25" s="1">
        <v>80</v>
      </c>
      <c r="W25" s="1">
        <v>95</v>
      </c>
      <c r="X25" s="1">
        <v>85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95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6627</v>
      </c>
      <c r="FK25" s="39">
        <v>6637</v>
      </c>
    </row>
    <row r="26" spans="1:167" x14ac:dyDescent="0.25">
      <c r="A26" s="19">
        <v>16</v>
      </c>
      <c r="B26" s="19">
        <v>21883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1</v>
      </c>
      <c r="J26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6" s="19">
        <f t="shared" si="4"/>
        <v>85</v>
      </c>
      <c r="L26" s="19" t="str">
        <f t="shared" si="5"/>
        <v>A</v>
      </c>
      <c r="M26" s="19">
        <f t="shared" si="6"/>
        <v>85</v>
      </c>
      <c r="N26" s="19" t="str">
        <f t="shared" si="7"/>
        <v>A</v>
      </c>
      <c r="O26" s="35">
        <v>1</v>
      </c>
      <c r="P26" s="19" t="str">
        <f t="shared" si="8"/>
        <v>Memiliki ketrampilan membuat peta proses gerakan angin dan Memiliki ketrampilan membuat peta gerakan arus laut</v>
      </c>
      <c r="Q26" s="19" t="str">
        <f t="shared" si="9"/>
        <v>B</v>
      </c>
      <c r="R26" s="19" t="str">
        <f t="shared" si="10"/>
        <v>B</v>
      </c>
      <c r="S26" s="18"/>
      <c r="T26" s="1">
        <v>80</v>
      </c>
      <c r="U26" s="1">
        <v>80</v>
      </c>
      <c r="V26" s="1">
        <v>80</v>
      </c>
      <c r="W26" s="1">
        <v>95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21899</v>
      </c>
      <c r="C27" s="19" t="s">
        <v>80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membuat peta proses gerakan angin dan Memiliki ketrampilan membuat peta gerakan arus laut</v>
      </c>
      <c r="Q27" s="19" t="str">
        <f t="shared" si="9"/>
        <v>B</v>
      </c>
      <c r="R27" s="19" t="str">
        <f t="shared" si="10"/>
        <v>B</v>
      </c>
      <c r="S27" s="18"/>
      <c r="T27" s="1">
        <v>80</v>
      </c>
      <c r="U27" s="1">
        <v>80</v>
      </c>
      <c r="V27" s="1">
        <v>80</v>
      </c>
      <c r="W27" s="1">
        <v>95</v>
      </c>
      <c r="X27" s="1">
        <v>82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6628</v>
      </c>
      <c r="FK27" s="39">
        <v>6638</v>
      </c>
    </row>
    <row r="28" spans="1:167" x14ac:dyDescent="0.25">
      <c r="A28" s="19">
        <v>18</v>
      </c>
      <c r="B28" s="19">
        <v>21915</v>
      </c>
      <c r="C28" s="19" t="s">
        <v>81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1</v>
      </c>
      <c r="J2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8" s="19">
        <f t="shared" si="4"/>
        <v>82.5</v>
      </c>
      <c r="L28" s="19" t="str">
        <f t="shared" si="5"/>
        <v>B</v>
      </c>
      <c r="M28" s="19">
        <f t="shared" si="6"/>
        <v>82.5</v>
      </c>
      <c r="N28" s="19" t="str">
        <f t="shared" si="7"/>
        <v>B</v>
      </c>
      <c r="O28" s="35">
        <v>1</v>
      </c>
      <c r="P28" s="19" t="str">
        <f t="shared" si="8"/>
        <v>Memiliki ketrampilan membuat peta proses gerakan angin dan Memiliki ketrampilan membuat peta gerakan arus laut</v>
      </c>
      <c r="Q28" s="19" t="str">
        <f t="shared" si="9"/>
        <v>A</v>
      </c>
      <c r="R28" s="19" t="str">
        <f t="shared" si="10"/>
        <v>A</v>
      </c>
      <c r="S28" s="18"/>
      <c r="T28" s="1">
        <v>85</v>
      </c>
      <c r="U28" s="1">
        <v>80</v>
      </c>
      <c r="V28" s="1">
        <v>80</v>
      </c>
      <c r="W28" s="1">
        <v>80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21931</v>
      </c>
      <c r="C29" s="19" t="s">
        <v>82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 xml:space="preserve">Memiliki kemampuan mendiskripsikan lapisan Atmosfer namun perlu peningkatan pemahaman unsur Atmosfer cuaca pada atmosfer </v>
      </c>
      <c r="K29" s="19">
        <f t="shared" si="4"/>
        <v>82.5</v>
      </c>
      <c r="L29" s="19" t="str">
        <f t="shared" si="5"/>
        <v>B</v>
      </c>
      <c r="M29" s="19">
        <f t="shared" si="6"/>
        <v>82.5</v>
      </c>
      <c r="N29" s="19" t="str">
        <f t="shared" si="7"/>
        <v>B</v>
      </c>
      <c r="O29" s="35">
        <v>1</v>
      </c>
      <c r="P29" s="19" t="str">
        <f t="shared" si="8"/>
        <v>Memiliki ketrampilan membuat peta proses gerakan angin dan Memiliki ketrampilan membuat peta gerakan arus laut</v>
      </c>
      <c r="Q29" s="19" t="str">
        <f t="shared" si="9"/>
        <v>A</v>
      </c>
      <c r="R29" s="19" t="str">
        <f t="shared" si="10"/>
        <v>A</v>
      </c>
      <c r="S29" s="18"/>
      <c r="T29" s="1">
        <v>78</v>
      </c>
      <c r="U29" s="1">
        <v>83</v>
      </c>
      <c r="V29" s="1">
        <v>80</v>
      </c>
      <c r="W29" s="1">
        <v>75</v>
      </c>
      <c r="X29" s="1">
        <v>82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6629</v>
      </c>
      <c r="FK29" s="39">
        <v>6639</v>
      </c>
    </row>
    <row r="30" spans="1:167" x14ac:dyDescent="0.25">
      <c r="A30" s="19">
        <v>20</v>
      </c>
      <c r="B30" s="19">
        <v>21947</v>
      </c>
      <c r="C30" s="19" t="s">
        <v>83</v>
      </c>
      <c r="D30" s="18"/>
      <c r="E30" s="19">
        <f t="shared" si="0"/>
        <v>82</v>
      </c>
      <c r="F30" s="19" t="str">
        <f t="shared" si="1"/>
        <v>B</v>
      </c>
      <c r="G30" s="19">
        <f>IF((COUNTA(T12:AC12)&gt;0),(ROUND((AVERAGE(T30:AD30)),0)),"")</f>
        <v>82</v>
      </c>
      <c r="H30" s="19" t="str">
        <f t="shared" si="2"/>
        <v>B</v>
      </c>
      <c r="I30" s="35">
        <v>1</v>
      </c>
      <c r="J3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membuat peta proses gerakan angin dan Memiliki ketrampilan membuat peta gerakan arus laut</v>
      </c>
      <c r="Q30" s="19" t="str">
        <f t="shared" si="9"/>
        <v>B</v>
      </c>
      <c r="R30" s="19" t="str">
        <f t="shared" si="10"/>
        <v>B</v>
      </c>
      <c r="S30" s="18"/>
      <c r="T30" s="1">
        <v>83</v>
      </c>
      <c r="U30" s="1">
        <v>80</v>
      </c>
      <c r="V30" s="1">
        <v>80</v>
      </c>
      <c r="W30" s="1">
        <v>80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21963</v>
      </c>
      <c r="C31" s="19" t="s">
        <v>84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1</v>
      </c>
      <c r="P31" s="19" t="str">
        <f t="shared" si="8"/>
        <v>Memiliki ketrampilan membuat peta proses gerakan angin dan Memiliki ketrampilan membuat peta gerakan arus laut</v>
      </c>
      <c r="Q31" s="19" t="str">
        <f t="shared" si="9"/>
        <v>B</v>
      </c>
      <c r="R31" s="19" t="str">
        <f t="shared" si="10"/>
        <v>B</v>
      </c>
      <c r="S31" s="18"/>
      <c r="T31" s="1">
        <v>95</v>
      </c>
      <c r="U31" s="1">
        <v>78</v>
      </c>
      <c r="V31" s="1">
        <v>80</v>
      </c>
      <c r="W31" s="1">
        <v>75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6630</v>
      </c>
      <c r="FK31" s="39">
        <v>6640</v>
      </c>
    </row>
    <row r="32" spans="1:167" x14ac:dyDescent="0.25">
      <c r="A32" s="19">
        <v>22</v>
      </c>
      <c r="B32" s="19">
        <v>21979</v>
      </c>
      <c r="C32" s="19" t="s">
        <v>85</v>
      </c>
      <c r="D32" s="18"/>
      <c r="E32" s="19">
        <f t="shared" si="0"/>
        <v>84</v>
      </c>
      <c r="F32" s="19" t="str">
        <f t="shared" si="1"/>
        <v>B</v>
      </c>
      <c r="G32" s="19">
        <f>IF((COUNTA(T12:AC12)&gt;0),(ROUND((AVERAGE(T32:AD32)),0)),"")</f>
        <v>84</v>
      </c>
      <c r="H32" s="19" t="str">
        <f t="shared" si="2"/>
        <v>B</v>
      </c>
      <c r="I32" s="35">
        <v>1</v>
      </c>
      <c r="J3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2" s="19">
        <f t="shared" si="4"/>
        <v>85</v>
      </c>
      <c r="L32" s="19" t="str">
        <f t="shared" si="5"/>
        <v>A</v>
      </c>
      <c r="M32" s="19">
        <f t="shared" si="6"/>
        <v>85</v>
      </c>
      <c r="N32" s="19" t="str">
        <f t="shared" si="7"/>
        <v>A</v>
      </c>
      <c r="O32" s="35">
        <v>1</v>
      </c>
      <c r="P32" s="19" t="str">
        <f t="shared" si="8"/>
        <v>Memiliki ketrampilan membuat peta proses gerakan angin dan Memiliki ketrampilan membuat peta gerakan arus laut</v>
      </c>
      <c r="Q32" s="19" t="str">
        <f t="shared" si="9"/>
        <v>A</v>
      </c>
      <c r="R32" s="19" t="str">
        <f t="shared" si="10"/>
        <v>A</v>
      </c>
      <c r="S32" s="18"/>
      <c r="T32" s="1">
        <v>83</v>
      </c>
      <c r="U32" s="1">
        <v>82</v>
      </c>
      <c r="V32" s="1">
        <v>80</v>
      </c>
      <c r="W32" s="1">
        <v>90</v>
      </c>
      <c r="X32" s="1">
        <v>85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21995</v>
      </c>
      <c r="C33" s="19" t="s">
        <v>86</v>
      </c>
      <c r="D33" s="18"/>
      <c r="E33" s="19">
        <f t="shared" si="0"/>
        <v>82</v>
      </c>
      <c r="F33" s="19" t="str">
        <f t="shared" si="1"/>
        <v>B</v>
      </c>
      <c r="G33" s="19">
        <f>IF((COUNTA(T12:AC12)&gt;0),(ROUND((AVERAGE(T33:AD33)),0)),"")</f>
        <v>82</v>
      </c>
      <c r="H33" s="19" t="str">
        <f t="shared" si="2"/>
        <v>B</v>
      </c>
      <c r="I33" s="35">
        <v>1</v>
      </c>
      <c r="J33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3" s="19">
        <f t="shared" si="4"/>
        <v>82.5</v>
      </c>
      <c r="L33" s="19" t="str">
        <f t="shared" si="5"/>
        <v>B</v>
      </c>
      <c r="M33" s="19">
        <f t="shared" si="6"/>
        <v>82.5</v>
      </c>
      <c r="N33" s="19" t="str">
        <f t="shared" si="7"/>
        <v>B</v>
      </c>
      <c r="O33" s="35">
        <v>1</v>
      </c>
      <c r="P33" s="19" t="str">
        <f t="shared" si="8"/>
        <v>Memiliki ketrampilan membuat peta proses gerakan angin dan Memiliki ketrampilan membuat peta gerakan arus laut</v>
      </c>
      <c r="Q33" s="19" t="str">
        <f t="shared" si="9"/>
        <v>B</v>
      </c>
      <c r="R33" s="19" t="str">
        <f t="shared" si="10"/>
        <v>B</v>
      </c>
      <c r="S33" s="18"/>
      <c r="T33" s="1">
        <v>82</v>
      </c>
      <c r="U33" s="1">
        <v>78</v>
      </c>
      <c r="V33" s="1">
        <v>80</v>
      </c>
      <c r="W33" s="1">
        <v>90</v>
      </c>
      <c r="X33" s="1">
        <v>80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22011</v>
      </c>
      <c r="C34" s="19" t="s">
        <v>87</v>
      </c>
      <c r="D34" s="18"/>
      <c r="E34" s="19">
        <f t="shared" si="0"/>
        <v>85</v>
      </c>
      <c r="F34" s="19" t="str">
        <f t="shared" si="1"/>
        <v>A</v>
      </c>
      <c r="G34" s="19">
        <f>IF((COUNTA(T12:AC12)&gt;0),(ROUND((AVERAGE(T34:AD34)),0)),"")</f>
        <v>85</v>
      </c>
      <c r="H34" s="19" t="str">
        <f t="shared" si="2"/>
        <v>A</v>
      </c>
      <c r="I34" s="35">
        <v>1</v>
      </c>
      <c r="J3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4" s="19">
        <f t="shared" si="4"/>
        <v>85</v>
      </c>
      <c r="L34" s="19" t="str">
        <f t="shared" si="5"/>
        <v>A</v>
      </c>
      <c r="M34" s="19">
        <f t="shared" si="6"/>
        <v>85</v>
      </c>
      <c r="N34" s="19" t="str">
        <f t="shared" si="7"/>
        <v>A</v>
      </c>
      <c r="O34" s="35">
        <v>1</v>
      </c>
      <c r="P34" s="19" t="str">
        <f t="shared" si="8"/>
        <v>Memiliki ketrampilan membuat peta proses gerakan angin dan Memiliki ketrampilan membuat peta gerakan arus laut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80</v>
      </c>
      <c r="V34" s="1">
        <v>80</v>
      </c>
      <c r="W34" s="1">
        <v>95</v>
      </c>
      <c r="X34" s="1">
        <v>88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22027</v>
      </c>
      <c r="C35" s="19" t="s">
        <v>88</v>
      </c>
      <c r="D35" s="18"/>
      <c r="E35" s="19">
        <f t="shared" si="0"/>
        <v>81</v>
      </c>
      <c r="F35" s="19" t="str">
        <f t="shared" si="1"/>
        <v>B</v>
      </c>
      <c r="G35" s="19">
        <f>IF((COUNTA(T12:AC12)&gt;0),(ROUND((AVERAGE(T35:AD35)),0)),"")</f>
        <v>81</v>
      </c>
      <c r="H35" s="19" t="str">
        <f t="shared" si="2"/>
        <v>B</v>
      </c>
      <c r="I35" s="35">
        <v>2</v>
      </c>
      <c r="J35" s="19" t="str">
        <f t="shared" si="3"/>
        <v xml:space="preserve">Memiliki kemampuan mendiskripsikan lapisan Atmosfer namun perlu peningkatan pemahaman unsur Atmosfer cuaca pada atmosfer </v>
      </c>
      <c r="K35" s="19">
        <f t="shared" si="4"/>
        <v>85</v>
      </c>
      <c r="L35" s="19" t="str">
        <f t="shared" si="5"/>
        <v>A</v>
      </c>
      <c r="M35" s="19">
        <f t="shared" si="6"/>
        <v>85</v>
      </c>
      <c r="N35" s="19" t="str">
        <f t="shared" si="7"/>
        <v>A</v>
      </c>
      <c r="O35" s="35">
        <v>1</v>
      </c>
      <c r="P35" s="19" t="str">
        <f t="shared" si="8"/>
        <v>Memiliki ketrampilan membuat peta proses gerakan angin dan Memiliki ketrampilan membuat peta gerakan arus laut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82</v>
      </c>
      <c r="V35" s="1">
        <v>80</v>
      </c>
      <c r="W35" s="1">
        <v>78</v>
      </c>
      <c r="X35" s="1">
        <v>85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22043</v>
      </c>
      <c r="C36" s="19" t="s">
        <v>89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2</v>
      </c>
      <c r="J36" s="19" t="str">
        <f t="shared" si="3"/>
        <v xml:space="preserve">Memiliki kemampuan mendiskripsikan lapisan Atmosfer namun perlu peningkatan pemahaman unsur Atmosfer cuaca pada atmosfer 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1</v>
      </c>
      <c r="P36" s="19" t="str">
        <f t="shared" si="8"/>
        <v>Memiliki ketrampilan membuat peta proses gerakan angin dan Memiliki ketrampilan membuat peta gerakan arus laut</v>
      </c>
      <c r="Q36" s="19" t="str">
        <f t="shared" si="9"/>
        <v>B</v>
      </c>
      <c r="R36" s="19" t="str">
        <f t="shared" si="10"/>
        <v>B</v>
      </c>
      <c r="S36" s="18"/>
      <c r="T36" s="1">
        <v>82</v>
      </c>
      <c r="U36" s="1">
        <v>80</v>
      </c>
      <c r="V36" s="1">
        <v>80</v>
      </c>
      <c r="W36" s="1">
        <v>80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22059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membuat peta proses gerakan angin dan Memiliki ketrampilan membuat peta gerakan arus laut</v>
      </c>
      <c r="Q37" s="19" t="str">
        <f t="shared" si="9"/>
        <v>A</v>
      </c>
      <c r="R37" s="19" t="str">
        <f t="shared" si="10"/>
        <v>A</v>
      </c>
      <c r="S37" s="18"/>
      <c r="T37" s="1">
        <v>85</v>
      </c>
      <c r="U37" s="1">
        <v>85</v>
      </c>
      <c r="V37" s="1">
        <v>80</v>
      </c>
      <c r="W37" s="1">
        <v>90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22075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2</v>
      </c>
      <c r="J38" s="19" t="str">
        <f t="shared" si="3"/>
        <v xml:space="preserve">Memiliki kemampuan mendiskripsikan lapisan Atmosfer namun perlu peningkatan pemahaman unsur Atmosfer cuaca pada atmosfer 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membuat peta proses gerakan angin dan Memiliki ketrampilan membuat peta gerakan arus laut</v>
      </c>
      <c r="Q38" s="19" t="str">
        <f t="shared" si="9"/>
        <v>A</v>
      </c>
      <c r="R38" s="19" t="str">
        <f t="shared" si="10"/>
        <v>A</v>
      </c>
      <c r="S38" s="18"/>
      <c r="T38" s="1">
        <v>80</v>
      </c>
      <c r="U38" s="1">
        <v>82</v>
      </c>
      <c r="V38" s="1">
        <v>80</v>
      </c>
      <c r="W38" s="1">
        <v>80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22091</v>
      </c>
      <c r="C39" s="19" t="s">
        <v>92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9" s="19">
        <f t="shared" si="4"/>
        <v>85</v>
      </c>
      <c r="L39" s="19" t="str">
        <f t="shared" si="5"/>
        <v>A</v>
      </c>
      <c r="M39" s="19">
        <f t="shared" si="6"/>
        <v>85</v>
      </c>
      <c r="N39" s="19" t="str">
        <f t="shared" si="7"/>
        <v>A</v>
      </c>
      <c r="O39" s="35">
        <v>1</v>
      </c>
      <c r="P39" s="19" t="str">
        <f t="shared" si="8"/>
        <v>Memiliki ketrampilan membuat peta proses gerakan angin dan Memiliki ketrampilan membuat peta gerakan arus laut</v>
      </c>
      <c r="Q39" s="19" t="str">
        <f t="shared" si="9"/>
        <v>A</v>
      </c>
      <c r="R39" s="19" t="str">
        <f t="shared" si="10"/>
        <v>A</v>
      </c>
      <c r="S39" s="18"/>
      <c r="T39" s="1">
        <v>85</v>
      </c>
      <c r="U39" s="1">
        <v>83</v>
      </c>
      <c r="V39" s="1">
        <v>80</v>
      </c>
      <c r="W39" s="1">
        <v>90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22107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1</v>
      </c>
      <c r="J4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0" s="19">
        <f t="shared" si="4"/>
        <v>87.5</v>
      </c>
      <c r="L40" s="19" t="str">
        <f t="shared" si="5"/>
        <v>A</v>
      </c>
      <c r="M40" s="19">
        <f t="shared" si="6"/>
        <v>87.5</v>
      </c>
      <c r="N40" s="19" t="str">
        <f t="shared" si="7"/>
        <v>A</v>
      </c>
      <c r="O40" s="35">
        <v>1</v>
      </c>
      <c r="P40" s="19" t="str">
        <f t="shared" si="8"/>
        <v>Memiliki ketrampilan membuat peta proses gerakan angin dan Memiliki ketrampilan membuat peta gerakan arus laut</v>
      </c>
      <c r="Q40" s="19" t="str">
        <f t="shared" si="9"/>
        <v>B</v>
      </c>
      <c r="R40" s="19" t="str">
        <f t="shared" si="10"/>
        <v>B</v>
      </c>
      <c r="S40" s="18"/>
      <c r="T40" s="1">
        <v>82</v>
      </c>
      <c r="U40" s="1">
        <v>80</v>
      </c>
      <c r="V40" s="1">
        <v>90</v>
      </c>
      <c r="W40" s="1">
        <v>95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95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22123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1</v>
      </c>
      <c r="J41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membuat peta proses gerakan angin dan Memiliki ketrampilan membuat peta gerakan arus laut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82</v>
      </c>
      <c r="V41" s="1">
        <v>85</v>
      </c>
      <c r="W41" s="1">
        <v>83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22139</v>
      </c>
      <c r="C42" s="19" t="s">
        <v>95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1</v>
      </c>
      <c r="P42" s="19" t="str">
        <f t="shared" si="8"/>
        <v>Memiliki ketrampilan membuat peta proses gerakan angin dan Memiliki ketrampilan membuat peta gerakan arus laut</v>
      </c>
      <c r="Q42" s="19" t="str">
        <f t="shared" si="9"/>
        <v>B</v>
      </c>
      <c r="R42" s="19" t="str">
        <f t="shared" si="10"/>
        <v>B</v>
      </c>
      <c r="S42" s="18"/>
      <c r="T42" s="1">
        <v>82</v>
      </c>
      <c r="U42" s="1">
        <v>80</v>
      </c>
      <c r="V42" s="1">
        <v>95</v>
      </c>
      <c r="W42" s="1">
        <v>78</v>
      </c>
      <c r="X42" s="1">
        <v>82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22155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1</v>
      </c>
      <c r="J43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3" s="19">
        <f t="shared" si="4"/>
        <v>85</v>
      </c>
      <c r="L43" s="19" t="str">
        <f t="shared" si="5"/>
        <v>A</v>
      </c>
      <c r="M43" s="19">
        <f t="shared" si="6"/>
        <v>85</v>
      </c>
      <c r="N43" s="19" t="str">
        <f t="shared" si="7"/>
        <v>A</v>
      </c>
      <c r="O43" s="35">
        <v>1</v>
      </c>
      <c r="P43" s="19" t="str">
        <f t="shared" si="8"/>
        <v>Memiliki ketrampilan membuat peta proses gerakan angin dan Memiliki ketrampilan membuat peta gerakan arus laut</v>
      </c>
      <c r="Q43" s="19" t="str">
        <f t="shared" si="9"/>
        <v>A</v>
      </c>
      <c r="R43" s="19" t="str">
        <f t="shared" si="10"/>
        <v>A</v>
      </c>
      <c r="S43" s="18"/>
      <c r="T43" s="1">
        <v>80</v>
      </c>
      <c r="U43" s="1">
        <v>85</v>
      </c>
      <c r="V43" s="1">
        <v>95</v>
      </c>
      <c r="W43" s="1">
        <v>85</v>
      </c>
      <c r="X43" s="1">
        <v>86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22171</v>
      </c>
      <c r="C44" s="19" t="s">
        <v>97</v>
      </c>
      <c r="D44" s="18"/>
      <c r="E44" s="19">
        <f t="shared" si="0"/>
        <v>80</v>
      </c>
      <c r="F44" s="19" t="str">
        <f t="shared" si="1"/>
        <v>B</v>
      </c>
      <c r="G44" s="19">
        <f>IF((COUNTA(T12:AC12)&gt;0),(ROUND((AVERAGE(T44:AD44)),0)),"")</f>
        <v>80</v>
      </c>
      <c r="H44" s="19" t="str">
        <f t="shared" si="2"/>
        <v>B</v>
      </c>
      <c r="I44" s="35">
        <v>2</v>
      </c>
      <c r="J44" s="19" t="str">
        <f t="shared" si="3"/>
        <v xml:space="preserve">Memiliki kemampuan mendiskripsikan lapisan Atmosfer namun perlu peningkatan pemahaman unsur Atmosfer cuaca pada atmosfer </v>
      </c>
      <c r="K44" s="19">
        <f t="shared" si="4"/>
        <v>82.5</v>
      </c>
      <c r="L44" s="19" t="str">
        <f t="shared" si="5"/>
        <v>B</v>
      </c>
      <c r="M44" s="19">
        <f t="shared" si="6"/>
        <v>82.5</v>
      </c>
      <c r="N44" s="19" t="str">
        <f t="shared" si="7"/>
        <v>B</v>
      </c>
      <c r="O44" s="35">
        <v>1</v>
      </c>
      <c r="P44" s="19" t="str">
        <f t="shared" si="8"/>
        <v>Memiliki ketrampilan membuat peta proses gerakan angin dan Memiliki ketrampilan membuat peta gerakan arus laut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80</v>
      </c>
      <c r="V44" s="1">
        <v>90</v>
      </c>
      <c r="W44" s="1">
        <v>73</v>
      </c>
      <c r="X44" s="1">
        <v>80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22187</v>
      </c>
      <c r="C45" s="19" t="s">
        <v>98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 xml:space="preserve">Memiliki kemampuan mendiskripsikan lapisan Atmosfer namun perlu peningkatan pemahaman unsur Atmosfer cuaca pada atmosfer 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 xml:space="preserve">Memiliki ketrampilan membuat peta proses gerakan angin </v>
      </c>
      <c r="Q45" s="19" t="str">
        <f t="shared" si="9"/>
        <v>B</v>
      </c>
      <c r="R45" s="19" t="str">
        <f t="shared" si="10"/>
        <v>B</v>
      </c>
      <c r="S45" s="18"/>
      <c r="T45" s="1">
        <v>78</v>
      </c>
      <c r="U45" s="1">
        <v>80</v>
      </c>
      <c r="V45" s="1">
        <v>80</v>
      </c>
      <c r="W45" s="1">
        <v>65</v>
      </c>
      <c r="X45" s="1">
        <v>76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22203</v>
      </c>
      <c r="C46" s="19" t="s">
        <v>99</v>
      </c>
      <c r="D46" s="18"/>
      <c r="E46" s="19">
        <f t="shared" si="0"/>
        <v>87</v>
      </c>
      <c r="F46" s="19" t="str">
        <f t="shared" si="1"/>
        <v>A</v>
      </c>
      <c r="G46" s="19">
        <f>IF((COUNTA(T12:AC12)&gt;0),(ROUND((AVERAGE(T46:AD46)),0)),"")</f>
        <v>87</v>
      </c>
      <c r="H46" s="19" t="str">
        <f t="shared" si="2"/>
        <v>A</v>
      </c>
      <c r="I46" s="35">
        <v>1</v>
      </c>
      <c r="J46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6" s="19">
        <f t="shared" si="4"/>
        <v>85</v>
      </c>
      <c r="L46" s="19" t="str">
        <f t="shared" si="5"/>
        <v>A</v>
      </c>
      <c r="M46" s="19">
        <f t="shared" si="6"/>
        <v>85</v>
      </c>
      <c r="N46" s="19" t="str">
        <f t="shared" si="7"/>
        <v>A</v>
      </c>
      <c r="O46" s="35">
        <v>1</v>
      </c>
      <c r="P46" s="19" t="str">
        <f t="shared" si="8"/>
        <v>Memiliki ketrampilan membuat peta proses gerakan angin dan Memiliki ketrampilan membuat peta gerakan arus laut</v>
      </c>
      <c r="Q46" s="19" t="str">
        <f t="shared" si="9"/>
        <v>A</v>
      </c>
      <c r="R46" s="19" t="str">
        <f t="shared" si="10"/>
        <v>A</v>
      </c>
      <c r="S46" s="18"/>
      <c r="T46" s="1">
        <v>83</v>
      </c>
      <c r="U46" s="1">
        <v>82</v>
      </c>
      <c r="V46" s="1">
        <v>95</v>
      </c>
      <c r="W46" s="1">
        <v>88</v>
      </c>
      <c r="X46" s="1">
        <v>85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22219</v>
      </c>
      <c r="C47" s="19" t="s">
        <v>100</v>
      </c>
      <c r="D47" s="18"/>
      <c r="E47" s="19">
        <f t="shared" si="0"/>
        <v>81</v>
      </c>
      <c r="F47" s="19" t="str">
        <f t="shared" si="1"/>
        <v>B</v>
      </c>
      <c r="G47" s="19">
        <f>IF((COUNTA(T12:AC12)&gt;0),(ROUND((AVERAGE(T47:AD47)),0)),"")</f>
        <v>81</v>
      </c>
      <c r="H47" s="19" t="str">
        <f t="shared" si="2"/>
        <v>B</v>
      </c>
      <c r="I47" s="35">
        <v>2</v>
      </c>
      <c r="J47" s="19" t="str">
        <f t="shared" si="3"/>
        <v xml:space="preserve">Memiliki kemampuan mendiskripsikan lapisan Atmosfer namun perlu peningkatan pemahaman unsur Atmosfer cuaca pada atmosfer </v>
      </c>
      <c r="K47" s="19">
        <f t="shared" si="4"/>
        <v>82.5</v>
      </c>
      <c r="L47" s="19" t="str">
        <f t="shared" si="5"/>
        <v>B</v>
      </c>
      <c r="M47" s="19">
        <f t="shared" si="6"/>
        <v>82.5</v>
      </c>
      <c r="N47" s="19" t="str">
        <f t="shared" si="7"/>
        <v>B</v>
      </c>
      <c r="O47" s="35">
        <v>1</v>
      </c>
      <c r="P47" s="19" t="str">
        <f t="shared" si="8"/>
        <v>Memiliki ketrampilan membuat peta proses gerakan angin dan Memiliki ketrampilan membuat peta gerakan arus laut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78</v>
      </c>
      <c r="V47" s="1">
        <v>85</v>
      </c>
      <c r="W47" s="1">
        <v>78</v>
      </c>
      <c r="X47" s="1">
        <v>82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85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33702</v>
      </c>
      <c r="C48" s="19" t="s">
        <v>101</v>
      </c>
      <c r="D48" s="18"/>
      <c r="E48" s="19">
        <f t="shared" si="0"/>
        <v>80</v>
      </c>
      <c r="F48" s="19" t="str">
        <f t="shared" si="1"/>
        <v>B</v>
      </c>
      <c r="G48" s="19">
        <f>IF((COUNTA(T12:AC12)&gt;0),(ROUND((AVERAGE(T48:AD48)),0)),"")</f>
        <v>80</v>
      </c>
      <c r="H48" s="19" t="str">
        <f t="shared" si="2"/>
        <v>B</v>
      </c>
      <c r="I48" s="35">
        <v>2</v>
      </c>
      <c r="J48" s="19" t="str">
        <f t="shared" si="3"/>
        <v xml:space="preserve">Memiliki kemampuan mendiskripsikan lapisan Atmosfer namun perlu peningkatan pemahaman unsur Atmosfer cuaca pada atmosfer </v>
      </c>
      <c r="K48" s="19">
        <f t="shared" si="4"/>
        <v>82.5</v>
      </c>
      <c r="L48" s="19" t="str">
        <f t="shared" si="5"/>
        <v>B</v>
      </c>
      <c r="M48" s="19">
        <f t="shared" si="6"/>
        <v>82.5</v>
      </c>
      <c r="N48" s="19" t="str">
        <f t="shared" si="7"/>
        <v>B</v>
      </c>
      <c r="O48" s="35">
        <v>1</v>
      </c>
      <c r="P48" s="19" t="str">
        <f t="shared" si="8"/>
        <v>Memiliki ketrampilan membuat peta proses gerakan angin dan Memiliki ketrampilan membuat peta gerakan arus laut</v>
      </c>
      <c r="Q48" s="19" t="str">
        <f t="shared" si="9"/>
        <v>B</v>
      </c>
      <c r="R48" s="19" t="str">
        <f t="shared" si="10"/>
        <v>B</v>
      </c>
      <c r="S48" s="18"/>
      <c r="T48" s="1">
        <v>80</v>
      </c>
      <c r="U48" s="1">
        <v>78</v>
      </c>
      <c r="V48" s="1">
        <v>90</v>
      </c>
      <c r="W48" s="1">
        <v>73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85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24" activePane="bottomRight" state="frozen"/>
      <selection pane="topRight"/>
      <selection pane="bottomLeft"/>
      <selection pane="bottomRight" activeCell="O49" sqref="O49"/>
    </sheetView>
  </sheetViews>
  <sheetFormatPr defaultRowHeight="15" x14ac:dyDescent="0.25"/>
  <cols>
    <col min="1" max="1" width="6.5703125" customWidth="1"/>
    <col min="2" max="2" width="9.140625" hidden="1" customWidth="1"/>
    <col min="3" max="3" width="29.28515625" customWidth="1"/>
    <col min="4" max="4" width="5.85546875" customWidth="1"/>
    <col min="5" max="8" width="7.7109375" customWidth="1"/>
    <col min="9" max="9" width="4.85546875" customWidth="1"/>
    <col min="10" max="10" width="4.28515625" customWidth="1"/>
    <col min="11" max="14" width="7.7109375" customWidth="1"/>
    <col min="15" max="15" width="5.7109375" customWidth="1"/>
    <col min="16" max="16" width="4.85546875" customWidth="1"/>
    <col min="17" max="18" width="7.7109375" customWidth="1"/>
    <col min="19" max="19" width="1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45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22235</v>
      </c>
      <c r="C11" s="19" t="s">
        <v>116</v>
      </c>
      <c r="D11" s="18"/>
      <c r="E11" s="19">
        <f t="shared" ref="E11:E50" si="0">IF((COUNTA(T11:AA11)&gt;0),(ROUND( AVERAGE(T11:AA11),0)),"")</f>
        <v>76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76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mendiskripsikan lapisan Atmosfer namun perlu peningkatan pemahaman unsur Atmosfer cuaca pada atmosfer </v>
      </c>
      <c r="K11" s="19">
        <f t="shared" ref="K11:K50" si="4">IF((COUNTA(AF11:AN11)&gt;0),AVERAGE(AF11:AN11),"")</f>
        <v>82.5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membuat peta proses gerakan angin dan Memiliki ketrampilan membuat peta gerakan arus laut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71</v>
      </c>
      <c r="U11" s="1">
        <v>78</v>
      </c>
      <c r="V11" s="1">
        <v>80</v>
      </c>
      <c r="W11" s="1">
        <v>75</v>
      </c>
      <c r="X11" s="1">
        <v>75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22251</v>
      </c>
      <c r="C12" s="19" t="s">
        <v>117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 xml:space="preserve">Memiliki kemampuan mendiskripsikan lapisan Atmosfer namun perlu peningkatan pemahaman unsur Atmosfer cuaca pada atmosfer 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 xml:space="preserve">Memiliki ketrampilan membuat peta proses gerakan angin </v>
      </c>
      <c r="Q12" s="19" t="str">
        <f t="shared" si="9"/>
        <v>B</v>
      </c>
      <c r="R12" s="19" t="str">
        <f t="shared" si="10"/>
        <v>B</v>
      </c>
      <c r="S12" s="18"/>
      <c r="T12" s="1">
        <v>80</v>
      </c>
      <c r="U12" s="1">
        <v>82</v>
      </c>
      <c r="V12" s="1">
        <v>80</v>
      </c>
      <c r="W12" s="1">
        <v>78</v>
      </c>
      <c r="X12" s="1">
        <v>78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22267</v>
      </c>
      <c r="C13" s="19" t="s">
        <v>118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2</v>
      </c>
      <c r="J13" s="19" t="str">
        <f t="shared" si="3"/>
        <v xml:space="preserve">Memiliki kemampuan mendiskripsikan lapisan Atmosfer namun perlu peningkatan pemahaman unsur Atmosfer cuaca pada atmosfer </v>
      </c>
      <c r="K13" s="19">
        <f t="shared" si="4"/>
        <v>82.5</v>
      </c>
      <c r="L13" s="19" t="str">
        <f t="shared" si="5"/>
        <v>B</v>
      </c>
      <c r="M13" s="19">
        <f t="shared" si="6"/>
        <v>82.5</v>
      </c>
      <c r="N13" s="19" t="str">
        <f t="shared" si="7"/>
        <v>B</v>
      </c>
      <c r="O13" s="35">
        <v>1</v>
      </c>
      <c r="P13" s="19" t="str">
        <f t="shared" si="8"/>
        <v>Memiliki ketrampilan membuat peta proses gerakan angin dan Memiliki ketrampilan membuat peta gerakan arus laut</v>
      </c>
      <c r="Q13" s="19" t="str">
        <f t="shared" si="9"/>
        <v>B</v>
      </c>
      <c r="R13" s="19" t="str">
        <f t="shared" si="10"/>
        <v>B</v>
      </c>
      <c r="S13" s="18"/>
      <c r="T13" s="1">
        <v>86</v>
      </c>
      <c r="U13" s="1">
        <v>84</v>
      </c>
      <c r="V13" s="1">
        <v>80</v>
      </c>
      <c r="W13" s="1">
        <v>72</v>
      </c>
      <c r="X13" s="1">
        <v>82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85</v>
      </c>
      <c r="AH13" s="1"/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195</v>
      </c>
      <c r="FJ13" s="39">
        <v>6641</v>
      </c>
      <c r="FK13" s="39">
        <v>6651</v>
      </c>
    </row>
    <row r="14" spans="1:167" x14ac:dyDescent="0.25">
      <c r="A14" s="19">
        <v>4</v>
      </c>
      <c r="B14" s="19">
        <v>22283</v>
      </c>
      <c r="C14" s="19" t="s">
        <v>119</v>
      </c>
      <c r="D14" s="18"/>
      <c r="E14" s="19">
        <f t="shared" si="0"/>
        <v>86</v>
      </c>
      <c r="F14" s="19" t="str">
        <f t="shared" si="1"/>
        <v>A</v>
      </c>
      <c r="G14" s="19">
        <f>IF((COUNTA(T12:AC12)&gt;0),(ROUND((AVERAGE(T14:AD14)),0)),"")</f>
        <v>86</v>
      </c>
      <c r="H14" s="19" t="str">
        <f t="shared" si="2"/>
        <v>A</v>
      </c>
      <c r="I14" s="35">
        <v>1</v>
      </c>
      <c r="J1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4" s="19">
        <f t="shared" si="4"/>
        <v>85</v>
      </c>
      <c r="L14" s="19" t="str">
        <f t="shared" si="5"/>
        <v>A</v>
      </c>
      <c r="M14" s="19">
        <f t="shared" si="6"/>
        <v>85</v>
      </c>
      <c r="N14" s="19" t="str">
        <f t="shared" si="7"/>
        <v>A</v>
      </c>
      <c r="O14" s="35">
        <v>1</v>
      </c>
      <c r="P14" s="19" t="str">
        <f t="shared" si="8"/>
        <v>Memiliki ketrampilan membuat peta proses gerakan angin dan Memiliki ketrampilan membuat peta gerakan arus laut</v>
      </c>
      <c r="Q14" s="19" t="str">
        <f t="shared" si="9"/>
        <v>A</v>
      </c>
      <c r="R14" s="19" t="str">
        <f t="shared" si="10"/>
        <v>A</v>
      </c>
      <c r="S14" s="18"/>
      <c r="T14" s="1">
        <v>83</v>
      </c>
      <c r="U14" s="1">
        <v>82</v>
      </c>
      <c r="V14" s="1">
        <v>80</v>
      </c>
      <c r="W14" s="1">
        <v>90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22299</v>
      </c>
      <c r="C15" s="19" t="s">
        <v>120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5" s="19">
        <f t="shared" si="4"/>
        <v>85</v>
      </c>
      <c r="L15" s="19" t="str">
        <f t="shared" si="5"/>
        <v>A</v>
      </c>
      <c r="M15" s="19">
        <f t="shared" si="6"/>
        <v>85</v>
      </c>
      <c r="N15" s="19" t="str">
        <f t="shared" si="7"/>
        <v>A</v>
      </c>
      <c r="O15" s="35">
        <v>1</v>
      </c>
      <c r="P15" s="19" t="str">
        <f t="shared" si="8"/>
        <v>Memiliki ketrampilan membuat peta proses gerakan angin dan Memiliki ketrampilan membuat peta gerakan arus laut</v>
      </c>
      <c r="Q15" s="19" t="str">
        <f t="shared" si="9"/>
        <v>A</v>
      </c>
      <c r="R15" s="19" t="str">
        <f t="shared" si="10"/>
        <v>A</v>
      </c>
      <c r="S15" s="18"/>
      <c r="T15" s="1">
        <v>85</v>
      </c>
      <c r="U15" s="1">
        <v>85</v>
      </c>
      <c r="V15" s="1">
        <v>80</v>
      </c>
      <c r="W15" s="1">
        <v>85</v>
      </c>
      <c r="X15" s="1">
        <v>88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196</v>
      </c>
      <c r="FJ15" s="39">
        <v>6642</v>
      </c>
      <c r="FK15" s="39">
        <v>6652</v>
      </c>
    </row>
    <row r="16" spans="1:167" x14ac:dyDescent="0.25">
      <c r="A16" s="19">
        <v>6</v>
      </c>
      <c r="B16" s="19">
        <v>22315</v>
      </c>
      <c r="C16" s="19" t="s">
        <v>121</v>
      </c>
      <c r="D16" s="18"/>
      <c r="E16" s="19">
        <f t="shared" si="0"/>
        <v>80</v>
      </c>
      <c r="F16" s="19" t="str">
        <f t="shared" si="1"/>
        <v>B</v>
      </c>
      <c r="G16" s="19">
        <f>IF((COUNTA(T12:AC12)&gt;0),(ROUND((AVERAGE(T16:AD16)),0)),"")</f>
        <v>80</v>
      </c>
      <c r="H16" s="19" t="str">
        <f t="shared" si="2"/>
        <v>B</v>
      </c>
      <c r="I16" s="35">
        <v>2</v>
      </c>
      <c r="J16" s="19" t="str">
        <f t="shared" si="3"/>
        <v xml:space="preserve">Memiliki kemampuan mendiskripsikan lapisan Atmosfer namun perlu peningkatan pemahaman unsur Atmosfer cuaca pada atmosfer 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1</v>
      </c>
      <c r="P16" s="19" t="str">
        <f t="shared" si="8"/>
        <v>Memiliki ketrampilan membuat peta proses gerakan angin dan Memiliki ketrampilan membuat peta gerakan arus laut</v>
      </c>
      <c r="Q16" s="19" t="str">
        <f t="shared" si="9"/>
        <v>B</v>
      </c>
      <c r="R16" s="19" t="str">
        <f t="shared" si="10"/>
        <v>B</v>
      </c>
      <c r="S16" s="18"/>
      <c r="T16" s="1">
        <v>82</v>
      </c>
      <c r="U16" s="1">
        <v>84</v>
      </c>
      <c r="V16" s="1">
        <v>80</v>
      </c>
      <c r="W16" s="1">
        <v>75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22331</v>
      </c>
      <c r="C17" s="19" t="s">
        <v>122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2</v>
      </c>
      <c r="J17" s="19" t="str">
        <f t="shared" si="3"/>
        <v xml:space="preserve">Memiliki kemampuan mendiskripsikan lapisan Atmosfer namun perlu peningkatan pemahaman unsur Atmosfer cuaca pada atmosfer </v>
      </c>
      <c r="K17" s="19">
        <f t="shared" si="4"/>
        <v>82.5</v>
      </c>
      <c r="L17" s="19" t="str">
        <f t="shared" si="5"/>
        <v>B</v>
      </c>
      <c r="M17" s="19">
        <f t="shared" si="6"/>
        <v>82.5</v>
      </c>
      <c r="N17" s="19" t="str">
        <f t="shared" si="7"/>
        <v>B</v>
      </c>
      <c r="O17" s="35">
        <v>1</v>
      </c>
      <c r="P17" s="19" t="str">
        <f t="shared" si="8"/>
        <v>Memiliki ketrampilan membuat peta proses gerakan angin dan Memiliki ketrampilan membuat peta gerakan arus laut</v>
      </c>
      <c r="Q17" s="19" t="str">
        <f t="shared" si="9"/>
        <v>B</v>
      </c>
      <c r="R17" s="19" t="str">
        <f t="shared" si="10"/>
        <v>B</v>
      </c>
      <c r="S17" s="18"/>
      <c r="T17" s="1">
        <v>78</v>
      </c>
      <c r="U17" s="1">
        <v>80</v>
      </c>
      <c r="V17" s="1">
        <v>80</v>
      </c>
      <c r="W17" s="1">
        <v>73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197</v>
      </c>
      <c r="FJ17" s="39">
        <v>6643</v>
      </c>
      <c r="FK17" s="39">
        <v>6653</v>
      </c>
    </row>
    <row r="18" spans="1:167" x14ac:dyDescent="0.25">
      <c r="A18" s="19">
        <v>8</v>
      </c>
      <c r="B18" s="19">
        <v>22347</v>
      </c>
      <c r="C18" s="19" t="s">
        <v>123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1</v>
      </c>
      <c r="J1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8" s="19">
        <f t="shared" si="4"/>
        <v>82.5</v>
      </c>
      <c r="L18" s="19" t="str">
        <f t="shared" si="5"/>
        <v>B</v>
      </c>
      <c r="M18" s="19">
        <f t="shared" si="6"/>
        <v>82.5</v>
      </c>
      <c r="N18" s="19" t="str">
        <f t="shared" si="7"/>
        <v>B</v>
      </c>
      <c r="O18" s="35">
        <v>1</v>
      </c>
      <c r="P18" s="19" t="str">
        <f t="shared" si="8"/>
        <v>Memiliki ketrampilan membuat peta proses gerakan angin dan Memiliki ketrampilan membuat peta gerakan arus laut</v>
      </c>
      <c r="Q18" s="19" t="str">
        <f t="shared" si="9"/>
        <v>B</v>
      </c>
      <c r="R18" s="19" t="str">
        <f t="shared" si="10"/>
        <v>B</v>
      </c>
      <c r="S18" s="18"/>
      <c r="T18" s="1">
        <v>85</v>
      </c>
      <c r="U18" s="1">
        <v>83</v>
      </c>
      <c r="V18" s="1">
        <v>80</v>
      </c>
      <c r="W18" s="1">
        <v>80</v>
      </c>
      <c r="X18" s="1">
        <v>80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22363</v>
      </c>
      <c r="C19" s="19" t="s">
        <v>124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1</v>
      </c>
      <c r="J19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1</v>
      </c>
      <c r="P19" s="19" t="str">
        <f t="shared" si="8"/>
        <v>Memiliki ketrampilan membuat peta proses gerakan angin dan Memiliki ketrampilan membuat peta gerakan arus laut</v>
      </c>
      <c r="Q19" s="19" t="str">
        <f t="shared" si="9"/>
        <v>A</v>
      </c>
      <c r="R19" s="19" t="str">
        <f t="shared" si="10"/>
        <v>A</v>
      </c>
      <c r="S19" s="18"/>
      <c r="T19" s="1">
        <v>88</v>
      </c>
      <c r="U19" s="1">
        <v>85</v>
      </c>
      <c r="V19" s="1">
        <v>80</v>
      </c>
      <c r="W19" s="1">
        <v>85</v>
      </c>
      <c r="X19" s="1">
        <v>86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6644</v>
      </c>
      <c r="FK19" s="39">
        <v>6654</v>
      </c>
    </row>
    <row r="20" spans="1:167" x14ac:dyDescent="0.25">
      <c r="A20" s="19">
        <v>10</v>
      </c>
      <c r="B20" s="19">
        <v>22379</v>
      </c>
      <c r="C20" s="19" t="s">
        <v>125</v>
      </c>
      <c r="D20" s="18"/>
      <c r="E20" s="19">
        <f t="shared" si="0"/>
        <v>78</v>
      </c>
      <c r="F20" s="19" t="str">
        <f t="shared" si="1"/>
        <v>B</v>
      </c>
      <c r="G20" s="19">
        <f>IF((COUNTA(T12:AC12)&gt;0),(ROUND((AVERAGE(T20:AD20)),0)),"")</f>
        <v>78</v>
      </c>
      <c r="H20" s="19" t="str">
        <f t="shared" si="2"/>
        <v>B</v>
      </c>
      <c r="I20" s="35">
        <v>2</v>
      </c>
      <c r="J20" s="19" t="str">
        <f t="shared" si="3"/>
        <v xml:space="preserve">Memiliki kemampuan mendiskripsikan lapisan Atmosfer namun perlu peningkatan pemahaman unsur Atmosfer cuaca pada atmosfer 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2</v>
      </c>
      <c r="P20" s="19" t="str">
        <f t="shared" si="8"/>
        <v xml:space="preserve">Memiliki ketrampilan membuat peta proses gerakan angin </v>
      </c>
      <c r="Q20" s="19" t="str">
        <f t="shared" si="9"/>
        <v>B</v>
      </c>
      <c r="R20" s="19" t="str">
        <f t="shared" si="10"/>
        <v>B</v>
      </c>
      <c r="S20" s="18"/>
      <c r="T20" s="1">
        <v>80</v>
      </c>
      <c r="U20" s="1">
        <v>78</v>
      </c>
      <c r="V20" s="1">
        <v>80</v>
      </c>
      <c r="W20" s="1">
        <v>75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22395</v>
      </c>
      <c r="C21" s="19" t="s">
        <v>126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 xml:space="preserve">Memiliki kemampuan mendiskripsikan lapisan Atmosfer namun perlu peningkatan pemahaman unsur Atmosfer cuaca pada atmosfer 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2</v>
      </c>
      <c r="P21" s="19" t="str">
        <f t="shared" si="8"/>
        <v xml:space="preserve">Memiliki ketrampilan membuat peta proses gerakan angin </v>
      </c>
      <c r="Q21" s="19" t="str">
        <f t="shared" si="9"/>
        <v>B</v>
      </c>
      <c r="R21" s="19" t="str">
        <f t="shared" si="10"/>
        <v>B</v>
      </c>
      <c r="S21" s="18"/>
      <c r="T21" s="1">
        <v>80</v>
      </c>
      <c r="U21" s="1">
        <v>78</v>
      </c>
      <c r="V21" s="1">
        <v>80</v>
      </c>
      <c r="W21" s="1">
        <v>72</v>
      </c>
      <c r="X21" s="1">
        <v>75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6645</v>
      </c>
      <c r="FK21" s="39">
        <v>6655</v>
      </c>
    </row>
    <row r="22" spans="1:167" x14ac:dyDescent="0.25">
      <c r="A22" s="19">
        <v>12</v>
      </c>
      <c r="B22" s="19">
        <v>22411</v>
      </c>
      <c r="C22" s="19" t="s">
        <v>127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1</v>
      </c>
      <c r="J2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2" s="19">
        <f t="shared" si="4"/>
        <v>85</v>
      </c>
      <c r="L22" s="19" t="str">
        <f t="shared" si="5"/>
        <v>A</v>
      </c>
      <c r="M22" s="19">
        <f t="shared" si="6"/>
        <v>85</v>
      </c>
      <c r="N22" s="19" t="str">
        <f t="shared" si="7"/>
        <v>A</v>
      </c>
      <c r="O22" s="35">
        <v>1</v>
      </c>
      <c r="P22" s="19" t="str">
        <f t="shared" si="8"/>
        <v>Memiliki ketrampilan membuat peta proses gerakan angin dan Memiliki ketrampilan membuat peta gerakan arus laut</v>
      </c>
      <c r="Q22" s="19" t="str">
        <f t="shared" si="9"/>
        <v>A</v>
      </c>
      <c r="R22" s="19" t="str">
        <f t="shared" si="10"/>
        <v>A</v>
      </c>
      <c r="S22" s="18"/>
      <c r="T22" s="1">
        <v>83</v>
      </c>
      <c r="U22" s="1">
        <v>85</v>
      </c>
      <c r="V22" s="1">
        <v>80</v>
      </c>
      <c r="W22" s="1">
        <v>87</v>
      </c>
      <c r="X22" s="1">
        <v>85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22427</v>
      </c>
      <c r="C23" s="19" t="s">
        <v>128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1</v>
      </c>
      <c r="J23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3" s="19">
        <f t="shared" si="4"/>
        <v>82.5</v>
      </c>
      <c r="L23" s="19" t="str">
        <f t="shared" si="5"/>
        <v>B</v>
      </c>
      <c r="M23" s="19">
        <f t="shared" si="6"/>
        <v>82.5</v>
      </c>
      <c r="N23" s="19" t="str">
        <f t="shared" si="7"/>
        <v>B</v>
      </c>
      <c r="O23" s="35">
        <v>1</v>
      </c>
      <c r="P23" s="19" t="str">
        <f t="shared" si="8"/>
        <v>Memiliki ketrampilan membuat peta proses gerakan angin dan Memiliki ketrampilan membuat peta gerakan arus laut</v>
      </c>
      <c r="Q23" s="19" t="str">
        <f t="shared" si="9"/>
        <v>B</v>
      </c>
      <c r="R23" s="19" t="str">
        <f t="shared" si="10"/>
        <v>B</v>
      </c>
      <c r="S23" s="18"/>
      <c r="T23" s="1">
        <v>83</v>
      </c>
      <c r="U23" s="1">
        <v>82</v>
      </c>
      <c r="V23" s="1">
        <v>80</v>
      </c>
      <c r="W23" s="1">
        <v>85</v>
      </c>
      <c r="X23" s="1">
        <v>80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6646</v>
      </c>
      <c r="FK23" s="39">
        <v>6656</v>
      </c>
    </row>
    <row r="24" spans="1:167" x14ac:dyDescent="0.25">
      <c r="A24" s="19">
        <v>14</v>
      </c>
      <c r="B24" s="19">
        <v>22443</v>
      </c>
      <c r="C24" s="19" t="s">
        <v>129</v>
      </c>
      <c r="D24" s="18"/>
      <c r="E24" s="19">
        <f t="shared" si="0"/>
        <v>85</v>
      </c>
      <c r="F24" s="19" t="str">
        <f t="shared" si="1"/>
        <v>A</v>
      </c>
      <c r="G24" s="19">
        <f>IF((COUNTA(T12:AC12)&gt;0),(ROUND((AVERAGE(T24:AD24)),0)),"")</f>
        <v>85</v>
      </c>
      <c r="H24" s="19" t="str">
        <f t="shared" si="2"/>
        <v>A</v>
      </c>
      <c r="I24" s="35">
        <v>1</v>
      </c>
      <c r="J2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4" s="19">
        <f t="shared" si="4"/>
        <v>82.5</v>
      </c>
      <c r="L24" s="19" t="str">
        <f t="shared" si="5"/>
        <v>B</v>
      </c>
      <c r="M24" s="19">
        <f t="shared" si="6"/>
        <v>82.5</v>
      </c>
      <c r="N24" s="19" t="str">
        <f t="shared" si="7"/>
        <v>B</v>
      </c>
      <c r="O24" s="35">
        <v>1</v>
      </c>
      <c r="P24" s="19" t="str">
        <f t="shared" si="8"/>
        <v>Memiliki ketrampilan membuat peta proses gerakan angin dan Memiliki ketrampilan membuat peta gerakan arus laut</v>
      </c>
      <c r="Q24" s="19" t="str">
        <f t="shared" si="9"/>
        <v>B</v>
      </c>
      <c r="R24" s="19" t="str">
        <f t="shared" si="10"/>
        <v>B</v>
      </c>
      <c r="S24" s="18"/>
      <c r="T24" s="1">
        <v>82</v>
      </c>
      <c r="U24" s="1">
        <v>84</v>
      </c>
      <c r="V24" s="1">
        <v>80</v>
      </c>
      <c r="W24" s="1">
        <v>95</v>
      </c>
      <c r="X24" s="1">
        <v>85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22459</v>
      </c>
      <c r="C25" s="19" t="s">
        <v>130</v>
      </c>
      <c r="D25" s="18"/>
      <c r="E25" s="19">
        <f t="shared" si="0"/>
        <v>80</v>
      </c>
      <c r="F25" s="19" t="str">
        <f t="shared" si="1"/>
        <v>B</v>
      </c>
      <c r="G25" s="19">
        <f>IF((COUNTA(T12:AC12)&gt;0),(ROUND((AVERAGE(T25:AD25)),0)),"")</f>
        <v>80</v>
      </c>
      <c r="H25" s="19" t="str">
        <f t="shared" si="2"/>
        <v>B</v>
      </c>
      <c r="I25" s="35">
        <v>2</v>
      </c>
      <c r="J25" s="19" t="str">
        <f t="shared" si="3"/>
        <v xml:space="preserve">Memiliki kemampuan mendiskripsikan lapisan Atmosfer namun perlu peningkatan pemahaman unsur Atmosfer cuaca pada atmosfer </v>
      </c>
      <c r="K25" s="19">
        <f t="shared" si="4"/>
        <v>82.5</v>
      </c>
      <c r="L25" s="19" t="str">
        <f t="shared" si="5"/>
        <v>B</v>
      </c>
      <c r="M25" s="19">
        <f t="shared" si="6"/>
        <v>82.5</v>
      </c>
      <c r="N25" s="19" t="str">
        <f t="shared" si="7"/>
        <v>B</v>
      </c>
      <c r="O25" s="35">
        <v>1</v>
      </c>
      <c r="P25" s="19" t="str">
        <f t="shared" si="8"/>
        <v>Memiliki ketrampilan membuat peta proses gerakan angin dan Memiliki ketrampilan membuat peta gerakan arus laut</v>
      </c>
      <c r="Q25" s="19" t="str">
        <f t="shared" si="9"/>
        <v>A</v>
      </c>
      <c r="R25" s="19" t="str">
        <f t="shared" si="10"/>
        <v>A</v>
      </c>
      <c r="S25" s="18"/>
      <c r="T25" s="1">
        <v>86</v>
      </c>
      <c r="U25" s="1">
        <v>83</v>
      </c>
      <c r="V25" s="1">
        <v>80</v>
      </c>
      <c r="W25" s="1">
        <v>70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6647</v>
      </c>
      <c r="FK25" s="39">
        <v>6657</v>
      </c>
    </row>
    <row r="26" spans="1:167" x14ac:dyDescent="0.25">
      <c r="A26" s="19">
        <v>16</v>
      </c>
      <c r="B26" s="19">
        <v>22475</v>
      </c>
      <c r="C26" s="19" t="s">
        <v>131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1</v>
      </c>
      <c r="J26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6" s="19">
        <f t="shared" si="4"/>
        <v>82.5</v>
      </c>
      <c r="L26" s="19" t="str">
        <f t="shared" si="5"/>
        <v>B</v>
      </c>
      <c r="M26" s="19">
        <f t="shared" si="6"/>
        <v>82.5</v>
      </c>
      <c r="N26" s="19" t="str">
        <f t="shared" si="7"/>
        <v>B</v>
      </c>
      <c r="O26" s="35">
        <v>1</v>
      </c>
      <c r="P26" s="19" t="str">
        <f t="shared" si="8"/>
        <v>Memiliki ketrampilan membuat peta proses gerakan angin dan Memiliki ketrampilan membuat peta gerakan arus laut</v>
      </c>
      <c r="Q26" s="19" t="str">
        <f t="shared" si="9"/>
        <v>B</v>
      </c>
      <c r="R26" s="19" t="str">
        <f t="shared" si="10"/>
        <v>B</v>
      </c>
      <c r="S26" s="18"/>
      <c r="T26" s="1">
        <v>85</v>
      </c>
      <c r="U26" s="1">
        <v>86</v>
      </c>
      <c r="V26" s="1">
        <v>80</v>
      </c>
      <c r="W26" s="1">
        <v>75</v>
      </c>
      <c r="X26" s="1">
        <v>82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22491</v>
      </c>
      <c r="C27" s="19" t="s">
        <v>132</v>
      </c>
      <c r="D27" s="18"/>
      <c r="E27" s="19">
        <f t="shared" si="0"/>
        <v>83</v>
      </c>
      <c r="F27" s="19" t="str">
        <f t="shared" si="1"/>
        <v>B</v>
      </c>
      <c r="G27" s="19">
        <f>IF((COUNTA(T12:AC12)&gt;0),(ROUND((AVERAGE(T27:AD27)),0)),"")</f>
        <v>83</v>
      </c>
      <c r="H27" s="19" t="str">
        <f t="shared" si="2"/>
        <v>B</v>
      </c>
      <c r="I27" s="35">
        <v>1</v>
      </c>
      <c r="J2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7" s="19">
        <f t="shared" si="4"/>
        <v>82.5</v>
      </c>
      <c r="L27" s="19" t="str">
        <f t="shared" si="5"/>
        <v>B</v>
      </c>
      <c r="M27" s="19">
        <f t="shared" si="6"/>
        <v>82.5</v>
      </c>
      <c r="N27" s="19" t="str">
        <f t="shared" si="7"/>
        <v>B</v>
      </c>
      <c r="O27" s="35">
        <v>1</v>
      </c>
      <c r="P27" s="19" t="str">
        <f t="shared" si="8"/>
        <v>Memiliki ketrampilan membuat peta proses gerakan angin dan Memiliki ketrampilan membuat peta gerakan arus laut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83</v>
      </c>
      <c r="V27" s="1">
        <v>80</v>
      </c>
      <c r="W27" s="1">
        <v>80</v>
      </c>
      <c r="X27" s="1">
        <v>86</v>
      </c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6648</v>
      </c>
      <c r="FK27" s="39">
        <v>6658</v>
      </c>
    </row>
    <row r="28" spans="1:167" x14ac:dyDescent="0.25">
      <c r="A28" s="19">
        <v>18</v>
      </c>
      <c r="B28" s="19">
        <v>22507</v>
      </c>
      <c r="C28" s="19" t="s">
        <v>133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membuat peta proses gerakan angin dan Memiliki ketrampilan membuat peta gerakan arus laut</v>
      </c>
      <c r="Q28" s="19" t="str">
        <f t="shared" si="9"/>
        <v>B</v>
      </c>
      <c r="R28" s="19" t="str">
        <f t="shared" si="10"/>
        <v>B</v>
      </c>
      <c r="S28" s="18"/>
      <c r="T28" s="1">
        <v>85</v>
      </c>
      <c r="U28" s="1">
        <v>86</v>
      </c>
      <c r="V28" s="1">
        <v>84</v>
      </c>
      <c r="W28" s="1">
        <v>87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80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22523</v>
      </c>
      <c r="C29" s="19" t="s">
        <v>134</v>
      </c>
      <c r="D29" s="18"/>
      <c r="E29" s="19">
        <f t="shared" si="0"/>
        <v>81</v>
      </c>
      <c r="F29" s="19" t="str">
        <f t="shared" si="1"/>
        <v>B</v>
      </c>
      <c r="G29" s="19">
        <f>IF((COUNTA(T12:AC12)&gt;0),(ROUND((AVERAGE(T29:AD29)),0)),"")</f>
        <v>81</v>
      </c>
      <c r="H29" s="19" t="str">
        <f t="shared" si="2"/>
        <v>B</v>
      </c>
      <c r="I29" s="35">
        <v>2</v>
      </c>
      <c r="J29" s="19" t="str">
        <f t="shared" si="3"/>
        <v xml:space="preserve">Memiliki kemampuan mendiskripsikan lapisan Atmosfer namun perlu peningkatan pemahaman unsur Atmosfer cuaca pada atmosfer </v>
      </c>
      <c r="K29" s="19">
        <f t="shared" si="4"/>
        <v>85</v>
      </c>
      <c r="L29" s="19" t="str">
        <f t="shared" si="5"/>
        <v>A</v>
      </c>
      <c r="M29" s="19">
        <f t="shared" si="6"/>
        <v>85</v>
      </c>
      <c r="N29" s="19" t="str">
        <f t="shared" si="7"/>
        <v>A</v>
      </c>
      <c r="O29" s="35">
        <v>1</v>
      </c>
      <c r="P29" s="19" t="str">
        <f t="shared" si="8"/>
        <v>Memiliki ketrampilan membuat peta proses gerakan angin dan Memiliki ketrampilan membuat peta gerakan arus laut</v>
      </c>
      <c r="Q29" s="19" t="str">
        <f t="shared" si="9"/>
        <v>B</v>
      </c>
      <c r="R29" s="19" t="str">
        <f t="shared" si="10"/>
        <v>B</v>
      </c>
      <c r="S29" s="18"/>
      <c r="T29" s="1">
        <v>83</v>
      </c>
      <c r="U29" s="1">
        <v>85</v>
      </c>
      <c r="V29" s="1">
        <v>80</v>
      </c>
      <c r="W29" s="1">
        <v>75</v>
      </c>
      <c r="X29" s="1">
        <v>83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6649</v>
      </c>
      <c r="FK29" s="39">
        <v>6659</v>
      </c>
    </row>
    <row r="30" spans="1:167" x14ac:dyDescent="0.25">
      <c r="A30" s="19">
        <v>20</v>
      </c>
      <c r="B30" s="19">
        <v>22539</v>
      </c>
      <c r="C30" s="19" t="s">
        <v>135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membuat peta proses gerakan angin dan Memiliki ketrampilan membuat peta gerakan arus laut</v>
      </c>
      <c r="Q30" s="19" t="str">
        <f t="shared" si="9"/>
        <v>B</v>
      </c>
      <c r="R30" s="19" t="str">
        <f t="shared" si="10"/>
        <v>B</v>
      </c>
      <c r="S30" s="18"/>
      <c r="T30" s="1">
        <v>82</v>
      </c>
      <c r="U30" s="1">
        <v>84</v>
      </c>
      <c r="V30" s="1">
        <v>80</v>
      </c>
      <c r="W30" s="1">
        <v>85</v>
      </c>
      <c r="X30" s="1">
        <v>85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22555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2</v>
      </c>
      <c r="J31" s="19" t="str">
        <f t="shared" si="3"/>
        <v xml:space="preserve">Memiliki kemampuan mendiskripsikan lapisan Atmosfer namun perlu peningkatan pemahaman unsur Atmosfer cuaca pada atmosfer </v>
      </c>
      <c r="K31" s="19">
        <f t="shared" si="4"/>
        <v>82.5</v>
      </c>
      <c r="L31" s="19" t="str">
        <f t="shared" si="5"/>
        <v>B</v>
      </c>
      <c r="M31" s="19">
        <f t="shared" si="6"/>
        <v>82.5</v>
      </c>
      <c r="N31" s="19" t="str">
        <f t="shared" si="7"/>
        <v>B</v>
      </c>
      <c r="O31" s="35">
        <v>1</v>
      </c>
      <c r="P31" s="19" t="str">
        <f t="shared" si="8"/>
        <v>Memiliki ketrampilan membuat peta proses gerakan angin dan Memiliki ketrampilan membuat peta gerakan arus laut</v>
      </c>
      <c r="Q31" s="19" t="str">
        <f t="shared" si="9"/>
        <v>B</v>
      </c>
      <c r="R31" s="19" t="str">
        <f t="shared" si="10"/>
        <v>B</v>
      </c>
      <c r="S31" s="18"/>
      <c r="T31" s="1">
        <v>83</v>
      </c>
      <c r="U31" s="1">
        <v>80</v>
      </c>
      <c r="V31" s="1">
        <v>80</v>
      </c>
      <c r="W31" s="1">
        <v>76</v>
      </c>
      <c r="X31" s="1">
        <v>87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/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6650</v>
      </c>
      <c r="FK31" s="39">
        <v>6660</v>
      </c>
    </row>
    <row r="32" spans="1:167" x14ac:dyDescent="0.25">
      <c r="A32" s="19">
        <v>22</v>
      </c>
      <c r="B32" s="19">
        <v>22571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 xml:space="preserve">Memiliki kemampuan mendiskripsikan lapisan Atmosfer namun perlu peningkatan pemahaman unsur Atmosfer cuaca pada atmosfer 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1</v>
      </c>
      <c r="P32" s="19" t="str">
        <f t="shared" si="8"/>
        <v>Memiliki ketrampilan membuat peta proses gerakan angin dan Memiliki ketrampilan membuat peta gerakan arus laut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80</v>
      </c>
      <c r="V32" s="1">
        <v>80</v>
      </c>
      <c r="W32" s="1">
        <v>80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22587</v>
      </c>
      <c r="C33" s="19" t="s">
        <v>138</v>
      </c>
      <c r="D33" s="18"/>
      <c r="E33" s="19">
        <f t="shared" si="0"/>
        <v>83</v>
      </c>
      <c r="F33" s="19" t="str">
        <f t="shared" si="1"/>
        <v>B</v>
      </c>
      <c r="G33" s="19">
        <f>IF((COUNTA(T12:AC12)&gt;0),(ROUND((AVERAGE(T33:AD33)),0)),"")</f>
        <v>83</v>
      </c>
      <c r="H33" s="19" t="str">
        <f t="shared" si="2"/>
        <v>B</v>
      </c>
      <c r="I33" s="35">
        <v>1</v>
      </c>
      <c r="J33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membuat peta proses gerakan angin dan Memiliki ketrampilan membuat peta gerakan arus laut</v>
      </c>
      <c r="Q33" s="19" t="str">
        <f t="shared" si="9"/>
        <v>B</v>
      </c>
      <c r="R33" s="19" t="str">
        <f t="shared" si="10"/>
        <v>B</v>
      </c>
      <c r="S33" s="18"/>
      <c r="T33" s="1">
        <v>80</v>
      </c>
      <c r="U33" s="1">
        <v>84</v>
      </c>
      <c r="V33" s="1">
        <v>80</v>
      </c>
      <c r="W33" s="1">
        <v>78</v>
      </c>
      <c r="X33" s="1">
        <v>95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22603</v>
      </c>
      <c r="C34" s="19" t="s">
        <v>139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1</v>
      </c>
      <c r="J3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1</v>
      </c>
      <c r="P34" s="19" t="str">
        <f t="shared" si="8"/>
        <v>Memiliki ketrampilan membuat peta proses gerakan angin dan Memiliki ketrampilan membuat peta gerakan arus laut</v>
      </c>
      <c r="Q34" s="19" t="str">
        <f t="shared" si="9"/>
        <v>B</v>
      </c>
      <c r="R34" s="19" t="str">
        <f t="shared" si="10"/>
        <v>B</v>
      </c>
      <c r="S34" s="18"/>
      <c r="T34" s="1">
        <v>85</v>
      </c>
      <c r="U34" s="1">
        <v>83</v>
      </c>
      <c r="V34" s="1">
        <v>80</v>
      </c>
      <c r="W34" s="1">
        <v>82</v>
      </c>
      <c r="X34" s="1">
        <v>85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22619</v>
      </c>
      <c r="C35" s="19" t="s">
        <v>140</v>
      </c>
      <c r="D35" s="18"/>
      <c r="E35" s="19">
        <f t="shared" si="0"/>
        <v>88</v>
      </c>
      <c r="F35" s="19" t="str">
        <f t="shared" si="1"/>
        <v>A</v>
      </c>
      <c r="G35" s="19">
        <f>IF((COUNTA(T12:AC12)&gt;0),(ROUND((AVERAGE(T35:AD35)),0)),"")</f>
        <v>88</v>
      </c>
      <c r="H35" s="19" t="str">
        <f t="shared" si="2"/>
        <v>A</v>
      </c>
      <c r="I35" s="35">
        <v>1</v>
      </c>
      <c r="J3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5" s="19">
        <f t="shared" si="4"/>
        <v>87.5</v>
      </c>
      <c r="L35" s="19" t="str">
        <f t="shared" si="5"/>
        <v>A</v>
      </c>
      <c r="M35" s="19">
        <f t="shared" si="6"/>
        <v>87.5</v>
      </c>
      <c r="N35" s="19" t="str">
        <f t="shared" si="7"/>
        <v>A</v>
      </c>
      <c r="O35" s="35">
        <v>1</v>
      </c>
      <c r="P35" s="19" t="str">
        <f t="shared" si="8"/>
        <v>Memiliki ketrampilan membuat peta proses gerakan angin dan Memiliki ketrampilan membuat peta gerakan arus laut</v>
      </c>
      <c r="Q35" s="19" t="str">
        <f t="shared" si="9"/>
        <v>A</v>
      </c>
      <c r="R35" s="19" t="str">
        <f t="shared" si="10"/>
        <v>A</v>
      </c>
      <c r="S35" s="18"/>
      <c r="T35" s="1">
        <v>80</v>
      </c>
      <c r="U35" s="1">
        <v>88</v>
      </c>
      <c r="V35" s="1">
        <v>90</v>
      </c>
      <c r="W35" s="1">
        <v>85</v>
      </c>
      <c r="X35" s="1">
        <v>95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/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22635</v>
      </c>
      <c r="C36" s="19" t="s">
        <v>141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6" s="19">
        <f t="shared" si="4"/>
        <v>82.5</v>
      </c>
      <c r="L36" s="19" t="str">
        <f t="shared" si="5"/>
        <v>B</v>
      </c>
      <c r="M36" s="19">
        <f t="shared" si="6"/>
        <v>82.5</v>
      </c>
      <c r="N36" s="19" t="str">
        <f t="shared" si="7"/>
        <v>B</v>
      </c>
      <c r="O36" s="35">
        <v>1</v>
      </c>
      <c r="P36" s="19" t="str">
        <f t="shared" si="8"/>
        <v>Memiliki ketrampilan membuat peta proses gerakan angin dan Memiliki ketrampilan membuat peta gerakan arus laut</v>
      </c>
      <c r="Q36" s="19" t="str">
        <f t="shared" si="9"/>
        <v>B</v>
      </c>
      <c r="R36" s="19" t="str">
        <f t="shared" si="10"/>
        <v>B</v>
      </c>
      <c r="S36" s="18"/>
      <c r="T36" s="1">
        <v>86</v>
      </c>
      <c r="U36" s="1">
        <v>82</v>
      </c>
      <c r="V36" s="1">
        <v>85</v>
      </c>
      <c r="W36" s="1">
        <v>82</v>
      </c>
      <c r="X36" s="1">
        <v>85</v>
      </c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22651</v>
      </c>
      <c r="C37" s="19" t="s">
        <v>142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7" s="19">
        <f t="shared" si="4"/>
        <v>85</v>
      </c>
      <c r="L37" s="19" t="str">
        <f t="shared" si="5"/>
        <v>A</v>
      </c>
      <c r="M37" s="19">
        <f t="shared" si="6"/>
        <v>85</v>
      </c>
      <c r="N37" s="19" t="str">
        <f t="shared" si="7"/>
        <v>A</v>
      </c>
      <c r="O37" s="35">
        <v>1</v>
      </c>
      <c r="P37" s="19" t="str">
        <f t="shared" si="8"/>
        <v>Memiliki ketrampilan membuat peta proses gerakan angin dan Memiliki ketrampilan membuat peta gerakan arus laut</v>
      </c>
      <c r="Q37" s="19" t="str">
        <f t="shared" si="9"/>
        <v>A</v>
      </c>
      <c r="R37" s="19" t="str">
        <f t="shared" si="10"/>
        <v>A</v>
      </c>
      <c r="S37" s="18"/>
      <c r="T37" s="1">
        <v>86</v>
      </c>
      <c r="U37" s="1">
        <v>88</v>
      </c>
      <c r="V37" s="1">
        <v>80</v>
      </c>
      <c r="W37" s="1">
        <v>85</v>
      </c>
      <c r="X37" s="1">
        <v>85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22667</v>
      </c>
      <c r="C38" s="19" t="s">
        <v>143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membuat peta proses gerakan angin dan Memiliki ketrampilan membuat peta gerakan arus laut</v>
      </c>
      <c r="Q38" s="19" t="str">
        <f t="shared" si="9"/>
        <v>B</v>
      </c>
      <c r="R38" s="19" t="str">
        <f t="shared" si="10"/>
        <v>B</v>
      </c>
      <c r="S38" s="18"/>
      <c r="T38" s="1">
        <v>85</v>
      </c>
      <c r="U38" s="1">
        <v>83</v>
      </c>
      <c r="V38" s="1">
        <v>80</v>
      </c>
      <c r="W38" s="1">
        <v>78</v>
      </c>
      <c r="X38" s="1">
        <v>82</v>
      </c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22683</v>
      </c>
      <c r="C39" s="19" t="s">
        <v>144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1</v>
      </c>
      <c r="J39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9" s="19">
        <f t="shared" si="4"/>
        <v>82.5</v>
      </c>
      <c r="L39" s="19" t="str">
        <f t="shared" si="5"/>
        <v>B</v>
      </c>
      <c r="M39" s="19">
        <f t="shared" si="6"/>
        <v>82.5</v>
      </c>
      <c r="N39" s="19" t="str">
        <f t="shared" si="7"/>
        <v>B</v>
      </c>
      <c r="O39" s="35">
        <v>1</v>
      </c>
      <c r="P39" s="19" t="str">
        <f t="shared" si="8"/>
        <v>Memiliki ketrampilan membuat peta proses gerakan angin dan Memiliki ketrampilan membuat peta gerakan arus laut</v>
      </c>
      <c r="Q39" s="19" t="str">
        <f t="shared" si="9"/>
        <v>B</v>
      </c>
      <c r="R39" s="19" t="str">
        <f t="shared" si="10"/>
        <v>B</v>
      </c>
      <c r="S39" s="18"/>
      <c r="T39" s="1">
        <v>86</v>
      </c>
      <c r="U39" s="1">
        <v>82</v>
      </c>
      <c r="V39" s="1">
        <v>80</v>
      </c>
      <c r="W39" s="1">
        <v>78</v>
      </c>
      <c r="X39" s="1">
        <v>85</v>
      </c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22699</v>
      </c>
      <c r="C40" s="19" t="s">
        <v>145</v>
      </c>
      <c r="D40" s="18"/>
      <c r="E40" s="19">
        <f t="shared" si="0"/>
        <v>84</v>
      </c>
      <c r="F40" s="19" t="str">
        <f t="shared" si="1"/>
        <v>B</v>
      </c>
      <c r="G40" s="19">
        <f>IF((COUNTA(T12:AC12)&gt;0),(ROUND((AVERAGE(T40:AD40)),0)),"")</f>
        <v>84</v>
      </c>
      <c r="H40" s="19" t="str">
        <f t="shared" si="2"/>
        <v>B</v>
      </c>
      <c r="I40" s="35">
        <v>1</v>
      </c>
      <c r="J4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0" s="19">
        <f t="shared" si="4"/>
        <v>85</v>
      </c>
      <c r="L40" s="19" t="str">
        <f t="shared" si="5"/>
        <v>A</v>
      </c>
      <c r="M40" s="19">
        <f t="shared" si="6"/>
        <v>85</v>
      </c>
      <c r="N40" s="19" t="str">
        <f t="shared" si="7"/>
        <v>A</v>
      </c>
      <c r="O40" s="35">
        <v>1</v>
      </c>
      <c r="P40" s="19" t="str">
        <f t="shared" si="8"/>
        <v>Memiliki ketrampilan membuat peta proses gerakan angin dan Memiliki ketrampilan membuat peta gerakan arus laut</v>
      </c>
      <c r="Q40" s="19" t="str">
        <f t="shared" si="9"/>
        <v>A</v>
      </c>
      <c r="R40" s="19" t="str">
        <f t="shared" si="10"/>
        <v>A</v>
      </c>
      <c r="S40" s="18"/>
      <c r="T40" s="1">
        <v>85</v>
      </c>
      <c r="U40" s="1">
        <v>85</v>
      </c>
      <c r="V40" s="1">
        <v>80</v>
      </c>
      <c r="W40" s="1">
        <v>80</v>
      </c>
      <c r="X40" s="1">
        <v>90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22715</v>
      </c>
      <c r="C41" s="19" t="s">
        <v>146</v>
      </c>
      <c r="D41" s="18"/>
      <c r="E41" s="19">
        <f t="shared" si="0"/>
        <v>82</v>
      </c>
      <c r="F41" s="19" t="str">
        <f t="shared" si="1"/>
        <v>B</v>
      </c>
      <c r="G41" s="19">
        <f>IF((COUNTA(T12:AC12)&gt;0),(ROUND((AVERAGE(T41:AD41)),0)),"")</f>
        <v>82</v>
      </c>
      <c r="H41" s="19" t="str">
        <f t="shared" si="2"/>
        <v>B</v>
      </c>
      <c r="I41" s="35">
        <v>1</v>
      </c>
      <c r="J41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1" s="19">
        <f t="shared" si="4"/>
        <v>82.5</v>
      </c>
      <c r="L41" s="19" t="str">
        <f t="shared" si="5"/>
        <v>B</v>
      </c>
      <c r="M41" s="19">
        <f t="shared" si="6"/>
        <v>82.5</v>
      </c>
      <c r="N41" s="19" t="str">
        <f t="shared" si="7"/>
        <v>B</v>
      </c>
      <c r="O41" s="35">
        <v>1</v>
      </c>
      <c r="P41" s="19" t="str">
        <f t="shared" si="8"/>
        <v>Memiliki ketrampilan membuat peta proses gerakan angin dan Memiliki ketrampilan membuat peta gerakan arus laut</v>
      </c>
      <c r="Q41" s="19" t="str">
        <f t="shared" si="9"/>
        <v>B</v>
      </c>
      <c r="R41" s="19" t="str">
        <f t="shared" si="10"/>
        <v>B</v>
      </c>
      <c r="S41" s="18"/>
      <c r="T41" s="1">
        <v>85</v>
      </c>
      <c r="U41" s="1">
        <v>80</v>
      </c>
      <c r="V41" s="1">
        <v>80</v>
      </c>
      <c r="W41" s="1">
        <v>78</v>
      </c>
      <c r="X41" s="1">
        <v>85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22731</v>
      </c>
      <c r="C42" s="19" t="s">
        <v>147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membuat peta proses gerakan angin dan Memiliki ketrampilan membuat peta gerakan arus laut</v>
      </c>
      <c r="Q42" s="19" t="str">
        <f t="shared" si="9"/>
        <v>B</v>
      </c>
      <c r="R42" s="19" t="str">
        <f t="shared" si="10"/>
        <v>B</v>
      </c>
      <c r="S42" s="18"/>
      <c r="T42" s="1">
        <v>85</v>
      </c>
      <c r="U42" s="1">
        <v>83</v>
      </c>
      <c r="V42" s="1">
        <v>90</v>
      </c>
      <c r="W42" s="1">
        <v>78</v>
      </c>
      <c r="X42" s="1">
        <v>85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22747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 xml:space="preserve">Memiliki kemampuan mendiskripsikan lapisan Atmosfer namun perlu peningkatan pemahaman unsur Atmosfer cuaca pada atmosfer </v>
      </c>
      <c r="K43" s="19">
        <f t="shared" si="4"/>
        <v>80</v>
      </c>
      <c r="L43" s="19" t="str">
        <f t="shared" si="5"/>
        <v>B</v>
      </c>
      <c r="M43" s="19">
        <f t="shared" si="6"/>
        <v>80</v>
      </c>
      <c r="N43" s="19" t="str">
        <f t="shared" si="7"/>
        <v>B</v>
      </c>
      <c r="O43" s="35">
        <v>2</v>
      </c>
      <c r="P43" s="19" t="str">
        <f t="shared" si="8"/>
        <v xml:space="preserve">Memiliki ketrampilan membuat peta proses gerakan angin </v>
      </c>
      <c r="Q43" s="19" t="str">
        <f t="shared" si="9"/>
        <v>B</v>
      </c>
      <c r="R43" s="19" t="str">
        <f t="shared" si="10"/>
        <v>B</v>
      </c>
      <c r="S43" s="18"/>
      <c r="T43" s="1">
        <v>78</v>
      </c>
      <c r="U43" s="1">
        <v>80</v>
      </c>
      <c r="V43" s="1">
        <v>80</v>
      </c>
      <c r="W43" s="1">
        <v>75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22763</v>
      </c>
      <c r="C44" s="19" t="s">
        <v>149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4" s="19">
        <f t="shared" si="4"/>
        <v>85</v>
      </c>
      <c r="L44" s="19" t="str">
        <f t="shared" si="5"/>
        <v>A</v>
      </c>
      <c r="M44" s="19">
        <f t="shared" si="6"/>
        <v>85</v>
      </c>
      <c r="N44" s="19" t="str">
        <f t="shared" si="7"/>
        <v>A</v>
      </c>
      <c r="O44" s="35">
        <v>1</v>
      </c>
      <c r="P44" s="19" t="str">
        <f t="shared" si="8"/>
        <v>Memiliki ketrampilan membuat peta proses gerakan angin dan Memiliki ketrampilan membuat peta gerakan arus laut</v>
      </c>
      <c r="Q44" s="19" t="str">
        <f t="shared" si="9"/>
        <v>B</v>
      </c>
      <c r="R44" s="19" t="str">
        <f t="shared" si="10"/>
        <v>B</v>
      </c>
      <c r="S44" s="18"/>
      <c r="T44" s="1">
        <v>85</v>
      </c>
      <c r="U44" s="1">
        <v>85</v>
      </c>
      <c r="V44" s="1">
        <v>80</v>
      </c>
      <c r="W44" s="1">
        <v>78</v>
      </c>
      <c r="X44" s="1">
        <v>90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22779</v>
      </c>
      <c r="C45" s="19" t="s">
        <v>150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1</v>
      </c>
      <c r="J4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5" s="19">
        <f t="shared" si="4"/>
        <v>85</v>
      </c>
      <c r="L45" s="19" t="str">
        <f t="shared" si="5"/>
        <v>A</v>
      </c>
      <c r="M45" s="19">
        <f t="shared" si="6"/>
        <v>85</v>
      </c>
      <c r="N45" s="19" t="str">
        <f t="shared" si="7"/>
        <v>A</v>
      </c>
      <c r="O45" s="35">
        <v>1</v>
      </c>
      <c r="P45" s="19" t="str">
        <f t="shared" si="8"/>
        <v>Memiliki ketrampilan membuat peta proses gerakan angin dan Memiliki ketrampilan membuat peta gerakan arus laut</v>
      </c>
      <c r="Q45" s="19" t="str">
        <f t="shared" si="9"/>
        <v>A</v>
      </c>
      <c r="R45" s="19" t="str">
        <f t="shared" si="10"/>
        <v>A</v>
      </c>
      <c r="S45" s="18"/>
      <c r="T45" s="1">
        <v>83</v>
      </c>
      <c r="U45" s="1">
        <v>82</v>
      </c>
      <c r="V45" s="1">
        <v>95</v>
      </c>
      <c r="W45" s="1">
        <v>80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22795</v>
      </c>
      <c r="C46" s="19" t="s">
        <v>151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2</v>
      </c>
      <c r="J46" s="19" t="str">
        <f t="shared" si="3"/>
        <v xml:space="preserve">Memiliki kemampuan mendiskripsikan lapisan Atmosfer namun perlu peningkatan pemahaman unsur Atmosfer cuaca pada atmosfer 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 xml:space="preserve">Memiliki ketrampilan membuat peta proses gerakan angin 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80</v>
      </c>
      <c r="V46" s="1">
        <v>80</v>
      </c>
      <c r="W46" s="1">
        <v>72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33732</v>
      </c>
      <c r="C47" s="19" t="s">
        <v>152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 xml:space="preserve">Memiliki kemampuan mendiskripsikan lapisan Atmosfer namun perlu peningkatan pemahaman unsur Atmosfer cuaca pada atmosfer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 xml:space="preserve">Memiliki ketrampilan membuat peta proses gerakan angin </v>
      </c>
      <c r="Q47" s="19" t="str">
        <f t="shared" si="9"/>
        <v>B</v>
      </c>
      <c r="R47" s="19" t="str">
        <f t="shared" si="10"/>
        <v>B</v>
      </c>
      <c r="S47" s="18"/>
      <c r="T47" s="1">
        <v>78</v>
      </c>
      <c r="U47" s="1">
        <v>80</v>
      </c>
      <c r="V47" s="1">
        <v>80</v>
      </c>
      <c r="W47" s="1">
        <v>75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33763</v>
      </c>
      <c r="C48" s="19" t="s">
        <v>153</v>
      </c>
      <c r="D48" s="18"/>
      <c r="E48" s="19">
        <f t="shared" si="0"/>
        <v>78</v>
      </c>
      <c r="F48" s="19" t="str">
        <f t="shared" si="1"/>
        <v>B</v>
      </c>
      <c r="G48" s="19">
        <f>IF((COUNTA(T12:AC12)&gt;0),(ROUND((AVERAGE(T48:AD48)),0)),"")</f>
        <v>78</v>
      </c>
      <c r="H48" s="19" t="str">
        <f t="shared" si="2"/>
        <v>B</v>
      </c>
      <c r="I48" s="35">
        <v>2</v>
      </c>
      <c r="J48" s="19" t="str">
        <f t="shared" si="3"/>
        <v xml:space="preserve">Memiliki kemampuan mendiskripsikan lapisan Atmosfer namun perlu peningkatan pemahaman unsur Atmosfer cuaca pada atmosfer </v>
      </c>
      <c r="K48" s="19">
        <f t="shared" si="4"/>
        <v>80</v>
      </c>
      <c r="L48" s="19" t="str">
        <f t="shared" si="5"/>
        <v>B</v>
      </c>
      <c r="M48" s="19">
        <f t="shared" si="6"/>
        <v>80</v>
      </c>
      <c r="N48" s="19" t="str">
        <f t="shared" si="7"/>
        <v>B</v>
      </c>
      <c r="O48" s="35">
        <v>2</v>
      </c>
      <c r="P48" s="19" t="str">
        <f t="shared" si="8"/>
        <v xml:space="preserve">Memiliki ketrampilan membuat peta proses gerakan angin </v>
      </c>
      <c r="Q48" s="19" t="str">
        <f t="shared" si="9"/>
        <v>B</v>
      </c>
      <c r="R48" s="19" t="str">
        <f t="shared" si="10"/>
        <v>B</v>
      </c>
      <c r="S48" s="18"/>
      <c r="T48" s="1">
        <v>78</v>
      </c>
      <c r="U48" s="1">
        <v>78</v>
      </c>
      <c r="V48" s="1">
        <v>85</v>
      </c>
      <c r="W48" s="1">
        <v>68</v>
      </c>
      <c r="X48" s="1">
        <v>80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80</v>
      </c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F23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2.85546875" customWidth="1"/>
    <col min="4" max="4" width="5.85546875" customWidth="1"/>
    <col min="5" max="8" width="7.7109375" customWidth="1"/>
    <col min="9" max="9" width="5.7109375" customWidth="1"/>
    <col min="10" max="10" width="6.140625" customWidth="1"/>
    <col min="11" max="11" width="3.5703125" customWidth="1"/>
    <col min="12" max="12" width="7.7109375" customWidth="1"/>
    <col min="13" max="13" width="2.85546875" customWidth="1"/>
    <col min="14" max="14" width="7.7109375" customWidth="1"/>
    <col min="15" max="15" width="5.85546875" customWidth="1"/>
    <col min="16" max="16" width="5.7109375" customWidth="1"/>
    <col min="17" max="18" width="7.7109375" customWidth="1"/>
    <col min="20" max="24" width="7.140625" customWidth="1"/>
    <col min="25" max="25" width="7" customWidth="1"/>
    <col min="26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181</v>
      </c>
      <c r="B1" s="20"/>
      <c r="C1" s="48" t="s">
        <v>0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46</v>
      </c>
      <c r="C7" s="18"/>
      <c r="D7" s="18"/>
      <c r="E7" s="49" t="s">
        <v>13</v>
      </c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6" t="s">
        <v>14</v>
      </c>
      <c r="B8" s="47" t="s">
        <v>15</v>
      </c>
      <c r="C8" s="46" t="s">
        <v>16</v>
      </c>
      <c r="D8" s="18"/>
      <c r="E8" s="56" t="s">
        <v>17</v>
      </c>
      <c r="F8" s="57"/>
      <c r="G8" s="57"/>
      <c r="H8" s="57"/>
      <c r="I8" s="57"/>
      <c r="J8" s="58"/>
      <c r="K8" s="53" t="s">
        <v>18</v>
      </c>
      <c r="L8" s="54"/>
      <c r="M8" s="54"/>
      <c r="N8" s="54"/>
      <c r="O8" s="54"/>
      <c r="P8" s="55"/>
      <c r="Q8" s="71" t="s">
        <v>19</v>
      </c>
      <c r="R8" s="71"/>
      <c r="S8" s="18"/>
      <c r="T8" s="70" t="s">
        <v>20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33"/>
      <c r="AF8" s="50" t="s">
        <v>21</v>
      </c>
      <c r="AG8" s="50"/>
      <c r="AH8" s="50"/>
      <c r="AI8" s="50"/>
      <c r="AJ8" s="50"/>
      <c r="AK8" s="50"/>
      <c r="AL8" s="50"/>
      <c r="AM8" s="50"/>
      <c r="AN8" s="50"/>
      <c r="AO8" s="50"/>
      <c r="AP8" s="33"/>
      <c r="AQ8" s="67" t="s">
        <v>19</v>
      </c>
      <c r="AR8" s="67"/>
      <c r="AS8" s="67"/>
      <c r="AT8" s="67"/>
      <c r="AU8" s="67"/>
      <c r="AV8" s="67"/>
      <c r="AW8" s="67"/>
      <c r="AX8" s="67"/>
      <c r="AY8" s="67"/>
      <c r="AZ8" s="67"/>
      <c r="BA8" s="68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6"/>
      <c r="B9" s="47"/>
      <c r="C9" s="46"/>
      <c r="D9" s="18"/>
      <c r="E9" s="70" t="s">
        <v>22</v>
      </c>
      <c r="F9" s="70"/>
      <c r="G9" s="59" t="s">
        <v>23</v>
      </c>
      <c r="H9" s="60"/>
      <c r="I9" s="60"/>
      <c r="J9" s="61"/>
      <c r="K9" s="50" t="s">
        <v>22</v>
      </c>
      <c r="L9" s="50"/>
      <c r="M9" s="62" t="s">
        <v>23</v>
      </c>
      <c r="N9" s="63"/>
      <c r="O9" s="63"/>
      <c r="P9" s="64"/>
      <c r="Q9" s="51" t="s">
        <v>22</v>
      </c>
      <c r="R9" s="51" t="s">
        <v>23</v>
      </c>
      <c r="S9" s="18"/>
      <c r="T9" s="72" t="s">
        <v>24</v>
      </c>
      <c r="U9" s="72" t="s">
        <v>25</v>
      </c>
      <c r="V9" s="72" t="s">
        <v>26</v>
      </c>
      <c r="W9" s="72" t="s">
        <v>27</v>
      </c>
      <c r="X9" s="72" t="s">
        <v>28</v>
      </c>
      <c r="Y9" s="72" t="s">
        <v>29</v>
      </c>
      <c r="Z9" s="72" t="s">
        <v>30</v>
      </c>
      <c r="AA9" s="72" t="s">
        <v>31</v>
      </c>
      <c r="AB9" s="72" t="s">
        <v>32</v>
      </c>
      <c r="AC9" s="72" t="s">
        <v>33</v>
      </c>
      <c r="AD9" s="69" t="s">
        <v>34</v>
      </c>
      <c r="AE9" s="33"/>
      <c r="AF9" s="42" t="s">
        <v>35</v>
      </c>
      <c r="AG9" s="42" t="s">
        <v>36</v>
      </c>
      <c r="AH9" s="42" t="s">
        <v>37</v>
      </c>
      <c r="AI9" s="42" t="s">
        <v>38</v>
      </c>
      <c r="AJ9" s="42" t="s">
        <v>39</v>
      </c>
      <c r="AK9" s="42" t="s">
        <v>40</v>
      </c>
      <c r="AL9" s="42" t="s">
        <v>41</v>
      </c>
      <c r="AM9" s="42" t="s">
        <v>42</v>
      </c>
      <c r="AN9" s="42" t="s">
        <v>43</v>
      </c>
      <c r="AO9" s="42" t="s">
        <v>44</v>
      </c>
      <c r="AP9" s="33"/>
      <c r="AQ9" s="66" t="s">
        <v>45</v>
      </c>
      <c r="AR9" s="66"/>
      <c r="AS9" s="66" t="s">
        <v>46</v>
      </c>
      <c r="AT9" s="66"/>
      <c r="AU9" s="66" t="s">
        <v>47</v>
      </c>
      <c r="AV9" s="66"/>
      <c r="AW9" s="66"/>
      <c r="AX9" s="66" t="s">
        <v>48</v>
      </c>
      <c r="AY9" s="66"/>
      <c r="AZ9" s="66"/>
      <c r="BA9" s="6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6"/>
      <c r="B10" s="47"/>
      <c r="C10" s="46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2"/>
      <c r="R10" s="52"/>
      <c r="S10" s="18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69"/>
      <c r="AE10" s="3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6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22810</v>
      </c>
      <c r="C11" s="19" t="s">
        <v>155</v>
      </c>
      <c r="D11" s="18"/>
      <c r="E11" s="19">
        <f t="shared" ref="E11:E50" si="0">IF((COUNTA(T11:AA11)&gt;0),(ROUND( AVERAGE(T11:AA11),0)),"")</f>
        <v>80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80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mendiskripsikan lapisan Atmosfer namun perlu peningkatan pemahaman unsur Atmosfer cuaca pada atmosfer </v>
      </c>
      <c r="K11" s="19">
        <f t="shared" ref="K11:K50" si="4">IF((COUNTA(AF11:AN11)&gt;0),AVERAGE(AF11:AN11),"")</f>
        <v>81.333333333333329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81.333333333333329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membuat peta proses gerakan angin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76</v>
      </c>
      <c r="V11" s="1">
        <v>80</v>
      </c>
      <c r="W11" s="1">
        <v>78</v>
      </c>
      <c r="X11" s="1">
        <v>85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82</v>
      </c>
      <c r="AH11" s="1">
        <v>82</v>
      </c>
      <c r="AI11" s="1"/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5" t="s">
        <v>54</v>
      </c>
      <c r="FD11" s="45"/>
      <c r="FE11" s="45"/>
      <c r="FG11" s="44" t="s">
        <v>55</v>
      </c>
      <c r="FH11" s="44"/>
      <c r="FI11" s="44"/>
    </row>
    <row r="12" spans="1:167" x14ac:dyDescent="0.25">
      <c r="A12" s="19">
        <v>2</v>
      </c>
      <c r="B12" s="19">
        <v>22826</v>
      </c>
      <c r="C12" s="19" t="s">
        <v>156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2</v>
      </c>
      <c r="J12" s="19" t="str">
        <f t="shared" si="3"/>
        <v xml:space="preserve">Memiliki kemampuan mendiskripsikan lapisan Atmosfer namun perlu peningkatan pemahaman unsur Atmosfer cuaca pada atmosfer </v>
      </c>
      <c r="K12" s="19">
        <f t="shared" si="4"/>
        <v>81.666666666666671</v>
      </c>
      <c r="L12" s="19" t="str">
        <f t="shared" si="5"/>
        <v>B</v>
      </c>
      <c r="M12" s="19">
        <f t="shared" si="6"/>
        <v>81.666666666666671</v>
      </c>
      <c r="N12" s="19" t="str">
        <f t="shared" si="7"/>
        <v>B</v>
      </c>
      <c r="O12" s="35">
        <v>1</v>
      </c>
      <c r="P12" s="19" t="str">
        <f t="shared" si="8"/>
        <v>Memiliki ketrampilan membuat peta proses gerakan angin dan Memiliki ketrampilan membuat peta gerakan arus laut</v>
      </c>
      <c r="Q12" s="19" t="str">
        <f t="shared" si="9"/>
        <v>B</v>
      </c>
      <c r="R12" s="19" t="str">
        <f t="shared" si="10"/>
        <v>B</v>
      </c>
      <c r="S12" s="18"/>
      <c r="T12" s="1">
        <v>82</v>
      </c>
      <c r="U12" s="1">
        <v>75</v>
      </c>
      <c r="V12" s="1">
        <v>85</v>
      </c>
      <c r="W12" s="1">
        <v>75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22842</v>
      </c>
      <c r="C13" s="19" t="s">
        <v>157</v>
      </c>
      <c r="D13" s="18"/>
      <c r="E13" s="19">
        <f t="shared" si="0"/>
        <v>85</v>
      </c>
      <c r="F13" s="19" t="str">
        <f t="shared" si="1"/>
        <v>A</v>
      </c>
      <c r="G13" s="19">
        <f>IF((COUNTA(T12:AC12)&gt;0),(ROUND((AVERAGE(T13:AD13)),0)),"")</f>
        <v>85</v>
      </c>
      <c r="H13" s="19" t="str">
        <f t="shared" si="2"/>
        <v>A</v>
      </c>
      <c r="I13" s="35">
        <v>1</v>
      </c>
      <c r="J13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3" s="19">
        <f t="shared" si="4"/>
        <v>88.333333333333329</v>
      </c>
      <c r="L13" s="19" t="str">
        <f t="shared" si="5"/>
        <v>A</v>
      </c>
      <c r="M13" s="19">
        <f t="shared" si="6"/>
        <v>88.333333333333329</v>
      </c>
      <c r="N13" s="19" t="str">
        <f t="shared" si="7"/>
        <v>A</v>
      </c>
      <c r="O13" s="35">
        <v>1</v>
      </c>
      <c r="P13" s="19" t="str">
        <f t="shared" si="8"/>
        <v>Memiliki ketrampilan membuat peta proses gerakan angin dan Memiliki ketrampilan membuat peta gerakan arus laut</v>
      </c>
      <c r="Q13" s="19" t="str">
        <f t="shared" si="9"/>
        <v>A</v>
      </c>
      <c r="R13" s="19" t="str">
        <f t="shared" si="10"/>
        <v>A</v>
      </c>
      <c r="S13" s="18"/>
      <c r="T13" s="1">
        <v>84</v>
      </c>
      <c r="U13" s="1">
        <v>82</v>
      </c>
      <c r="V13" s="1">
        <v>85</v>
      </c>
      <c r="W13" s="1">
        <v>85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95</v>
      </c>
      <c r="AI13" s="1"/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40">
        <v>1</v>
      </c>
      <c r="FH13" s="41" t="s">
        <v>192</v>
      </c>
      <c r="FI13" s="41" t="s">
        <v>195</v>
      </c>
      <c r="FJ13" s="39">
        <v>6661</v>
      </c>
      <c r="FK13" s="39">
        <v>6671</v>
      </c>
    </row>
    <row r="14" spans="1:167" x14ac:dyDescent="0.25">
      <c r="A14" s="19">
        <v>4</v>
      </c>
      <c r="B14" s="19">
        <v>22858</v>
      </c>
      <c r="C14" s="19" t="s">
        <v>158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1</v>
      </c>
      <c r="J1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4" s="19">
        <f t="shared" si="4"/>
        <v>80.666666666666671</v>
      </c>
      <c r="L14" s="19" t="str">
        <f t="shared" si="5"/>
        <v>B</v>
      </c>
      <c r="M14" s="19">
        <f t="shared" si="6"/>
        <v>80.666666666666671</v>
      </c>
      <c r="N14" s="19" t="str">
        <f t="shared" si="7"/>
        <v>B</v>
      </c>
      <c r="O14" s="35">
        <v>2</v>
      </c>
      <c r="P14" s="19" t="str">
        <f t="shared" si="8"/>
        <v xml:space="preserve">Memiliki ketrampilan membuat peta proses gerakan angin </v>
      </c>
      <c r="Q14" s="19" t="str">
        <f t="shared" si="9"/>
        <v>A</v>
      </c>
      <c r="R14" s="19" t="str">
        <f t="shared" si="10"/>
        <v>A</v>
      </c>
      <c r="S14" s="18"/>
      <c r="T14" s="1">
        <v>85</v>
      </c>
      <c r="U14" s="1">
        <v>78</v>
      </c>
      <c r="V14" s="1">
        <v>82</v>
      </c>
      <c r="W14" s="1">
        <v>85</v>
      </c>
      <c r="X14" s="1">
        <v>95</v>
      </c>
      <c r="Y14" s="1"/>
      <c r="Z14" s="1"/>
      <c r="AA14" s="1"/>
      <c r="AB14" s="1"/>
      <c r="AC14" s="1"/>
      <c r="AD14" s="1"/>
      <c r="AE14" s="18"/>
      <c r="AF14" s="1">
        <v>82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40"/>
      <c r="FH14" s="41"/>
      <c r="FI14" s="41"/>
      <c r="FJ14" s="39"/>
      <c r="FK14" s="39"/>
    </row>
    <row r="15" spans="1:167" x14ac:dyDescent="0.25">
      <c r="A15" s="19">
        <v>5</v>
      </c>
      <c r="B15" s="19">
        <v>22874</v>
      </c>
      <c r="C15" s="19" t="s">
        <v>159</v>
      </c>
      <c r="D15" s="18"/>
      <c r="E15" s="19">
        <f t="shared" si="0"/>
        <v>85</v>
      </c>
      <c r="F15" s="19" t="str">
        <f t="shared" si="1"/>
        <v>A</v>
      </c>
      <c r="G15" s="19">
        <f>IF((COUNTA(T12:AC12)&gt;0),(ROUND((AVERAGE(T15:AD15)),0)),"")</f>
        <v>85</v>
      </c>
      <c r="H15" s="19" t="str">
        <f t="shared" si="2"/>
        <v>A</v>
      </c>
      <c r="I15" s="35">
        <v>1</v>
      </c>
      <c r="J1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15" s="19">
        <f t="shared" si="4"/>
        <v>83.333333333333329</v>
      </c>
      <c r="L15" s="19" t="str">
        <f t="shared" si="5"/>
        <v>B</v>
      </c>
      <c r="M15" s="19">
        <f t="shared" si="6"/>
        <v>83.333333333333329</v>
      </c>
      <c r="N15" s="19" t="str">
        <f t="shared" si="7"/>
        <v>B</v>
      </c>
      <c r="O15" s="35">
        <v>1</v>
      </c>
      <c r="P15" s="19" t="str">
        <f t="shared" si="8"/>
        <v>Memiliki ketrampilan membuat peta proses gerakan angin dan Memiliki ketrampilan membuat peta gerakan arus laut</v>
      </c>
      <c r="Q15" s="19" t="str">
        <f t="shared" si="9"/>
        <v>B</v>
      </c>
      <c r="R15" s="19" t="str">
        <f t="shared" si="10"/>
        <v>B</v>
      </c>
      <c r="S15" s="18"/>
      <c r="T15" s="1">
        <v>85</v>
      </c>
      <c r="U15" s="1">
        <v>78</v>
      </c>
      <c r="V15" s="1">
        <v>80</v>
      </c>
      <c r="W15" s="1">
        <v>95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40">
        <v>2</v>
      </c>
      <c r="FH15" s="41" t="s">
        <v>193</v>
      </c>
      <c r="FI15" s="41" t="s">
        <v>196</v>
      </c>
      <c r="FJ15" s="39">
        <v>6662</v>
      </c>
      <c r="FK15" s="39">
        <v>6672</v>
      </c>
    </row>
    <row r="16" spans="1:167" x14ac:dyDescent="0.25">
      <c r="A16" s="19">
        <v>6</v>
      </c>
      <c r="B16" s="19">
        <v>22890</v>
      </c>
      <c r="C16" s="19" t="s">
        <v>160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2</v>
      </c>
      <c r="J16" s="19" t="str">
        <f t="shared" si="3"/>
        <v xml:space="preserve">Memiliki kemampuan mendiskripsikan lapisan Atmosfer namun perlu peningkatan pemahaman unsur Atmosfer cuaca pada atmosfer </v>
      </c>
      <c r="K16" s="19">
        <f t="shared" si="4"/>
        <v>78.666666666666671</v>
      </c>
      <c r="L16" s="19" t="str">
        <f t="shared" si="5"/>
        <v>B</v>
      </c>
      <c r="M16" s="19">
        <f t="shared" si="6"/>
        <v>78.666666666666671</v>
      </c>
      <c r="N16" s="19" t="str">
        <f t="shared" si="7"/>
        <v>B</v>
      </c>
      <c r="O16" s="35">
        <v>2</v>
      </c>
      <c r="P16" s="19" t="str">
        <f t="shared" si="8"/>
        <v xml:space="preserve">Memiliki ketrampilan membuat peta proses gerakan angin 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70</v>
      </c>
      <c r="V16" s="1">
        <v>80</v>
      </c>
      <c r="W16" s="1">
        <v>80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78</v>
      </c>
      <c r="AH16" s="1">
        <v>78</v>
      </c>
      <c r="AI16" s="1"/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40"/>
      <c r="FH16" s="41"/>
      <c r="FI16" s="41"/>
      <c r="FJ16" s="39"/>
      <c r="FK16" s="39"/>
    </row>
    <row r="17" spans="1:167" x14ac:dyDescent="0.25">
      <c r="A17" s="19">
        <v>7</v>
      </c>
      <c r="B17" s="19">
        <v>22906</v>
      </c>
      <c r="C17" s="19" t="s">
        <v>161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 xml:space="preserve">Memiliki kemampuan mendiskripsikan lapisan Atmosfer namun perlu peningkatan pemahaman unsur Atmosfer cuaca pada atmosfer 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1</v>
      </c>
      <c r="P17" s="19" t="str">
        <f t="shared" si="8"/>
        <v>Memiliki ketrampilan membuat peta proses gerakan angin dan Memiliki ketrampilan membuat peta gerakan arus laut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73</v>
      </c>
      <c r="V17" s="1">
        <v>78</v>
      </c>
      <c r="W17" s="1">
        <v>75</v>
      </c>
      <c r="X17" s="1">
        <v>80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80</v>
      </c>
      <c r="AH17" s="1">
        <v>88</v>
      </c>
      <c r="AI17" s="1"/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0">
        <v>3</v>
      </c>
      <c r="FH17" s="41" t="s">
        <v>194</v>
      </c>
      <c r="FI17" s="41" t="s">
        <v>197</v>
      </c>
      <c r="FJ17" s="39">
        <v>6663</v>
      </c>
      <c r="FK17" s="39">
        <v>6673</v>
      </c>
    </row>
    <row r="18" spans="1:167" x14ac:dyDescent="0.25">
      <c r="A18" s="19">
        <v>8</v>
      </c>
      <c r="B18" s="19">
        <v>22922</v>
      </c>
      <c r="C18" s="19" t="s">
        <v>162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 xml:space="preserve">Memiliki kemampuan mendiskripsikan lapisan Atmosfer namun perlu peningkatan pemahaman unsur Atmosfer cuaca pada atmosfer </v>
      </c>
      <c r="K18" s="19">
        <f t="shared" si="4"/>
        <v>83.333333333333329</v>
      </c>
      <c r="L18" s="19" t="str">
        <f t="shared" si="5"/>
        <v>B</v>
      </c>
      <c r="M18" s="19">
        <f t="shared" si="6"/>
        <v>83.333333333333329</v>
      </c>
      <c r="N18" s="19" t="str">
        <f t="shared" si="7"/>
        <v>B</v>
      </c>
      <c r="O18" s="35">
        <v>1</v>
      </c>
      <c r="P18" s="19" t="str">
        <f t="shared" si="8"/>
        <v>Memiliki ketrampilan membuat peta proses gerakan angin dan Memiliki ketrampilan membuat peta gerakan arus laut</v>
      </c>
      <c r="Q18" s="19" t="str">
        <f t="shared" si="9"/>
        <v>B</v>
      </c>
      <c r="R18" s="19" t="str">
        <f t="shared" si="10"/>
        <v>B</v>
      </c>
      <c r="S18" s="18"/>
      <c r="T18" s="1">
        <v>80</v>
      </c>
      <c r="U18" s="1">
        <v>78</v>
      </c>
      <c r="V18" s="1">
        <v>80</v>
      </c>
      <c r="W18" s="1">
        <v>78</v>
      </c>
      <c r="X18" s="1">
        <v>82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0"/>
      <c r="FH18" s="41"/>
      <c r="FI18" s="41"/>
      <c r="FJ18" s="39"/>
      <c r="FK18" s="39"/>
    </row>
    <row r="19" spans="1:167" x14ac:dyDescent="0.25">
      <c r="A19" s="19">
        <v>9</v>
      </c>
      <c r="B19" s="19">
        <v>22938</v>
      </c>
      <c r="C19" s="19" t="s">
        <v>163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 xml:space="preserve">Memiliki kemampuan mendiskripsikan lapisan Atmosfer namun perlu peningkatan pemahaman unsur Atmosfer cuaca pada atmosfer </v>
      </c>
      <c r="K19" s="19">
        <f t="shared" si="4"/>
        <v>78.333333333333329</v>
      </c>
      <c r="L19" s="19" t="str">
        <f t="shared" si="5"/>
        <v>B</v>
      </c>
      <c r="M19" s="19">
        <f t="shared" si="6"/>
        <v>78.333333333333329</v>
      </c>
      <c r="N19" s="19" t="str">
        <f t="shared" si="7"/>
        <v>B</v>
      </c>
      <c r="O19" s="35">
        <v>2</v>
      </c>
      <c r="P19" s="19" t="str">
        <f t="shared" si="8"/>
        <v xml:space="preserve">Memiliki ketrampilan membuat peta proses gerakan angin </v>
      </c>
      <c r="Q19" s="19" t="str">
        <f t="shared" si="9"/>
        <v>B</v>
      </c>
      <c r="R19" s="19" t="str">
        <f t="shared" si="10"/>
        <v>B</v>
      </c>
      <c r="S19" s="18"/>
      <c r="T19" s="1">
        <v>73</v>
      </c>
      <c r="U19" s="1">
        <v>70</v>
      </c>
      <c r="V19" s="1">
        <v>75</v>
      </c>
      <c r="W19" s="1">
        <v>90</v>
      </c>
      <c r="X19" s="1">
        <v>78</v>
      </c>
      <c r="Y19" s="1"/>
      <c r="Z19" s="1"/>
      <c r="AA19" s="1"/>
      <c r="AB19" s="1"/>
      <c r="AC19" s="1"/>
      <c r="AD19" s="1"/>
      <c r="AE19" s="18"/>
      <c r="AF19" s="1">
        <v>75</v>
      </c>
      <c r="AG19" s="1">
        <v>75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0">
        <v>4</v>
      </c>
      <c r="FH19" s="41"/>
      <c r="FI19" s="41"/>
      <c r="FJ19" s="39">
        <v>6664</v>
      </c>
      <c r="FK19" s="39">
        <v>6674</v>
      </c>
    </row>
    <row r="20" spans="1:167" x14ac:dyDescent="0.25">
      <c r="A20" s="19">
        <v>10</v>
      </c>
      <c r="B20" s="19">
        <v>22954</v>
      </c>
      <c r="C20" s="19" t="s">
        <v>164</v>
      </c>
      <c r="D20" s="18"/>
      <c r="E20" s="19">
        <f t="shared" si="0"/>
        <v>85</v>
      </c>
      <c r="F20" s="19" t="str">
        <f t="shared" si="1"/>
        <v>A</v>
      </c>
      <c r="G20" s="19">
        <f>IF((COUNTA(T12:AC12)&gt;0),(ROUND((AVERAGE(T20:AD20)),0)),"")</f>
        <v>85</v>
      </c>
      <c r="H20" s="19" t="str">
        <f t="shared" si="2"/>
        <v>A</v>
      </c>
      <c r="I20" s="35">
        <v>1</v>
      </c>
      <c r="J2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0" s="19">
        <f t="shared" si="4"/>
        <v>82.666666666666671</v>
      </c>
      <c r="L20" s="19" t="str">
        <f t="shared" si="5"/>
        <v>B</v>
      </c>
      <c r="M20" s="19">
        <f t="shared" si="6"/>
        <v>82.666666666666671</v>
      </c>
      <c r="N20" s="19" t="str">
        <f t="shared" si="7"/>
        <v>B</v>
      </c>
      <c r="O20" s="35">
        <v>1</v>
      </c>
      <c r="P20" s="19" t="str">
        <f t="shared" si="8"/>
        <v>Memiliki ketrampilan membuat peta proses gerakan angin dan Memiliki ketrampilan membuat peta gerakan arus laut</v>
      </c>
      <c r="Q20" s="19" t="str">
        <f t="shared" si="9"/>
        <v>B</v>
      </c>
      <c r="R20" s="19" t="str">
        <f t="shared" si="10"/>
        <v>B</v>
      </c>
      <c r="S20" s="18"/>
      <c r="T20" s="1">
        <v>85</v>
      </c>
      <c r="U20" s="1">
        <v>80</v>
      </c>
      <c r="V20" s="1">
        <v>80</v>
      </c>
      <c r="W20" s="1">
        <v>90</v>
      </c>
      <c r="X20" s="1">
        <v>88</v>
      </c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88</v>
      </c>
      <c r="AI20" s="1"/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0"/>
      <c r="FH20" s="41"/>
      <c r="FI20" s="41"/>
      <c r="FJ20" s="39"/>
      <c r="FK20" s="39"/>
    </row>
    <row r="21" spans="1:167" x14ac:dyDescent="0.25">
      <c r="A21" s="19">
        <v>11</v>
      </c>
      <c r="B21" s="19">
        <v>22970</v>
      </c>
      <c r="C21" s="19" t="s">
        <v>165</v>
      </c>
      <c r="D21" s="18"/>
      <c r="E21" s="19">
        <f t="shared" si="0"/>
        <v>82</v>
      </c>
      <c r="F21" s="19" t="str">
        <f t="shared" si="1"/>
        <v>B</v>
      </c>
      <c r="G21" s="19">
        <f>IF((COUNTA(T12:AC12)&gt;0),(ROUND((AVERAGE(T21:AD21)),0)),"")</f>
        <v>82</v>
      </c>
      <c r="H21" s="19" t="str">
        <f t="shared" si="2"/>
        <v>B</v>
      </c>
      <c r="I21" s="35">
        <v>1</v>
      </c>
      <c r="J21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1" s="19">
        <f t="shared" si="4"/>
        <v>83.333333333333329</v>
      </c>
      <c r="L21" s="19" t="str">
        <f t="shared" si="5"/>
        <v>B</v>
      </c>
      <c r="M21" s="19">
        <f t="shared" si="6"/>
        <v>83.333333333333329</v>
      </c>
      <c r="N21" s="19" t="str">
        <f t="shared" si="7"/>
        <v>B</v>
      </c>
      <c r="O21" s="35">
        <v>1</v>
      </c>
      <c r="P21" s="19" t="str">
        <f t="shared" si="8"/>
        <v>Memiliki ketrampilan membuat peta proses gerakan angin dan Memiliki ketrampilan membuat peta gerakan arus laut</v>
      </c>
      <c r="Q21" s="19" t="str">
        <f t="shared" si="9"/>
        <v>B</v>
      </c>
      <c r="R21" s="19" t="str">
        <f t="shared" si="10"/>
        <v>B</v>
      </c>
      <c r="S21" s="18"/>
      <c r="T21" s="1">
        <v>83</v>
      </c>
      <c r="U21" s="1">
        <v>82</v>
      </c>
      <c r="V21" s="1">
        <v>82</v>
      </c>
      <c r="W21" s="1">
        <v>82</v>
      </c>
      <c r="X21" s="1">
        <v>80</v>
      </c>
      <c r="Y21" s="1"/>
      <c r="Z21" s="1"/>
      <c r="AA21" s="1"/>
      <c r="AB21" s="1"/>
      <c r="AC21" s="1"/>
      <c r="AD21" s="1"/>
      <c r="AE21" s="18"/>
      <c r="AF21" s="1">
        <v>82</v>
      </c>
      <c r="AG21" s="1">
        <v>80</v>
      </c>
      <c r="AH21" s="1">
        <v>88</v>
      </c>
      <c r="AI21" s="1"/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0">
        <v>5</v>
      </c>
      <c r="FH21" s="41"/>
      <c r="FI21" s="41"/>
      <c r="FJ21" s="39">
        <v>6665</v>
      </c>
      <c r="FK21" s="39">
        <v>6675</v>
      </c>
    </row>
    <row r="22" spans="1:167" x14ac:dyDescent="0.25">
      <c r="A22" s="19">
        <v>12</v>
      </c>
      <c r="B22" s="19">
        <v>22986</v>
      </c>
      <c r="C22" s="19" t="s">
        <v>166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 xml:space="preserve">Memiliki kemampuan mendiskripsikan lapisan Atmosfer namun perlu peningkatan pemahaman unsur Atmosfer cuaca pada atmosfer </v>
      </c>
      <c r="K22" s="19">
        <f t="shared" si="4"/>
        <v>82.666666666666671</v>
      </c>
      <c r="L22" s="19" t="str">
        <f t="shared" si="5"/>
        <v>B</v>
      </c>
      <c r="M22" s="19">
        <f t="shared" si="6"/>
        <v>82.666666666666671</v>
      </c>
      <c r="N22" s="19" t="str">
        <f t="shared" si="7"/>
        <v>B</v>
      </c>
      <c r="O22" s="35">
        <v>1</v>
      </c>
      <c r="P22" s="19" t="str">
        <f t="shared" si="8"/>
        <v>Memiliki ketrampilan membuat peta proses gerakan angin dan Memiliki ketrampilan membuat peta gerakan arus laut</v>
      </c>
      <c r="Q22" s="19" t="str">
        <f t="shared" si="9"/>
        <v>B</v>
      </c>
      <c r="R22" s="19" t="str">
        <f t="shared" si="10"/>
        <v>B</v>
      </c>
      <c r="S22" s="18"/>
      <c r="T22" s="1">
        <v>80</v>
      </c>
      <c r="U22" s="1">
        <v>78</v>
      </c>
      <c r="V22" s="1">
        <v>80</v>
      </c>
      <c r="W22" s="1">
        <v>80</v>
      </c>
      <c r="X22" s="1">
        <v>80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88</v>
      </c>
      <c r="AI22" s="1"/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0"/>
      <c r="FH22" s="41"/>
      <c r="FI22" s="41"/>
      <c r="FJ22" s="39"/>
      <c r="FK22" s="39"/>
    </row>
    <row r="23" spans="1:167" x14ac:dyDescent="0.25">
      <c r="A23" s="19">
        <v>13</v>
      </c>
      <c r="B23" s="19">
        <v>23002</v>
      </c>
      <c r="C23" s="19" t="s">
        <v>167</v>
      </c>
      <c r="D23" s="18"/>
      <c r="E23" s="19">
        <f t="shared" si="0"/>
        <v>80</v>
      </c>
      <c r="F23" s="19" t="str">
        <f t="shared" si="1"/>
        <v>B</v>
      </c>
      <c r="G23" s="19">
        <f>IF((COUNTA(T12:AC12)&gt;0),(ROUND((AVERAGE(T23:AD23)),0)),"")</f>
        <v>80</v>
      </c>
      <c r="H23" s="19" t="str">
        <f t="shared" si="2"/>
        <v>B</v>
      </c>
      <c r="I23" s="35">
        <v>2</v>
      </c>
      <c r="J23" s="19" t="str">
        <f t="shared" si="3"/>
        <v xml:space="preserve">Memiliki kemampuan mendiskripsikan lapisan Atmosfer namun perlu peningkatan pemahaman unsur Atmosfer cuaca pada atmosfer </v>
      </c>
      <c r="K23" s="19">
        <f t="shared" si="4"/>
        <v>81.333333333333329</v>
      </c>
      <c r="L23" s="19" t="str">
        <f t="shared" si="5"/>
        <v>B</v>
      </c>
      <c r="M23" s="19">
        <f t="shared" si="6"/>
        <v>81.333333333333329</v>
      </c>
      <c r="N23" s="19" t="str">
        <f t="shared" si="7"/>
        <v>B</v>
      </c>
      <c r="O23" s="35">
        <v>2</v>
      </c>
      <c r="P23" s="19" t="str">
        <f t="shared" si="8"/>
        <v xml:space="preserve">Memiliki ketrampilan membuat peta proses gerakan angin </v>
      </c>
      <c r="Q23" s="19" t="str">
        <f t="shared" si="9"/>
        <v>B</v>
      </c>
      <c r="R23" s="19" t="str">
        <f t="shared" si="10"/>
        <v>B</v>
      </c>
      <c r="S23" s="18"/>
      <c r="T23" s="1">
        <v>83</v>
      </c>
      <c r="U23" s="1">
        <v>78</v>
      </c>
      <c r="V23" s="1">
        <v>80</v>
      </c>
      <c r="W23" s="1">
        <v>76</v>
      </c>
      <c r="X23" s="1">
        <v>82</v>
      </c>
      <c r="Y23" s="1"/>
      <c r="Z23" s="1"/>
      <c r="AA23" s="1"/>
      <c r="AB23" s="1"/>
      <c r="AC23" s="1"/>
      <c r="AD23" s="1"/>
      <c r="AE23" s="18"/>
      <c r="AF23" s="1">
        <v>80</v>
      </c>
      <c r="AG23" s="1">
        <v>82</v>
      </c>
      <c r="AH23" s="1">
        <v>82</v>
      </c>
      <c r="AI23" s="1"/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0">
        <v>6</v>
      </c>
      <c r="FH23" s="41"/>
      <c r="FI23" s="41"/>
      <c r="FJ23" s="39">
        <v>6666</v>
      </c>
      <c r="FK23" s="39">
        <v>6676</v>
      </c>
    </row>
    <row r="24" spans="1:167" x14ac:dyDescent="0.25">
      <c r="A24" s="19">
        <v>14</v>
      </c>
      <c r="B24" s="19">
        <v>23018</v>
      </c>
      <c r="C24" s="19" t="s">
        <v>168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1</v>
      </c>
      <c r="J24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4" s="19">
        <f t="shared" si="4"/>
        <v>81.666666666666671</v>
      </c>
      <c r="L24" s="19" t="str">
        <f t="shared" si="5"/>
        <v>B</v>
      </c>
      <c r="M24" s="19">
        <f t="shared" si="6"/>
        <v>81.666666666666671</v>
      </c>
      <c r="N24" s="19" t="str">
        <f t="shared" si="7"/>
        <v>B</v>
      </c>
      <c r="O24" s="35">
        <v>1</v>
      </c>
      <c r="P24" s="19" t="str">
        <f t="shared" si="8"/>
        <v>Memiliki ketrampilan membuat peta proses gerakan angin dan Memiliki ketrampilan membuat peta gerakan arus laut</v>
      </c>
      <c r="Q24" s="19" t="str">
        <f t="shared" si="9"/>
        <v>B</v>
      </c>
      <c r="R24" s="19" t="str">
        <f t="shared" si="10"/>
        <v>B</v>
      </c>
      <c r="S24" s="18"/>
      <c r="T24" s="1">
        <v>86</v>
      </c>
      <c r="U24" s="1">
        <v>78</v>
      </c>
      <c r="V24" s="1">
        <v>85</v>
      </c>
      <c r="W24" s="1">
        <v>80</v>
      </c>
      <c r="X24" s="1">
        <v>80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0"/>
      <c r="FH24" s="41"/>
      <c r="FI24" s="41"/>
      <c r="FJ24" s="39"/>
      <c r="FK24" s="39"/>
    </row>
    <row r="25" spans="1:167" x14ac:dyDescent="0.25">
      <c r="A25" s="19">
        <v>15</v>
      </c>
      <c r="B25" s="19">
        <v>23034</v>
      </c>
      <c r="C25" s="19" t="s">
        <v>169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1</v>
      </c>
      <c r="J2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1</v>
      </c>
      <c r="P25" s="19" t="str">
        <f t="shared" si="8"/>
        <v>Memiliki ketrampilan membuat peta proses gerakan angin dan Memiliki ketrampilan membuat peta gerakan arus laut</v>
      </c>
      <c r="Q25" s="19" t="str">
        <f t="shared" si="9"/>
        <v>A</v>
      </c>
      <c r="R25" s="19" t="str">
        <f t="shared" si="10"/>
        <v>A</v>
      </c>
      <c r="S25" s="18"/>
      <c r="T25" s="1">
        <v>84</v>
      </c>
      <c r="U25" s="1">
        <v>80</v>
      </c>
      <c r="V25" s="1">
        <v>82</v>
      </c>
      <c r="W25" s="1">
        <v>90</v>
      </c>
      <c r="X25" s="1">
        <v>88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85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5" t="s">
        <v>78</v>
      </c>
      <c r="FD25" s="65"/>
      <c r="FE25" s="65"/>
      <c r="FG25" s="40">
        <v>7</v>
      </c>
      <c r="FH25" s="41"/>
      <c r="FI25" s="41"/>
      <c r="FJ25" s="39">
        <v>6667</v>
      </c>
      <c r="FK25" s="39">
        <v>6677</v>
      </c>
    </row>
    <row r="26" spans="1:167" x14ac:dyDescent="0.25">
      <c r="A26" s="19">
        <v>16</v>
      </c>
      <c r="B26" s="19">
        <v>23050</v>
      </c>
      <c r="C26" s="19" t="s">
        <v>170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2</v>
      </c>
      <c r="J26" s="19" t="str">
        <f t="shared" si="3"/>
        <v xml:space="preserve">Memiliki kemampuan mendiskripsikan lapisan Atmosfer namun perlu peningkatan pemahaman unsur Atmosfer cuaca pada atmosfer </v>
      </c>
      <c r="K26" s="19">
        <f t="shared" si="4"/>
        <v>82.666666666666671</v>
      </c>
      <c r="L26" s="19" t="str">
        <f t="shared" si="5"/>
        <v>B</v>
      </c>
      <c r="M26" s="19">
        <f t="shared" si="6"/>
        <v>82.666666666666671</v>
      </c>
      <c r="N26" s="19" t="str">
        <f t="shared" si="7"/>
        <v>B</v>
      </c>
      <c r="O26" s="35">
        <v>1</v>
      </c>
      <c r="P26" s="19" t="str">
        <f t="shared" si="8"/>
        <v>Memiliki ketrampilan membuat peta proses gerakan angin dan Memiliki ketrampilan membuat peta gerakan arus laut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70</v>
      </c>
      <c r="V26" s="1">
        <v>80</v>
      </c>
      <c r="W26" s="1">
        <v>90</v>
      </c>
      <c r="X26" s="1">
        <v>78</v>
      </c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88</v>
      </c>
      <c r="AI26" s="1"/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40"/>
      <c r="FH26" s="41"/>
      <c r="FI26" s="41"/>
      <c r="FJ26" s="39"/>
      <c r="FK26" s="39"/>
    </row>
    <row r="27" spans="1:167" x14ac:dyDescent="0.25">
      <c r="A27" s="19">
        <v>17</v>
      </c>
      <c r="B27" s="19">
        <v>23066</v>
      </c>
      <c r="C27" s="19" t="s">
        <v>171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1</v>
      </c>
      <c r="J2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7" s="19">
        <f t="shared" si="4"/>
        <v>85</v>
      </c>
      <c r="L27" s="19" t="str">
        <f t="shared" si="5"/>
        <v>A</v>
      </c>
      <c r="M27" s="19">
        <f t="shared" si="6"/>
        <v>85</v>
      </c>
      <c r="N27" s="19" t="str">
        <f t="shared" si="7"/>
        <v>A</v>
      </c>
      <c r="O27" s="35">
        <v>1</v>
      </c>
      <c r="P27" s="19" t="str">
        <f t="shared" si="8"/>
        <v>Memiliki ketrampilan membuat peta proses gerakan angin dan Memiliki ketrampilan membuat peta gerakan arus laut</v>
      </c>
      <c r="Q27" s="19" t="str">
        <f t="shared" si="9"/>
        <v>B</v>
      </c>
      <c r="R27" s="19" t="str">
        <f t="shared" si="10"/>
        <v>B</v>
      </c>
      <c r="S27" s="18"/>
      <c r="T27" s="1">
        <v>85</v>
      </c>
      <c r="U27" s="1">
        <v>80</v>
      </c>
      <c r="V27" s="1">
        <v>85</v>
      </c>
      <c r="W27" s="1">
        <v>90</v>
      </c>
      <c r="X27" s="1">
        <v>80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40">
        <v>8</v>
      </c>
      <c r="FH27" s="41"/>
      <c r="FI27" s="41"/>
      <c r="FJ27" s="39">
        <v>6668</v>
      </c>
      <c r="FK27" s="39">
        <v>6678</v>
      </c>
    </row>
    <row r="28" spans="1:167" x14ac:dyDescent="0.25">
      <c r="A28" s="19">
        <v>18</v>
      </c>
      <c r="B28" s="19">
        <v>23082</v>
      </c>
      <c r="C28" s="19" t="s">
        <v>172</v>
      </c>
      <c r="D28" s="18"/>
      <c r="E28" s="19">
        <f t="shared" si="0"/>
        <v>86</v>
      </c>
      <c r="F28" s="19" t="str">
        <f t="shared" si="1"/>
        <v>A</v>
      </c>
      <c r="G28" s="19">
        <f>IF((COUNTA(T12:AC12)&gt;0),(ROUND((AVERAGE(T28:AD28)),0)),"")</f>
        <v>86</v>
      </c>
      <c r="H28" s="19" t="str">
        <f t="shared" si="2"/>
        <v>A</v>
      </c>
      <c r="I28" s="35">
        <v>1</v>
      </c>
      <c r="J2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28" s="19">
        <f t="shared" si="4"/>
        <v>85</v>
      </c>
      <c r="L28" s="19" t="str">
        <f t="shared" si="5"/>
        <v>A</v>
      </c>
      <c r="M28" s="19">
        <f t="shared" si="6"/>
        <v>85</v>
      </c>
      <c r="N28" s="19" t="str">
        <f t="shared" si="7"/>
        <v>A</v>
      </c>
      <c r="O28" s="35">
        <v>1</v>
      </c>
      <c r="P28" s="19" t="str">
        <f t="shared" si="8"/>
        <v>Memiliki ketrampilan membuat peta proses gerakan angin dan Memiliki ketrampilan membuat peta gerakan arus laut</v>
      </c>
      <c r="Q28" s="19" t="str">
        <f t="shared" si="9"/>
        <v>B</v>
      </c>
      <c r="R28" s="19" t="str">
        <f t="shared" si="10"/>
        <v>B</v>
      </c>
      <c r="S28" s="18"/>
      <c r="T28" s="1">
        <v>82</v>
      </c>
      <c r="U28" s="1">
        <v>82</v>
      </c>
      <c r="V28" s="1">
        <v>83</v>
      </c>
      <c r="W28" s="1">
        <v>100</v>
      </c>
      <c r="X28" s="1">
        <v>85</v>
      </c>
      <c r="Y28" s="1"/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40"/>
      <c r="FH28" s="41"/>
      <c r="FI28" s="41"/>
      <c r="FJ28" s="39"/>
      <c r="FK28" s="39"/>
    </row>
    <row r="29" spans="1:167" x14ac:dyDescent="0.25">
      <c r="A29" s="19">
        <v>19</v>
      </c>
      <c r="B29" s="19">
        <v>23098</v>
      </c>
      <c r="C29" s="19" t="s">
        <v>173</v>
      </c>
      <c r="D29" s="18"/>
      <c r="E29" s="19">
        <f t="shared" si="0"/>
        <v>80</v>
      </c>
      <c r="F29" s="19" t="str">
        <f t="shared" si="1"/>
        <v>B</v>
      </c>
      <c r="G29" s="19">
        <f>IF((COUNTA(T12:AC12)&gt;0),(ROUND((AVERAGE(T29:AD29)),0)),"")</f>
        <v>80</v>
      </c>
      <c r="H29" s="19" t="str">
        <f t="shared" si="2"/>
        <v>B</v>
      </c>
      <c r="I29" s="35">
        <v>2</v>
      </c>
      <c r="J29" s="19" t="str">
        <f t="shared" si="3"/>
        <v xml:space="preserve">Memiliki kemampuan mendiskripsikan lapisan Atmosfer namun perlu peningkatan pemahaman unsur Atmosfer cuaca pada atmosfer </v>
      </c>
      <c r="K29" s="19">
        <f t="shared" si="4"/>
        <v>79.333333333333329</v>
      </c>
      <c r="L29" s="19" t="str">
        <f t="shared" si="5"/>
        <v>B</v>
      </c>
      <c r="M29" s="19">
        <f t="shared" si="6"/>
        <v>79.333333333333329</v>
      </c>
      <c r="N29" s="19" t="str">
        <f t="shared" si="7"/>
        <v>B</v>
      </c>
      <c r="O29" s="35">
        <v>2</v>
      </c>
      <c r="P29" s="19" t="str">
        <f t="shared" si="8"/>
        <v xml:space="preserve">Memiliki ketrampilan membuat peta proses gerakan angin </v>
      </c>
      <c r="Q29" s="19" t="str">
        <f t="shared" si="9"/>
        <v>B</v>
      </c>
      <c r="R29" s="19" t="str">
        <f t="shared" si="10"/>
        <v>B</v>
      </c>
      <c r="S29" s="18"/>
      <c r="T29" s="1">
        <v>80</v>
      </c>
      <c r="U29" s="1">
        <v>75</v>
      </c>
      <c r="V29" s="1">
        <v>78</v>
      </c>
      <c r="W29" s="1">
        <v>85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78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40">
        <v>9</v>
      </c>
      <c r="FH29" s="41"/>
      <c r="FI29" s="41"/>
      <c r="FJ29" s="39">
        <v>6669</v>
      </c>
      <c r="FK29" s="39">
        <v>6679</v>
      </c>
    </row>
    <row r="30" spans="1:167" x14ac:dyDescent="0.25">
      <c r="A30" s="19">
        <v>20</v>
      </c>
      <c r="B30" s="19">
        <v>23114</v>
      </c>
      <c r="C30" s="19" t="s">
        <v>174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1</v>
      </c>
      <c r="J3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1</v>
      </c>
      <c r="P30" s="19" t="str">
        <f t="shared" si="8"/>
        <v>Memiliki ketrampilan membuat peta proses gerakan angin dan Memiliki ketrampilan membuat peta gerakan arus laut</v>
      </c>
      <c r="Q30" s="19" t="str">
        <f t="shared" si="9"/>
        <v>A</v>
      </c>
      <c r="R30" s="19" t="str">
        <f t="shared" si="10"/>
        <v>A</v>
      </c>
      <c r="S30" s="18"/>
      <c r="T30" s="1">
        <v>83</v>
      </c>
      <c r="U30" s="1">
        <v>80</v>
      </c>
      <c r="V30" s="1">
        <v>82</v>
      </c>
      <c r="W30" s="1">
        <v>90</v>
      </c>
      <c r="X30" s="1">
        <v>82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40"/>
      <c r="FH30" s="41"/>
      <c r="FI30" s="41"/>
      <c r="FJ30" s="39"/>
      <c r="FK30" s="39"/>
    </row>
    <row r="31" spans="1:167" x14ac:dyDescent="0.25">
      <c r="A31" s="19">
        <v>21</v>
      </c>
      <c r="B31" s="19">
        <v>23130</v>
      </c>
      <c r="C31" s="19" t="s">
        <v>175</v>
      </c>
      <c r="D31" s="18"/>
      <c r="E31" s="19">
        <f t="shared" si="0"/>
        <v>82</v>
      </c>
      <c r="F31" s="19" t="str">
        <f t="shared" si="1"/>
        <v>B</v>
      </c>
      <c r="G31" s="19">
        <f>IF((COUNTA(T12:AC12)&gt;0),(ROUND((AVERAGE(T31:AD31)),0)),"")</f>
        <v>82</v>
      </c>
      <c r="H31" s="19" t="str">
        <f t="shared" si="2"/>
        <v>B</v>
      </c>
      <c r="I31" s="35">
        <v>1</v>
      </c>
      <c r="J31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1" s="19">
        <f t="shared" si="4"/>
        <v>84</v>
      </c>
      <c r="L31" s="19" t="str">
        <f t="shared" si="5"/>
        <v>B</v>
      </c>
      <c r="M31" s="19">
        <f t="shared" si="6"/>
        <v>84</v>
      </c>
      <c r="N31" s="19" t="str">
        <f t="shared" si="7"/>
        <v>B</v>
      </c>
      <c r="O31" s="35">
        <v>1</v>
      </c>
      <c r="P31" s="19" t="str">
        <f t="shared" si="8"/>
        <v>Memiliki ketrampilan membuat peta proses gerakan angin dan Memiliki ketrampilan membuat peta gerakan arus laut</v>
      </c>
      <c r="Q31" s="19" t="str">
        <f t="shared" si="9"/>
        <v>B</v>
      </c>
      <c r="R31" s="19" t="str">
        <f t="shared" si="10"/>
        <v>B</v>
      </c>
      <c r="S31" s="18"/>
      <c r="T31" s="1">
        <v>83</v>
      </c>
      <c r="U31" s="1">
        <v>78</v>
      </c>
      <c r="V31" s="1">
        <v>80</v>
      </c>
      <c r="W31" s="1">
        <v>90</v>
      </c>
      <c r="X31" s="1">
        <v>80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86</v>
      </c>
      <c r="AH31" s="1">
        <v>86</v>
      </c>
      <c r="AI31" s="1"/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0">
        <v>10</v>
      </c>
      <c r="FH31" s="41"/>
      <c r="FI31" s="41"/>
      <c r="FJ31" s="39">
        <v>6670</v>
      </c>
      <c r="FK31" s="39">
        <v>6680</v>
      </c>
    </row>
    <row r="32" spans="1:167" x14ac:dyDescent="0.25">
      <c r="A32" s="19">
        <v>22</v>
      </c>
      <c r="B32" s="19">
        <v>23162</v>
      </c>
      <c r="C32" s="19" t="s">
        <v>176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1</v>
      </c>
      <c r="J3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2" s="19">
        <f t="shared" si="4"/>
        <v>80.333333333333329</v>
      </c>
      <c r="L32" s="19" t="str">
        <f t="shared" si="5"/>
        <v>B</v>
      </c>
      <c r="M32" s="19">
        <f t="shared" si="6"/>
        <v>80.333333333333329</v>
      </c>
      <c r="N32" s="19" t="str">
        <f t="shared" si="7"/>
        <v>B</v>
      </c>
      <c r="O32" s="35">
        <v>2</v>
      </c>
      <c r="P32" s="19" t="str">
        <f t="shared" si="8"/>
        <v xml:space="preserve">Memiliki ketrampilan membuat peta proses gerakan angin </v>
      </c>
      <c r="Q32" s="19" t="str">
        <f t="shared" si="9"/>
        <v>B</v>
      </c>
      <c r="R32" s="19" t="str">
        <f t="shared" si="10"/>
        <v>B</v>
      </c>
      <c r="S32" s="18"/>
      <c r="T32" s="1">
        <v>83</v>
      </c>
      <c r="U32" s="1">
        <v>78</v>
      </c>
      <c r="V32" s="1">
        <v>85</v>
      </c>
      <c r="W32" s="1">
        <v>80</v>
      </c>
      <c r="X32" s="1">
        <v>82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78</v>
      </c>
      <c r="AH32" s="1">
        <v>78</v>
      </c>
      <c r="AI32" s="1"/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0"/>
      <c r="FH32" s="39"/>
      <c r="FI32" s="39"/>
      <c r="FJ32" s="39"/>
      <c r="FK32" s="39"/>
    </row>
    <row r="33" spans="1:157" x14ac:dyDescent="0.25">
      <c r="A33" s="19">
        <v>23</v>
      </c>
      <c r="B33" s="19">
        <v>23178</v>
      </c>
      <c r="C33" s="19" t="s">
        <v>177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1</v>
      </c>
      <c r="J33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3" s="19">
        <f t="shared" si="4"/>
        <v>85</v>
      </c>
      <c r="L33" s="19" t="str">
        <f t="shared" si="5"/>
        <v>A</v>
      </c>
      <c r="M33" s="19">
        <f t="shared" si="6"/>
        <v>85</v>
      </c>
      <c r="N33" s="19" t="str">
        <f t="shared" si="7"/>
        <v>A</v>
      </c>
      <c r="O33" s="35">
        <v>1</v>
      </c>
      <c r="P33" s="19" t="str">
        <f t="shared" si="8"/>
        <v>Memiliki ketrampilan membuat peta proses gerakan angin dan Memiliki ketrampilan membuat peta gerakan arus laut</v>
      </c>
      <c r="Q33" s="19" t="str">
        <f t="shared" si="9"/>
        <v>A</v>
      </c>
      <c r="R33" s="19" t="str">
        <f t="shared" si="10"/>
        <v>A</v>
      </c>
      <c r="S33" s="18"/>
      <c r="T33" s="1">
        <v>85</v>
      </c>
      <c r="U33" s="1">
        <v>80</v>
      </c>
      <c r="V33" s="1">
        <v>85</v>
      </c>
      <c r="W33" s="1">
        <v>87</v>
      </c>
      <c r="X33" s="1">
        <v>95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23194</v>
      </c>
      <c r="C34" s="19" t="s">
        <v>178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2</v>
      </c>
      <c r="J34" s="19" t="str">
        <f t="shared" si="3"/>
        <v xml:space="preserve">Memiliki kemampuan mendiskripsikan lapisan Atmosfer namun perlu peningkatan pemahaman unsur Atmosfer cuaca pada atmosfer </v>
      </c>
      <c r="K34" s="19">
        <f t="shared" si="4"/>
        <v>80</v>
      </c>
      <c r="L34" s="19" t="str">
        <f t="shared" si="5"/>
        <v>B</v>
      </c>
      <c r="M34" s="19">
        <f t="shared" si="6"/>
        <v>80</v>
      </c>
      <c r="N34" s="19" t="str">
        <f t="shared" si="7"/>
        <v>B</v>
      </c>
      <c r="O34" s="35">
        <v>2</v>
      </c>
      <c r="P34" s="19" t="str">
        <f t="shared" si="8"/>
        <v xml:space="preserve">Memiliki ketrampilan membuat peta proses gerakan angin 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78</v>
      </c>
      <c r="V34" s="1">
        <v>80</v>
      </c>
      <c r="W34" s="1">
        <v>78</v>
      </c>
      <c r="X34" s="1">
        <v>80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23210</v>
      </c>
      <c r="C35" s="19" t="s">
        <v>179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5" s="19">
        <f t="shared" si="4"/>
        <v>81.666666666666671</v>
      </c>
      <c r="L35" s="19" t="str">
        <f t="shared" si="5"/>
        <v>B</v>
      </c>
      <c r="M35" s="19">
        <f t="shared" si="6"/>
        <v>81.666666666666671</v>
      </c>
      <c r="N35" s="19" t="str">
        <f t="shared" si="7"/>
        <v>B</v>
      </c>
      <c r="O35" s="35">
        <v>1</v>
      </c>
      <c r="P35" s="19" t="str">
        <f t="shared" si="8"/>
        <v>Memiliki ketrampilan membuat peta proses gerakan angin dan Memiliki ketrampilan membuat peta gerakan arus laut</v>
      </c>
      <c r="Q35" s="19" t="str">
        <f t="shared" si="9"/>
        <v>B</v>
      </c>
      <c r="R35" s="19" t="str">
        <f t="shared" si="10"/>
        <v>B</v>
      </c>
      <c r="S35" s="18"/>
      <c r="T35" s="1">
        <v>83</v>
      </c>
      <c r="U35" s="1">
        <v>80</v>
      </c>
      <c r="V35" s="1">
        <v>85</v>
      </c>
      <c r="W35" s="1">
        <v>80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23226</v>
      </c>
      <c r="C36" s="19" t="s">
        <v>180</v>
      </c>
      <c r="D36" s="18"/>
      <c r="E36" s="19">
        <f t="shared" si="0"/>
        <v>84</v>
      </c>
      <c r="F36" s="19" t="str">
        <f t="shared" si="1"/>
        <v>B</v>
      </c>
      <c r="G36" s="19">
        <f>IF((COUNTA(T12:AC12)&gt;0),(ROUND((AVERAGE(T36:AD36)),0)),"")</f>
        <v>84</v>
      </c>
      <c r="H36" s="19" t="str">
        <f t="shared" si="2"/>
        <v>B</v>
      </c>
      <c r="I36" s="35">
        <v>1</v>
      </c>
      <c r="J36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6" s="19">
        <f t="shared" si="4"/>
        <v>85</v>
      </c>
      <c r="L36" s="19" t="str">
        <f t="shared" si="5"/>
        <v>A</v>
      </c>
      <c r="M36" s="19">
        <f t="shared" si="6"/>
        <v>85</v>
      </c>
      <c r="N36" s="19" t="str">
        <f t="shared" si="7"/>
        <v>A</v>
      </c>
      <c r="O36" s="35">
        <v>1</v>
      </c>
      <c r="P36" s="19" t="str">
        <f t="shared" si="8"/>
        <v>Memiliki ketrampilan membuat peta proses gerakan angin dan Memiliki ketrampilan membuat peta gerakan arus laut</v>
      </c>
      <c r="Q36" s="19" t="str">
        <f t="shared" si="9"/>
        <v>A</v>
      </c>
      <c r="R36" s="19" t="str">
        <f t="shared" si="10"/>
        <v>A</v>
      </c>
      <c r="S36" s="18"/>
      <c r="T36" s="1">
        <v>85</v>
      </c>
      <c r="U36" s="1">
        <v>80</v>
      </c>
      <c r="V36" s="1">
        <v>83</v>
      </c>
      <c r="W36" s="1">
        <v>82</v>
      </c>
      <c r="X36" s="1">
        <v>90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23242</v>
      </c>
      <c r="C37" s="19" t="s">
        <v>181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1</v>
      </c>
      <c r="J37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1</v>
      </c>
      <c r="P37" s="19" t="str">
        <f t="shared" si="8"/>
        <v>Memiliki ketrampilan membuat peta proses gerakan angin dan Memiliki ketrampilan membuat peta gerakan arus laut</v>
      </c>
      <c r="Q37" s="19" t="str">
        <f t="shared" si="9"/>
        <v>B</v>
      </c>
      <c r="R37" s="19" t="str">
        <f t="shared" si="10"/>
        <v>B</v>
      </c>
      <c r="S37" s="18"/>
      <c r="T37" s="1">
        <v>83</v>
      </c>
      <c r="U37" s="1">
        <v>80</v>
      </c>
      <c r="V37" s="1">
        <v>80</v>
      </c>
      <c r="W37" s="1">
        <v>85</v>
      </c>
      <c r="X37" s="1">
        <v>95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83</v>
      </c>
      <c r="AH37" s="1">
        <v>83</v>
      </c>
      <c r="AI37" s="1"/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23258</v>
      </c>
      <c r="C38" s="19" t="s">
        <v>182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1</v>
      </c>
      <c r="J38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8" s="19">
        <f t="shared" si="4"/>
        <v>83.333333333333329</v>
      </c>
      <c r="L38" s="19" t="str">
        <f t="shared" si="5"/>
        <v>B</v>
      </c>
      <c r="M38" s="19">
        <f t="shared" si="6"/>
        <v>83.333333333333329</v>
      </c>
      <c r="N38" s="19" t="str">
        <f t="shared" si="7"/>
        <v>B</v>
      </c>
      <c r="O38" s="35">
        <v>1</v>
      </c>
      <c r="P38" s="19" t="str">
        <f t="shared" si="8"/>
        <v>Memiliki ketrampilan membuat peta proses gerakan angin dan Memiliki ketrampilan membuat peta gerakan arus laut</v>
      </c>
      <c r="Q38" s="19" t="str">
        <f t="shared" si="9"/>
        <v>B</v>
      </c>
      <c r="R38" s="19" t="str">
        <f t="shared" si="10"/>
        <v>B</v>
      </c>
      <c r="S38" s="18"/>
      <c r="T38" s="1">
        <v>83</v>
      </c>
      <c r="U38" s="1">
        <v>85</v>
      </c>
      <c r="V38" s="1">
        <v>82</v>
      </c>
      <c r="W38" s="1">
        <v>78</v>
      </c>
      <c r="X38" s="1">
        <v>80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80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23274</v>
      </c>
      <c r="C39" s="19" t="s">
        <v>183</v>
      </c>
      <c r="D39" s="18"/>
      <c r="E39" s="19">
        <f t="shared" si="0"/>
        <v>88</v>
      </c>
      <c r="F39" s="19" t="str">
        <f t="shared" si="1"/>
        <v>A</v>
      </c>
      <c r="G39" s="19">
        <f>IF((COUNTA(T12:AC12)&gt;0),(ROUND((AVERAGE(T39:AD39)),0)),"")</f>
        <v>88</v>
      </c>
      <c r="H39" s="19" t="str">
        <f t="shared" si="2"/>
        <v>A</v>
      </c>
      <c r="I39" s="35">
        <v>1</v>
      </c>
      <c r="J39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39" s="19">
        <f t="shared" si="4"/>
        <v>86.666666666666671</v>
      </c>
      <c r="L39" s="19" t="str">
        <f t="shared" si="5"/>
        <v>A</v>
      </c>
      <c r="M39" s="19">
        <f t="shared" si="6"/>
        <v>86.666666666666671</v>
      </c>
      <c r="N39" s="19" t="str">
        <f t="shared" si="7"/>
        <v>A</v>
      </c>
      <c r="O39" s="35">
        <v>1</v>
      </c>
      <c r="P39" s="19" t="str">
        <f t="shared" si="8"/>
        <v>Memiliki ketrampilan membuat peta proses gerakan angin dan Memiliki ketrampilan membuat peta gerakan arus laut</v>
      </c>
      <c r="Q39" s="19" t="str">
        <f t="shared" si="9"/>
        <v>A</v>
      </c>
      <c r="R39" s="19" t="str">
        <f t="shared" si="10"/>
        <v>A</v>
      </c>
      <c r="S39" s="18"/>
      <c r="T39" s="1">
        <v>88</v>
      </c>
      <c r="U39" s="1">
        <v>88</v>
      </c>
      <c r="V39" s="1">
        <v>90</v>
      </c>
      <c r="W39" s="1">
        <v>80</v>
      </c>
      <c r="X39" s="1">
        <v>95</v>
      </c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23290</v>
      </c>
      <c r="C40" s="19" t="s">
        <v>184</v>
      </c>
      <c r="D40" s="18"/>
      <c r="E40" s="19">
        <f t="shared" si="0"/>
        <v>82</v>
      </c>
      <c r="F40" s="19" t="str">
        <f t="shared" si="1"/>
        <v>B</v>
      </c>
      <c r="G40" s="19">
        <f>IF((COUNTA(T12:AC12)&gt;0),(ROUND((AVERAGE(T40:AD40)),0)),"")</f>
        <v>82</v>
      </c>
      <c r="H40" s="19" t="str">
        <f t="shared" si="2"/>
        <v>B</v>
      </c>
      <c r="I40" s="35">
        <v>1</v>
      </c>
      <c r="J40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0" s="19">
        <f t="shared" si="4"/>
        <v>81.666666666666671</v>
      </c>
      <c r="L40" s="19" t="str">
        <f t="shared" si="5"/>
        <v>B</v>
      </c>
      <c r="M40" s="19">
        <f t="shared" si="6"/>
        <v>81.666666666666671</v>
      </c>
      <c r="N40" s="19" t="str">
        <f t="shared" si="7"/>
        <v>B</v>
      </c>
      <c r="O40" s="35">
        <v>1</v>
      </c>
      <c r="P40" s="19" t="str">
        <f t="shared" si="8"/>
        <v>Memiliki ketrampilan membuat peta proses gerakan angin dan Memiliki ketrampilan membuat peta gerakan arus laut</v>
      </c>
      <c r="Q40" s="19" t="str">
        <f t="shared" si="9"/>
        <v>B</v>
      </c>
      <c r="R40" s="19" t="str">
        <f t="shared" si="10"/>
        <v>B</v>
      </c>
      <c r="S40" s="18"/>
      <c r="T40" s="1">
        <v>84</v>
      </c>
      <c r="U40" s="1">
        <v>80</v>
      </c>
      <c r="V40" s="1">
        <v>85</v>
      </c>
      <c r="W40" s="1">
        <v>78</v>
      </c>
      <c r="X40" s="1">
        <v>85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23306</v>
      </c>
      <c r="C41" s="19" t="s">
        <v>185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2</v>
      </c>
      <c r="J41" s="19" t="str">
        <f t="shared" si="3"/>
        <v xml:space="preserve">Memiliki kemampuan mendiskripsikan lapisan Atmosfer namun perlu peningkatan pemahaman unsur Atmosfer cuaca pada atmosfer </v>
      </c>
      <c r="K41" s="19">
        <f t="shared" si="4"/>
        <v>83.333333333333329</v>
      </c>
      <c r="L41" s="19" t="str">
        <f t="shared" si="5"/>
        <v>B</v>
      </c>
      <c r="M41" s="19">
        <f t="shared" si="6"/>
        <v>83.333333333333329</v>
      </c>
      <c r="N41" s="19" t="str">
        <f t="shared" si="7"/>
        <v>B</v>
      </c>
      <c r="O41" s="35">
        <v>1</v>
      </c>
      <c r="P41" s="19" t="str">
        <f t="shared" si="8"/>
        <v>Memiliki ketrampilan membuat peta proses gerakan angin dan Memiliki ketrampilan membuat peta gerakan arus laut</v>
      </c>
      <c r="Q41" s="19" t="str">
        <f t="shared" si="9"/>
        <v>B</v>
      </c>
      <c r="R41" s="19" t="str">
        <f t="shared" si="10"/>
        <v>B</v>
      </c>
      <c r="S41" s="18"/>
      <c r="T41" s="1">
        <v>82</v>
      </c>
      <c r="U41" s="1">
        <v>78</v>
      </c>
      <c r="V41" s="1">
        <v>80</v>
      </c>
      <c r="W41" s="1">
        <v>78</v>
      </c>
      <c r="X41" s="1">
        <v>82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23322</v>
      </c>
      <c r="C42" s="19" t="s">
        <v>186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1</v>
      </c>
      <c r="J42" s="19" t="str">
        <f t="shared" si="3"/>
        <v>Memiliki kemampuan mendiskripsikan lapisan Atmosfer namun perlu peningkatan pemahaman unsur Atmosfer cuaca pada atmosfer dan memiliki kemampuan mendiskripsikan lapisan Hidrosfer namun perlu peningkatan pemahaman jenis-jenis laut</v>
      </c>
      <c r="K42" s="19">
        <f t="shared" si="4"/>
        <v>83.333333333333329</v>
      </c>
      <c r="L42" s="19" t="str">
        <f t="shared" si="5"/>
        <v>B</v>
      </c>
      <c r="M42" s="19">
        <f t="shared" si="6"/>
        <v>83.333333333333329</v>
      </c>
      <c r="N42" s="19" t="str">
        <f t="shared" si="7"/>
        <v>B</v>
      </c>
      <c r="O42" s="35">
        <v>1</v>
      </c>
      <c r="P42" s="19" t="str">
        <f t="shared" si="8"/>
        <v>Memiliki ketrampilan membuat peta proses gerakan angin dan Memiliki ketrampilan membuat peta gerakan arus laut</v>
      </c>
      <c r="Q42" s="19" t="str">
        <f t="shared" si="9"/>
        <v>A</v>
      </c>
      <c r="R42" s="19" t="str">
        <f t="shared" si="10"/>
        <v>A</v>
      </c>
      <c r="S42" s="18"/>
      <c r="T42" s="1">
        <v>84</v>
      </c>
      <c r="U42" s="1">
        <v>78</v>
      </c>
      <c r="V42" s="1">
        <v>80</v>
      </c>
      <c r="W42" s="1">
        <v>82</v>
      </c>
      <c r="X42" s="1">
        <v>95</v>
      </c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23338</v>
      </c>
      <c r="C43" s="19" t="s">
        <v>187</v>
      </c>
      <c r="D43" s="18"/>
      <c r="E43" s="19">
        <f t="shared" si="0"/>
        <v>76</v>
      </c>
      <c r="F43" s="19" t="str">
        <f t="shared" si="1"/>
        <v>B</v>
      </c>
      <c r="G43" s="19">
        <f>IF((COUNTA(T12:AC12)&gt;0),(ROUND((AVERAGE(T43:AD43)),0)),"")</f>
        <v>76</v>
      </c>
      <c r="H43" s="19" t="str">
        <f t="shared" si="2"/>
        <v>B</v>
      </c>
      <c r="I43" s="35">
        <v>2</v>
      </c>
      <c r="J43" s="19" t="str">
        <f t="shared" si="3"/>
        <v xml:space="preserve">Memiliki kemampuan mendiskripsikan lapisan Atmosfer namun perlu peningkatan pemahaman unsur Atmosfer cuaca pada atmosfer </v>
      </c>
      <c r="K43" s="19">
        <f t="shared" si="4"/>
        <v>81.666666666666671</v>
      </c>
      <c r="L43" s="19" t="str">
        <f t="shared" si="5"/>
        <v>B</v>
      </c>
      <c r="M43" s="19">
        <f t="shared" si="6"/>
        <v>81.666666666666671</v>
      </c>
      <c r="N43" s="19" t="str">
        <f t="shared" si="7"/>
        <v>B</v>
      </c>
      <c r="O43" s="35">
        <v>1</v>
      </c>
      <c r="P43" s="19" t="str">
        <f t="shared" si="8"/>
        <v>Memiliki ketrampilan membuat peta proses gerakan angin dan Memiliki ketrampilan membuat peta gerakan arus laut</v>
      </c>
      <c r="Q43" s="19" t="str">
        <f t="shared" si="9"/>
        <v>B</v>
      </c>
      <c r="R43" s="19" t="str">
        <f t="shared" si="10"/>
        <v>B</v>
      </c>
      <c r="S43" s="18"/>
      <c r="T43" s="1">
        <v>72</v>
      </c>
      <c r="U43" s="1">
        <v>70</v>
      </c>
      <c r="V43" s="1">
        <v>80</v>
      </c>
      <c r="W43" s="1">
        <v>68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23354</v>
      </c>
      <c r="C44" s="19" t="s">
        <v>188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2</v>
      </c>
      <c r="J44" s="19" t="str">
        <f t="shared" si="3"/>
        <v xml:space="preserve">Memiliki kemampuan mendiskripsikan lapisan Atmosfer namun perlu peningkatan pemahaman unsur Atmosfer cuaca pada atmosfer </v>
      </c>
      <c r="K44" s="19">
        <f t="shared" si="4"/>
        <v>83.333333333333329</v>
      </c>
      <c r="L44" s="19" t="str">
        <f t="shared" si="5"/>
        <v>B</v>
      </c>
      <c r="M44" s="19">
        <f t="shared" si="6"/>
        <v>83.333333333333329</v>
      </c>
      <c r="N44" s="19" t="str">
        <f t="shared" si="7"/>
        <v>B</v>
      </c>
      <c r="O44" s="35">
        <v>1</v>
      </c>
      <c r="P44" s="19" t="str">
        <f t="shared" si="8"/>
        <v>Memiliki ketrampilan membuat peta proses gerakan angin dan Memiliki ketrampilan membuat peta gerakan arus laut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78</v>
      </c>
      <c r="V44" s="1">
        <v>80</v>
      </c>
      <c r="W44" s="1">
        <v>78</v>
      </c>
      <c r="X44" s="1">
        <v>85</v>
      </c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33674</v>
      </c>
      <c r="C45" s="19" t="s">
        <v>189</v>
      </c>
      <c r="D45" s="18"/>
      <c r="E45" s="19">
        <f t="shared" si="0"/>
        <v>76</v>
      </c>
      <c r="F45" s="19" t="str">
        <f t="shared" si="1"/>
        <v>B</v>
      </c>
      <c r="G45" s="19">
        <f>IF((COUNTA(T12:AC12)&gt;0),(ROUND((AVERAGE(T45:AD45)),0)),"")</f>
        <v>76</v>
      </c>
      <c r="H45" s="19" t="str">
        <f t="shared" si="2"/>
        <v>B</v>
      </c>
      <c r="I45" s="35">
        <v>2</v>
      </c>
      <c r="J45" s="19" t="str">
        <f t="shared" si="3"/>
        <v xml:space="preserve">Memiliki kemampuan mendiskripsikan lapisan Atmosfer namun perlu peningkatan pemahaman unsur Atmosfer cuaca pada atmosfer 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2</v>
      </c>
      <c r="P45" s="19" t="str">
        <f t="shared" si="8"/>
        <v xml:space="preserve">Memiliki ketrampilan membuat peta proses gerakan angin </v>
      </c>
      <c r="Q45" s="19" t="str">
        <f t="shared" si="9"/>
        <v>B</v>
      </c>
      <c r="R45" s="19" t="str">
        <f t="shared" si="10"/>
        <v>B</v>
      </c>
      <c r="S45" s="18"/>
      <c r="T45" s="1">
        <v>73</v>
      </c>
      <c r="U45" s="1">
        <v>70</v>
      </c>
      <c r="V45" s="1">
        <v>80</v>
      </c>
      <c r="W45" s="1">
        <v>68</v>
      </c>
      <c r="X45" s="1">
        <v>90</v>
      </c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33794</v>
      </c>
      <c r="C46" s="19" t="s">
        <v>190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 xml:space="preserve">Memiliki kemampuan mendiskripsikan lapisan Atmosfer namun perlu peningkatan pemahaman unsur Atmosfer cuaca pada atmosfer </v>
      </c>
      <c r="K46" s="19">
        <f t="shared" si="4"/>
        <v>80</v>
      </c>
      <c r="L46" s="19" t="str">
        <f t="shared" si="5"/>
        <v>B</v>
      </c>
      <c r="M46" s="19">
        <f t="shared" si="6"/>
        <v>80</v>
      </c>
      <c r="N46" s="19" t="str">
        <f t="shared" si="7"/>
        <v>B</v>
      </c>
      <c r="O46" s="35">
        <v>2</v>
      </c>
      <c r="P46" s="19" t="str">
        <f t="shared" si="8"/>
        <v xml:space="preserve">Memiliki ketrampilan membuat peta proses gerakan angin </v>
      </c>
      <c r="Q46" s="19" t="str">
        <f t="shared" si="9"/>
        <v>B</v>
      </c>
      <c r="R46" s="19" t="str">
        <f t="shared" si="10"/>
        <v>B</v>
      </c>
      <c r="S46" s="18"/>
      <c r="T46" s="1">
        <v>75</v>
      </c>
      <c r="U46" s="1">
        <v>72</v>
      </c>
      <c r="V46" s="1">
        <v>80</v>
      </c>
      <c r="W46" s="1">
        <v>75</v>
      </c>
      <c r="X46" s="1">
        <v>95</v>
      </c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33825</v>
      </c>
      <c r="C47" s="19" t="s">
        <v>191</v>
      </c>
      <c r="D47" s="18"/>
      <c r="E47" s="19">
        <f t="shared" si="0"/>
        <v>79</v>
      </c>
      <c r="F47" s="19" t="str">
        <f t="shared" si="1"/>
        <v>B</v>
      </c>
      <c r="G47" s="19">
        <f>IF((COUNTA(T12:AC12)&gt;0),(ROUND((AVERAGE(T47:AD47)),0)),"")</f>
        <v>79</v>
      </c>
      <c r="H47" s="19" t="str">
        <f t="shared" si="2"/>
        <v>B</v>
      </c>
      <c r="I47" s="35">
        <v>2</v>
      </c>
      <c r="J47" s="19" t="str">
        <f t="shared" si="3"/>
        <v xml:space="preserve">Memiliki kemampuan mendiskripsikan lapisan Atmosfer namun perlu peningkatan pemahaman unsur Atmosfer cuaca pada atmosfer </v>
      </c>
      <c r="K47" s="19">
        <f t="shared" si="4"/>
        <v>80</v>
      </c>
      <c r="L47" s="19" t="str">
        <f t="shared" si="5"/>
        <v>B</v>
      </c>
      <c r="M47" s="19">
        <f t="shared" si="6"/>
        <v>80</v>
      </c>
      <c r="N47" s="19" t="str">
        <f t="shared" si="7"/>
        <v>B</v>
      </c>
      <c r="O47" s="35">
        <v>2</v>
      </c>
      <c r="P47" s="19" t="str">
        <f t="shared" si="8"/>
        <v xml:space="preserve">Memiliki ketrampilan membuat peta proses gerakan angin </v>
      </c>
      <c r="Q47" s="19" t="str">
        <f t="shared" si="9"/>
        <v>B</v>
      </c>
      <c r="R47" s="19" t="str">
        <f t="shared" si="10"/>
        <v>B</v>
      </c>
      <c r="S47" s="18"/>
      <c r="T47" s="1">
        <v>75</v>
      </c>
      <c r="U47" s="1">
        <v>85</v>
      </c>
      <c r="V47" s="1">
        <v>80</v>
      </c>
      <c r="W47" s="1">
        <v>80</v>
      </c>
      <c r="X47" s="1">
        <v>75</v>
      </c>
      <c r="Y47" s="1"/>
      <c r="Z47" s="1"/>
      <c r="AA47" s="1"/>
      <c r="AB47" s="1"/>
      <c r="AC47" s="1"/>
      <c r="AD47" s="1"/>
      <c r="AE47" s="18"/>
      <c r="AF47" s="1">
        <v>80</v>
      </c>
      <c r="AG47" s="1">
        <v>80</v>
      </c>
      <c r="AH47" s="1">
        <v>80</v>
      </c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74" t="s">
        <v>103</v>
      </c>
      <c r="H52" s="74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74" t="s">
        <v>106</v>
      </c>
      <c r="H53" s="74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74" t="s">
        <v>108</v>
      </c>
      <c r="H54" s="74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74" t="s">
        <v>109</v>
      </c>
      <c r="H55" s="74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G52:H52"/>
    <mergeCell ref="G53:H53"/>
    <mergeCell ref="G54:H54"/>
    <mergeCell ref="G55:H55"/>
    <mergeCell ref="AB9:AB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TATAU</cp:lastModifiedBy>
  <cp:lastPrinted>2017-06-12T10:20:11Z</cp:lastPrinted>
  <dcterms:created xsi:type="dcterms:W3CDTF">2015-09-01T09:01:01Z</dcterms:created>
  <dcterms:modified xsi:type="dcterms:W3CDTF">2017-06-12T10:20:14Z</dcterms:modified>
  <cp:category/>
</cp:coreProperties>
</file>