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2"/>
  </bookViews>
  <sheets>
    <sheet name="X-IPS 1" sheetId="1" r:id="rId1"/>
    <sheet name="X-IPS 2" sheetId="2" r:id="rId2"/>
    <sheet name="X-MIPA 4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4" s="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L44"/>
  <c r="K44"/>
  <c r="J44"/>
  <c r="G44"/>
  <c r="H44" s="1"/>
  <c r="E44"/>
  <c r="F44" s="1"/>
  <c r="R43"/>
  <c r="Q43"/>
  <c r="P43"/>
  <c r="N43"/>
  <c r="M43"/>
  <c r="L43"/>
  <c r="K43"/>
  <c r="J43"/>
  <c r="G43"/>
  <c r="H43" s="1"/>
  <c r="E43"/>
  <c r="F43" s="1"/>
  <c r="R42"/>
  <c r="Q42"/>
  <c r="P42"/>
  <c r="N42"/>
  <c r="M42"/>
  <c r="L42"/>
  <c r="K42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N38"/>
  <c r="M38"/>
  <c r="L38"/>
  <c r="K38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N34"/>
  <c r="M34"/>
  <c r="L34"/>
  <c r="K34"/>
  <c r="J34"/>
  <c r="G34"/>
  <c r="H34" s="1"/>
  <c r="E34"/>
  <c r="F34" s="1"/>
  <c r="R33"/>
  <c r="Q33"/>
  <c r="P33"/>
  <c r="N33"/>
  <c r="M33"/>
  <c r="L33"/>
  <c r="K33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L29"/>
  <c r="K29"/>
  <c r="J29"/>
  <c r="G29"/>
  <c r="H29" s="1"/>
  <c r="E29"/>
  <c r="F29" s="1"/>
  <c r="R28"/>
  <c r="Q28"/>
  <c r="P28"/>
  <c r="N28"/>
  <c r="M28"/>
  <c r="L28"/>
  <c r="K28"/>
  <c r="J28"/>
  <c r="G28"/>
  <c r="H28" s="1"/>
  <c r="E28"/>
  <c r="F28" s="1"/>
  <c r="R27"/>
  <c r="Q27"/>
  <c r="P27"/>
  <c r="N27"/>
  <c r="M27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N21"/>
  <c r="M21"/>
  <c r="L21"/>
  <c r="K2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N13"/>
  <c r="M13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K54" s="1"/>
  <c r="E11"/>
  <c r="F11" s="1"/>
  <c r="H11" l="1"/>
  <c r="K53"/>
  <c r="H11" i="2"/>
  <c r="K53"/>
  <c r="H11" i="3"/>
  <c r="K53"/>
  <c r="K52" i="1"/>
  <c r="K52" i="2"/>
  <c r="K52" i="3"/>
</calcChain>
</file>

<file path=xl/sharedStrings.xml><?xml version="1.0" encoding="utf-8"?>
<sst xmlns="http://schemas.openxmlformats.org/spreadsheetml/2006/main" count="559" uniqueCount="195">
  <si>
    <t>DAFTAR NILAI SISWA SMAN 9 SEMARANG SEMESTER GASAL TAHUN PELAJARAN 2016/2017</t>
  </si>
  <si>
    <t>Guru :</t>
  </si>
  <si>
    <t>Dra. Chrisningsih Lestari</t>
  </si>
  <si>
    <t>Kelas X-IPS 1</t>
  </si>
  <si>
    <t>Mapel :</t>
  </si>
  <si>
    <t>Bahasa Inggris [ Kelompok A (Wajib) ]</t>
  </si>
  <si>
    <t>didownload 14/12/2016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</si>
  <si>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</si>
  <si>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</si>
  <si>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</si>
  <si>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</si>
  <si>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</si>
  <si>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</si>
  <si>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</si>
  <si>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</si>
  <si>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</si>
  <si>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</si>
  <si>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</si>
  <si>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</si>
  <si>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</si>
  <si>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</si>
  <si>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</si>
  <si>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</si>
  <si>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</si>
  <si>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</si>
  <si>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</si>
  <si>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</si>
  <si>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</si>
  <si>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</si>
  <si>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</si>
  <si>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</si>
  <si>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</si>
  <si>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</si>
  <si>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</si>
  <si>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</si>
  <si>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</si>
  <si>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</si>
  <si>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</si>
  <si>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</si>
  <si>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</si>
  <si>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</si>
  <si>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</si>
  <si>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</si>
  <si>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</si>
  <si>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</si>
  <si>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</si>
  <si>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</si>
  <si>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</si>
  <si>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</si>
  <si>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</si>
  <si>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</si>
  <si>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</si>
  <si>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</si>
  <si>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</si>
  <si>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</si>
  <si>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</si>
  <si>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</si>
  <si>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</si>
  <si>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</si>
  <si>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</si>
  <si>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</si>
  <si>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</si>
  <si>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</si>
  <si>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</si>
  <si>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</si>
  <si>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</si>
  <si>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memahami komunikasi interaksional dengan orang lain dan deskripsi/informasi mengenai tempat atau bangunan besejarah</t>
  </si>
  <si>
    <t>Memiliki ketrampilan berkomunikasi  interaksional dengan orang lain dan mendeskripsikan/menginformasi mengenai tempat atau bangunan besejarah</t>
  </si>
  <si>
    <t>ANISA BUDI UTAMI</t>
  </si>
  <si>
    <t>ANISA RACHMAWATI</t>
  </si>
  <si>
    <t>Memiliki kemampuan memahami komunikasi interaksional dengan orang lain, namun perlu meningkatkan kemampuan memahami deskripsi/informasi mengenai tempat/bangunan bersejarah.</t>
  </si>
  <si>
    <t>Memiliki ketrampilan berkomunikasi  interaksional dengan orang lain, namun perlu meningkatkan ketrampilan memebrikan deskripsi/informasi mengenai tempat atau bangunan besejarah</t>
  </si>
  <si>
    <t>ANNAS WALID PRATAMA</t>
  </si>
  <si>
    <t>ANNISA KURNIA PUTRI</t>
  </si>
  <si>
    <t>Memiliki kemampuan memahami deskripsi/informasi mengenai tempat atau bangunan besejarah, namun perlu meningkatkan pemahaman komunikasi interaksional dengan orang lain.</t>
  </si>
  <si>
    <t>Memiliki ketrampilan memebrikan deskripsi/informasi mengenai tempat atau bangunan besejarah namun perlu meningkatkan ketrampilan berkomunikasi interaksional dengan orang lain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</si>
  <si>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</si>
  <si>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</si>
  <si>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</si>
  <si>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</si>
  <si>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</si>
  <si>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</si>
  <si>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</si>
  <si>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</si>
  <si>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</si>
  <si>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</si>
  <si>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</si>
  <si>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</si>
  <si>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</si>
  <si>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</si>
  <si>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</si>
  <si>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</si>
  <si>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</si>
  <si>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</si>
  <si>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</si>
  <si>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</si>
  <si>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</si>
  <si>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</si>
  <si>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</si>
  <si>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</si>
  <si>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</si>
  <si>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</si>
  <si>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</si>
  <si>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</si>
  <si>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</si>
  <si>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</si>
  <si>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</si>
  <si>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</si>
  <si>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</si>
  <si>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</si>
  <si>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</si>
  <si>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</si>
  <si>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</si>
  <si>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</si>
  <si>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</si>
  <si>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</si>
  <si>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</si>
  <si>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</si>
  <si>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19620715 199103 2 003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</si>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</sst>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O10" sqref="O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4694</v>
      </c>
      <c r="C11" s="19" t="s">
        <v>53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deskripsi/informasi mengenai tempat atau bangunan besejarah, namun perlu meningkatkan pemahaman komunikasi interaksional dengan orang lain.</v>
      </c>
      <c r="K11" s="19">
        <f t="shared" ref="K11:K50" si="4">IF((COUNTA(AF11:AN11)&gt;0),AVERAGE(AF11:AN11),"")</f>
        <v>77.8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 interaksional dengan orang lain, namun perlu meningkatkan ketrampilan memebrikan deskripsi/informasi mengenai tempat atau bangunan besejarah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75</v>
      </c>
      <c r="U11" s="1">
        <v>75</v>
      </c>
      <c r="V11" s="1">
        <v>72</v>
      </c>
      <c r="W11" s="1">
        <v>85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80</v>
      </c>
      <c r="AI11" s="1">
        <v>78</v>
      </c>
      <c r="AJ11" s="1">
        <v>81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4126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komunikasi interaksional dengan orang lain, namun perlu meningkatkan kemampuan memahami deskripsi/informasi mengenai tempat/bangunan bersejarah.</v>
      </c>
      <c r="K12" s="19">
        <f t="shared" si="4"/>
        <v>80.400000000000006</v>
      </c>
      <c r="L12" s="19" t="str">
        <f t="shared" si="5"/>
        <v>B</v>
      </c>
      <c r="M12" s="19">
        <f t="shared" si="6"/>
        <v>80.400000000000006</v>
      </c>
      <c r="N12" s="19" t="str">
        <f t="shared" si="7"/>
        <v>B</v>
      </c>
      <c r="O12" s="35">
        <v>2</v>
      </c>
      <c r="P12" s="19" t="str">
        <f t="shared" si="8"/>
        <v>Memiliki ketrampilan berkomunikasi  interaksional dengan orang lain, namun perlu meningkatkan ketrampilan memebrikan deskripsi/informasi mengenai tempat atau bangunan besejarah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80</v>
      </c>
      <c r="V12" s="1">
        <v>84</v>
      </c>
      <c r="W12" s="1">
        <v>80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>
        <v>80</v>
      </c>
      <c r="AI12" s="1">
        <v>78</v>
      </c>
      <c r="AJ12" s="1">
        <v>81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4142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memahami komunikasi interaksional dengan orang lain, namun perlu meningkatkan kemampuan memahami deskripsi/informasi mengenai tempat/bangunan bersejarah.</v>
      </c>
      <c r="K13" s="19">
        <f t="shared" si="4"/>
        <v>84.2</v>
      </c>
      <c r="L13" s="19" t="str">
        <f t="shared" si="5"/>
        <v>A</v>
      </c>
      <c r="M13" s="19">
        <f t="shared" si="6"/>
        <v>84.2</v>
      </c>
      <c r="N13" s="19" t="str">
        <f t="shared" si="7"/>
        <v>A</v>
      </c>
      <c r="O13" s="35">
        <v>1</v>
      </c>
      <c r="P13" s="19" t="str">
        <f t="shared" si="8"/>
        <v>Memiliki ketrampilan berkomunikasi  interaksional dengan orang lain dan mendeskripsikan/menginformasi mengenai tempat atau bangunan besejarah</v>
      </c>
      <c r="Q13" s="19" t="str">
        <f t="shared" si="9"/>
        <v>B</v>
      </c>
      <c r="R13" s="19" t="str">
        <f t="shared" si="10"/>
        <v/>
      </c>
      <c r="S13" s="18"/>
      <c r="T13" s="1">
        <v>90</v>
      </c>
      <c r="U13" s="1">
        <v>85</v>
      </c>
      <c r="V13" s="1">
        <v>88</v>
      </c>
      <c r="W13" s="1">
        <v>85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82</v>
      </c>
      <c r="AJ13" s="1">
        <v>84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121</v>
      </c>
      <c r="FK13" s="39">
        <v>131</v>
      </c>
    </row>
    <row r="14" spans="1:167">
      <c r="A14" s="19">
        <v>4</v>
      </c>
      <c r="B14" s="19">
        <v>4158</v>
      </c>
      <c r="C14" s="19" t="s">
        <v>68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komunikasi interaksional dengan orang lain, namun perlu meningkatkan kemampuan memahami deskripsi/informasi mengenai tempat/bangunan bersejarah.</v>
      </c>
      <c r="K14" s="19">
        <f t="shared" si="4"/>
        <v>80.400000000000006</v>
      </c>
      <c r="L14" s="19" t="str">
        <f t="shared" si="5"/>
        <v>B</v>
      </c>
      <c r="M14" s="19">
        <f t="shared" si="6"/>
        <v>80.400000000000006</v>
      </c>
      <c r="N14" s="19" t="str">
        <f t="shared" si="7"/>
        <v>B</v>
      </c>
      <c r="O14" s="35">
        <v>2</v>
      </c>
      <c r="P14" s="19" t="str">
        <f t="shared" si="8"/>
        <v>Memiliki ketrampilan berkomunikasi  interaksional dengan orang lain, namun perlu meningkatkan ketrampilan memebrikan deskripsi/informasi mengenai tempat atau bangunan besejarah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80</v>
      </c>
      <c r="V14" s="1">
        <v>93</v>
      </c>
      <c r="W14" s="1">
        <v>85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80</v>
      </c>
      <c r="AI14" s="1">
        <v>78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4174</v>
      </c>
      <c r="C15" s="19" t="s">
        <v>69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3</v>
      </c>
      <c r="J15" s="19" t="str">
        <f t="shared" si="3"/>
        <v>Memiliki kemampuan memahami deskripsi/informasi mengenai tempat atau bangunan besejarah, namun perlu meningkatkan pemahaman komunikasi interaksional dengan orang lain.</v>
      </c>
      <c r="K15" s="19">
        <f t="shared" si="4"/>
        <v>80.400000000000006</v>
      </c>
      <c r="L15" s="19" t="str">
        <f t="shared" si="5"/>
        <v>B</v>
      </c>
      <c r="M15" s="19">
        <f t="shared" si="6"/>
        <v>80.400000000000006</v>
      </c>
      <c r="N15" s="19" t="str">
        <f t="shared" si="7"/>
        <v>B</v>
      </c>
      <c r="O15" s="35">
        <v>2</v>
      </c>
      <c r="P15" s="19" t="str">
        <f t="shared" si="8"/>
        <v>Memiliki ketrampilan berkomunikasi  interaksional dengan orang lain, namun perlu meningkatkan ketrampilan memebrikan deskripsi/informasi mengenai tempat atau bangunan besejarah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80</v>
      </c>
      <c r="V15" s="1">
        <v>86</v>
      </c>
      <c r="W15" s="1">
        <v>56</v>
      </c>
      <c r="X15" s="1">
        <v>56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>
        <v>80</v>
      </c>
      <c r="AI15" s="1">
        <v>78</v>
      </c>
      <c r="AJ15" s="1">
        <v>82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122</v>
      </c>
      <c r="FK15" s="39">
        <v>132</v>
      </c>
    </row>
    <row r="16" spans="1:167">
      <c r="A16" s="19">
        <v>6</v>
      </c>
      <c r="B16" s="19">
        <v>4190</v>
      </c>
      <c r="C16" s="19" t="s">
        <v>72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2</v>
      </c>
      <c r="J16" s="19" t="str">
        <f t="shared" si="3"/>
        <v>Memiliki kemampuan memahami komunikasi interaksional dengan orang lain, namun perlu meningkatkan kemampuan memahami deskripsi/informasi mengenai tempat/bangunan bersejarah.</v>
      </c>
      <c r="K16" s="19">
        <f t="shared" si="4"/>
        <v>77.400000000000006</v>
      </c>
      <c r="L16" s="19" t="str">
        <f t="shared" si="5"/>
        <v>B</v>
      </c>
      <c r="M16" s="19">
        <f t="shared" si="6"/>
        <v>77.400000000000006</v>
      </c>
      <c r="N16" s="19" t="str">
        <f t="shared" si="7"/>
        <v>B</v>
      </c>
      <c r="O16" s="35">
        <v>2</v>
      </c>
      <c r="P16" s="19" t="str">
        <f t="shared" si="8"/>
        <v>Memiliki ketrampilan berkomunikasi  interaksional dengan orang lain, namun perlu meningkatkan ketrampilan memebrikan deskripsi/informasi mengenai tempat atau bangunan besejarah</v>
      </c>
      <c r="Q16" s="19" t="str">
        <f t="shared" si="9"/>
        <v>B</v>
      </c>
      <c r="R16" s="19" t="str">
        <f t="shared" si="10"/>
        <v/>
      </c>
      <c r="S16" s="18"/>
      <c r="T16" s="1">
        <v>85</v>
      </c>
      <c r="U16" s="1">
        <v>75</v>
      </c>
      <c r="V16" s="1">
        <v>86</v>
      </c>
      <c r="W16" s="1">
        <v>76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78</v>
      </c>
      <c r="AH16" s="1">
        <v>80</v>
      </c>
      <c r="AI16" s="1">
        <v>78</v>
      </c>
      <c r="AJ16" s="1">
        <v>81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4206</v>
      </c>
      <c r="C17" s="19" t="s">
        <v>73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komunikasi interaksional dengan orang lain, namun perlu meningkatkan kemampuan memahami deskripsi/informasi mengenai tempat/bangunan bersejarah.</v>
      </c>
      <c r="K17" s="19">
        <f t="shared" si="4"/>
        <v>80.2</v>
      </c>
      <c r="L17" s="19" t="str">
        <f t="shared" si="5"/>
        <v>B</v>
      </c>
      <c r="M17" s="19">
        <f t="shared" si="6"/>
        <v>80.2</v>
      </c>
      <c r="N17" s="19" t="str">
        <f t="shared" si="7"/>
        <v>B</v>
      </c>
      <c r="O17" s="35">
        <v>2</v>
      </c>
      <c r="P17" s="19" t="str">
        <f t="shared" si="8"/>
        <v>Memiliki ketrampilan berkomunikasi  interaksional dengan orang lain, namun perlu meningkatkan ketrampilan memebrikan deskripsi/informasi mengenai tempat atau bangunan besejarah</v>
      </c>
      <c r="Q17" s="19" t="str">
        <f t="shared" si="9"/>
        <v>B</v>
      </c>
      <c r="R17" s="19" t="str">
        <f t="shared" si="10"/>
        <v/>
      </c>
      <c r="S17" s="18"/>
      <c r="T17" s="1">
        <v>86</v>
      </c>
      <c r="U17" s="1">
        <v>85</v>
      </c>
      <c r="V17" s="1">
        <v>80</v>
      </c>
      <c r="W17" s="1">
        <v>80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v>78</v>
      </c>
      <c r="AJ17" s="1">
        <v>81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123</v>
      </c>
      <c r="FK17" s="39">
        <v>133</v>
      </c>
    </row>
    <row r="18" spans="1:167">
      <c r="A18" s="19">
        <v>8</v>
      </c>
      <c r="B18" s="19">
        <v>4222</v>
      </c>
      <c r="C18" s="19" t="s">
        <v>76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memahami komunikasi interaksional dengan orang lain dan deskripsi/informasi mengenai tempat atau bangunan besejarah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Memiliki ketrampilan berkomunikasi  interaksional dengan orang lain, namun perlu meningkatkan ketrampilan memebrikan deskripsi/informasi mengenai tempat atau bangunan besejarah</v>
      </c>
      <c r="Q18" s="19" t="str">
        <f t="shared" si="9"/>
        <v>B</v>
      </c>
      <c r="R18" s="19" t="str">
        <f t="shared" si="10"/>
        <v/>
      </c>
      <c r="S18" s="18"/>
      <c r="T18" s="1">
        <v>90</v>
      </c>
      <c r="U18" s="1">
        <v>85</v>
      </c>
      <c r="V18" s="1">
        <v>88</v>
      </c>
      <c r="W18" s="1">
        <v>90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85</v>
      </c>
      <c r="AI18" s="1">
        <v>83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4237</v>
      </c>
      <c r="C19" s="19" t="s">
        <v>77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2</v>
      </c>
      <c r="J19" s="19" t="str">
        <f t="shared" si="3"/>
        <v>Memiliki kemampuan memahami komunikasi interaksional dengan orang lain, namun perlu meningkatkan kemampuan memahami deskripsi/informasi mengenai tempat/bangunan bersejarah.</v>
      </c>
      <c r="K19" s="19">
        <f t="shared" si="4"/>
        <v>83.6</v>
      </c>
      <c r="L19" s="19" t="str">
        <f t="shared" si="5"/>
        <v>B</v>
      </c>
      <c r="M19" s="19">
        <f t="shared" si="6"/>
        <v>83.6</v>
      </c>
      <c r="N19" s="19" t="str">
        <f t="shared" si="7"/>
        <v>B</v>
      </c>
      <c r="O19" s="35">
        <v>2</v>
      </c>
      <c r="P19" s="19" t="str">
        <f t="shared" si="8"/>
        <v>Memiliki ketrampilan berkomunikasi  interaksional dengan orang lain, namun perlu meningkatkan ketrampilan memebrikan deskripsi/informasi mengenai tempat atau bangunan besejarah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86</v>
      </c>
      <c r="V19" s="1">
        <v>80</v>
      </c>
      <c r="W19" s="1">
        <v>96</v>
      </c>
      <c r="X19" s="1">
        <v>74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83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124</v>
      </c>
      <c r="FK19" s="39">
        <v>134</v>
      </c>
    </row>
    <row r="20" spans="1:167">
      <c r="A20" s="19">
        <v>10</v>
      </c>
      <c r="B20" s="19">
        <v>4253</v>
      </c>
      <c r="C20" s="19" t="s">
        <v>78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komunikasi interaksional dengan orang lain, namun perlu meningkatkan kemampuan memahami deskripsi/informasi mengenai tempat/bangunan bersejarah.</v>
      </c>
      <c r="K20" s="19">
        <f t="shared" si="4"/>
        <v>83.2</v>
      </c>
      <c r="L20" s="19" t="str">
        <f t="shared" si="5"/>
        <v>B</v>
      </c>
      <c r="M20" s="19">
        <f t="shared" si="6"/>
        <v>83.2</v>
      </c>
      <c r="N20" s="19" t="str">
        <f t="shared" si="7"/>
        <v>B</v>
      </c>
      <c r="O20" s="35">
        <v>2</v>
      </c>
      <c r="P20" s="19" t="str">
        <f t="shared" si="8"/>
        <v>Memiliki ketrampilan berkomunikasi  interaksional dengan orang lain, namun perlu meningkatkan ketrampilan memebrikan deskripsi/informasi mengenai tempat atau bangunan besejarah</v>
      </c>
      <c r="Q20" s="19" t="str">
        <f t="shared" si="9"/>
        <v>B</v>
      </c>
      <c r="R20" s="19" t="str">
        <f t="shared" si="10"/>
        <v/>
      </c>
      <c r="S20" s="18"/>
      <c r="T20" s="1">
        <v>88</v>
      </c>
      <c r="U20" s="1">
        <v>87</v>
      </c>
      <c r="V20" s="1">
        <v>80</v>
      </c>
      <c r="W20" s="1">
        <v>85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83</v>
      </c>
      <c r="AI20" s="1">
        <v>81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4269</v>
      </c>
      <c r="C21" s="19" t="s">
        <v>79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memahami komunikasi interaksional dengan orang lain, namun perlu meningkatkan kemampuan memahami deskripsi/informasi mengenai tempat/bangunan bersejarah.</v>
      </c>
      <c r="K21" s="19">
        <f t="shared" si="4"/>
        <v>80.2</v>
      </c>
      <c r="L21" s="19" t="str">
        <f t="shared" si="5"/>
        <v>B</v>
      </c>
      <c r="M21" s="19">
        <f t="shared" si="6"/>
        <v>80.2</v>
      </c>
      <c r="N21" s="19" t="str">
        <f t="shared" si="7"/>
        <v>B</v>
      </c>
      <c r="O21" s="35">
        <v>2</v>
      </c>
      <c r="P21" s="19" t="str">
        <f t="shared" si="8"/>
        <v>Memiliki ketrampilan berkomunikasi  interaksional dengan orang lain, namun perlu meningkatkan ketrampilan memebrikan deskripsi/informasi mengenai tempat atau bangunan besejarah</v>
      </c>
      <c r="Q21" s="19" t="str">
        <f t="shared" si="9"/>
        <v>B</v>
      </c>
      <c r="R21" s="19" t="str">
        <f t="shared" si="10"/>
        <v/>
      </c>
      <c r="S21" s="18"/>
      <c r="T21" s="1">
        <v>75</v>
      </c>
      <c r="U21" s="1">
        <v>75</v>
      </c>
      <c r="V21" s="1">
        <v>88</v>
      </c>
      <c r="W21" s="1">
        <v>96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78</v>
      </c>
      <c r="AJ21" s="1">
        <v>81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125</v>
      </c>
      <c r="FK21" s="39">
        <v>135</v>
      </c>
    </row>
    <row r="22" spans="1:167">
      <c r="A22" s="19">
        <v>12</v>
      </c>
      <c r="B22" s="19">
        <v>4284</v>
      </c>
      <c r="C22" s="19" t="s">
        <v>80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memahami komunikasi interaksional dengan orang lain, namun perlu meningkatkan kemampuan memahami deskripsi/informasi mengenai tempat/bangunan bersejarah.</v>
      </c>
      <c r="K22" s="19">
        <f t="shared" si="4"/>
        <v>76.400000000000006</v>
      </c>
      <c r="L22" s="19" t="str">
        <f t="shared" si="5"/>
        <v>B</v>
      </c>
      <c r="M22" s="19">
        <f t="shared" si="6"/>
        <v>76.400000000000006</v>
      </c>
      <c r="N22" s="19" t="str">
        <f t="shared" si="7"/>
        <v>B</v>
      </c>
      <c r="O22" s="35">
        <v>2</v>
      </c>
      <c r="P22" s="19" t="str">
        <f t="shared" si="8"/>
        <v>Memiliki ketrampilan berkomunikasi  interaksional dengan orang lain, namun perlu meningkatkan ketrampilan memebrikan deskripsi/informasi mengenai tempat atau bangunan besejarah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75</v>
      </c>
      <c r="V22" s="1">
        <v>88</v>
      </c>
      <c r="W22" s="1">
        <v>78</v>
      </c>
      <c r="X22" s="1">
        <v>74</v>
      </c>
      <c r="Y22" s="1"/>
      <c r="Z22" s="1"/>
      <c r="AA22" s="1"/>
      <c r="AB22" s="1"/>
      <c r="AC22" s="1"/>
      <c r="AD22" s="1"/>
      <c r="AE22" s="18"/>
      <c r="AF22" s="1">
        <v>70</v>
      </c>
      <c r="AG22" s="1">
        <v>78</v>
      </c>
      <c r="AH22" s="1">
        <v>78</v>
      </c>
      <c r="AI22" s="1">
        <v>76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4300</v>
      </c>
      <c r="C23" s="19" t="s">
        <v>81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komunikasi interaksional dengan orang lain, namun perlu meningkatkan kemampuan memahami deskripsi/informasi mengenai tempat/bangunan bersejarah.</v>
      </c>
      <c r="K23" s="19">
        <f t="shared" si="4"/>
        <v>82.4</v>
      </c>
      <c r="L23" s="19" t="str">
        <f t="shared" si="5"/>
        <v>B</v>
      </c>
      <c r="M23" s="19">
        <f t="shared" si="6"/>
        <v>82.4</v>
      </c>
      <c r="N23" s="19" t="str">
        <f t="shared" si="7"/>
        <v>B</v>
      </c>
      <c r="O23" s="35">
        <v>2</v>
      </c>
      <c r="P23" s="19" t="str">
        <f t="shared" si="8"/>
        <v>Memiliki ketrampilan berkomunikasi  interaksional dengan orang lain, namun perlu meningkatkan ketrampilan memebrikan deskripsi/informasi mengenai tempat atau bangunan besejarah</v>
      </c>
      <c r="Q23" s="19" t="str">
        <f t="shared" si="9"/>
        <v>B</v>
      </c>
      <c r="R23" s="19" t="str">
        <f t="shared" si="10"/>
        <v/>
      </c>
      <c r="S23" s="18"/>
      <c r="T23" s="1">
        <v>90</v>
      </c>
      <c r="U23" s="1">
        <v>87</v>
      </c>
      <c r="V23" s="1">
        <v>66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82</v>
      </c>
      <c r="AI23" s="1">
        <v>80</v>
      </c>
      <c r="AJ23" s="1">
        <v>83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126</v>
      </c>
      <c r="FK23" s="39">
        <v>136</v>
      </c>
    </row>
    <row r="24" spans="1:167">
      <c r="A24" s="19">
        <v>14</v>
      </c>
      <c r="B24" s="19">
        <v>4315</v>
      </c>
      <c r="C24" s="19" t="s">
        <v>82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komunikasi interaksional dengan orang lain, namun perlu meningkatkan kemampuan memahami deskripsi/informasi mengenai tempat/bangunan bersejarah.</v>
      </c>
      <c r="K24" s="19">
        <f t="shared" si="4"/>
        <v>76</v>
      </c>
      <c r="L24" s="19" t="str">
        <f t="shared" si="5"/>
        <v>B</v>
      </c>
      <c r="M24" s="19">
        <f t="shared" si="6"/>
        <v>76</v>
      </c>
      <c r="N24" s="19" t="str">
        <f t="shared" si="7"/>
        <v>B</v>
      </c>
      <c r="O24" s="35">
        <v>2</v>
      </c>
      <c r="P24" s="19" t="str">
        <f t="shared" si="8"/>
        <v>Memiliki ketrampilan berkomunikasi  interaksional dengan orang lain, namun perlu meningkatkan ketrampilan memebrikan deskripsi/informasi mengenai tempat atau bangunan besejarah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75</v>
      </c>
      <c r="V24" s="1">
        <v>82</v>
      </c>
      <c r="W24" s="1">
        <v>76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75</v>
      </c>
      <c r="AH24" s="1">
        <v>78</v>
      </c>
      <c r="AI24" s="1">
        <v>76</v>
      </c>
      <c r="AJ24" s="1">
        <v>81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4331</v>
      </c>
      <c r="C25" s="19" t="s">
        <v>83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memahami komunikasi interaksional dengan orang lain, namun perlu meningkatkan kemampuan memahami deskripsi/informasi mengenai tempat/bangunan bersejarah.</v>
      </c>
      <c r="K25" s="19">
        <f t="shared" si="4"/>
        <v>78.400000000000006</v>
      </c>
      <c r="L25" s="19" t="str">
        <f t="shared" si="5"/>
        <v>B</v>
      </c>
      <c r="M25" s="19">
        <f t="shared" si="6"/>
        <v>78.400000000000006</v>
      </c>
      <c r="N25" s="19" t="str">
        <f t="shared" si="7"/>
        <v>B</v>
      </c>
      <c r="O25" s="35">
        <v>2</v>
      </c>
      <c r="P25" s="19" t="str">
        <f t="shared" si="8"/>
        <v>Memiliki ketrampilan berkomunikasi  interaksional dengan orang lain, namun perlu meningkatkan ketrampilan memebrikan deskripsi/informasi mengenai tempat atau bangunan besejarah</v>
      </c>
      <c r="Q25" s="19" t="str">
        <f t="shared" si="9"/>
        <v>B</v>
      </c>
      <c r="R25" s="19" t="str">
        <f t="shared" si="10"/>
        <v/>
      </c>
      <c r="S25" s="18"/>
      <c r="T25" s="1">
        <v>85</v>
      </c>
      <c r="U25" s="1">
        <v>75</v>
      </c>
      <c r="V25" s="1">
        <v>70</v>
      </c>
      <c r="W25" s="1">
        <v>82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75</v>
      </c>
      <c r="AH25" s="1">
        <v>83</v>
      </c>
      <c r="AI25" s="1">
        <v>81</v>
      </c>
      <c r="AJ25" s="1">
        <v>83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127</v>
      </c>
      <c r="FK25" s="39">
        <v>137</v>
      </c>
    </row>
    <row r="26" spans="1:167">
      <c r="A26" s="19">
        <v>16</v>
      </c>
      <c r="B26" s="19">
        <v>4347</v>
      </c>
      <c r="C26" s="19" t="s">
        <v>85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komunikasi interaksional dengan orang lain dan deskripsi/informasi mengenai tempat atau bangunan besejarah</v>
      </c>
      <c r="K26" s="19">
        <f t="shared" si="4"/>
        <v>82.2</v>
      </c>
      <c r="L26" s="19" t="str">
        <f t="shared" si="5"/>
        <v>B</v>
      </c>
      <c r="M26" s="19">
        <f t="shared" si="6"/>
        <v>82.2</v>
      </c>
      <c r="N26" s="19" t="str">
        <f t="shared" si="7"/>
        <v>B</v>
      </c>
      <c r="O26" s="35">
        <v>2</v>
      </c>
      <c r="P26" s="19" t="str">
        <f t="shared" si="8"/>
        <v>Memiliki ketrampilan berkomunikasi  interaksional dengan orang lain, namun perlu meningkatkan ketrampilan memebrikan deskripsi/informasi mengenai tempat atau bangunan besejarah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88</v>
      </c>
      <c r="V26" s="1">
        <v>80</v>
      </c>
      <c r="W26" s="1">
        <v>90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82</v>
      </c>
      <c r="AI26" s="1">
        <v>80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4362</v>
      </c>
      <c r="C27" s="19" t="s">
        <v>86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komunikasi interaksional dengan orang lain, namun perlu meningkatkan kemampuan memahami deskripsi/informasi mengenai tempat/bangunan bersejarah.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2</v>
      </c>
      <c r="P27" s="19" t="str">
        <f t="shared" si="8"/>
        <v>Memiliki ketrampilan berkomunikasi  interaksional dengan orang lain, namun perlu meningkatkan ketrampilan memebrikan deskripsi/informasi mengenai tempat atau bangunan besejarah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85</v>
      </c>
      <c r="V27" s="1">
        <v>80</v>
      </c>
      <c r="W27" s="1">
        <v>80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85</v>
      </c>
      <c r="AI27" s="1">
        <v>83</v>
      </c>
      <c r="AJ27" s="1">
        <v>81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128</v>
      </c>
      <c r="FK27" s="39">
        <v>138</v>
      </c>
    </row>
    <row r="28" spans="1:167">
      <c r="A28" s="19">
        <v>18</v>
      </c>
      <c r="B28" s="19">
        <v>4377</v>
      </c>
      <c r="C28" s="19" t="s">
        <v>87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komunikasi interaksional dengan orang lain, namun perlu meningkatkan kemampuan memahami deskripsi/informasi mengenai tempat/bangunan bersejarah.</v>
      </c>
      <c r="K28" s="19">
        <f t="shared" si="4"/>
        <v>80.2</v>
      </c>
      <c r="L28" s="19" t="str">
        <f t="shared" si="5"/>
        <v>B</v>
      </c>
      <c r="M28" s="19">
        <f t="shared" si="6"/>
        <v>80.2</v>
      </c>
      <c r="N28" s="19" t="str">
        <f t="shared" si="7"/>
        <v>B</v>
      </c>
      <c r="O28" s="35">
        <v>2</v>
      </c>
      <c r="P28" s="19" t="str">
        <f t="shared" si="8"/>
        <v>Memiliki ketrampilan berkomunikasi  interaksional dengan orang lain, namun perlu meningkatkan ketrampilan memebrikan deskripsi/informasi mengenai tempat atau bangunan besejarah</v>
      </c>
      <c r="Q28" s="19" t="str">
        <f t="shared" si="9"/>
        <v>B</v>
      </c>
      <c r="R28" s="19" t="str">
        <f t="shared" si="10"/>
        <v/>
      </c>
      <c r="S28" s="18"/>
      <c r="T28" s="1">
        <v>76</v>
      </c>
      <c r="U28" s="1">
        <v>80</v>
      </c>
      <c r="V28" s="1">
        <v>86</v>
      </c>
      <c r="W28" s="1">
        <v>80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80</v>
      </c>
      <c r="AI28" s="1">
        <v>78</v>
      </c>
      <c r="AJ28" s="1">
        <v>81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4393</v>
      </c>
      <c r="C29" s="19" t="s">
        <v>88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memahami komunikasi interaksional dengan orang lain, namun perlu meningkatkan kemampuan memahami deskripsi/informasi mengenai tempat/bangunan bersejarah.</v>
      </c>
      <c r="K29" s="19">
        <f t="shared" si="4"/>
        <v>80.2</v>
      </c>
      <c r="L29" s="19" t="str">
        <f t="shared" si="5"/>
        <v>B</v>
      </c>
      <c r="M29" s="19">
        <f t="shared" si="6"/>
        <v>80.2</v>
      </c>
      <c r="N29" s="19" t="str">
        <f t="shared" si="7"/>
        <v>B</v>
      </c>
      <c r="O29" s="35">
        <v>2</v>
      </c>
      <c r="P29" s="19" t="str">
        <f t="shared" si="8"/>
        <v>Memiliki ketrampilan berkomunikasi  interaksional dengan orang lain, namun perlu meningkatkan ketrampilan memebrikan deskripsi/informasi mengenai tempat atau bangunan besejarah</v>
      </c>
      <c r="Q29" s="19" t="str">
        <f t="shared" si="9"/>
        <v>B</v>
      </c>
      <c r="R29" s="19" t="str">
        <f t="shared" si="10"/>
        <v/>
      </c>
      <c r="S29" s="18"/>
      <c r="T29" s="1">
        <v>87</v>
      </c>
      <c r="U29" s="1">
        <v>85</v>
      </c>
      <c r="V29" s="1">
        <v>84</v>
      </c>
      <c r="W29" s="1">
        <v>85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80</v>
      </c>
      <c r="AI29" s="1">
        <v>78</v>
      </c>
      <c r="AJ29" s="1">
        <v>81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129</v>
      </c>
      <c r="FK29" s="39">
        <v>139</v>
      </c>
    </row>
    <row r="30" spans="1:167">
      <c r="A30" s="19">
        <v>20</v>
      </c>
      <c r="B30" s="19">
        <v>4409</v>
      </c>
      <c r="C30" s="19" t="s">
        <v>89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komunikasi interaksional dengan orang lain, namun perlu meningkatkan kemampuan memahami deskripsi/informasi mengenai tempat/bangunan bersejarah.</v>
      </c>
      <c r="K30" s="19">
        <f t="shared" si="4"/>
        <v>78.8</v>
      </c>
      <c r="L30" s="19" t="str">
        <f t="shared" si="5"/>
        <v>B</v>
      </c>
      <c r="M30" s="19">
        <f t="shared" si="6"/>
        <v>78.8</v>
      </c>
      <c r="N30" s="19" t="str">
        <f t="shared" si="7"/>
        <v>B</v>
      </c>
      <c r="O30" s="35">
        <v>2</v>
      </c>
      <c r="P30" s="19" t="str">
        <f t="shared" si="8"/>
        <v>Memiliki ketrampilan berkomunikasi  interaksional dengan orang lain, namun perlu meningkatkan ketrampilan memebrikan deskripsi/informasi mengenai tempat atau bangunan besejarah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75</v>
      </c>
      <c r="V30" s="1">
        <v>84</v>
      </c>
      <c r="W30" s="1">
        <v>82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78</v>
      </c>
      <c r="AH30" s="1">
        <v>83</v>
      </c>
      <c r="AI30" s="1">
        <v>81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4425</v>
      </c>
      <c r="C31" s="19" t="s">
        <v>90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komunikasi interaksional dengan orang lain, namun perlu meningkatkan kemampuan memahami deskripsi/informasi mengenai tempat/bangunan bersejarah.</v>
      </c>
      <c r="K31" s="19">
        <f t="shared" si="4"/>
        <v>82.8</v>
      </c>
      <c r="L31" s="19" t="str">
        <f t="shared" si="5"/>
        <v>B</v>
      </c>
      <c r="M31" s="19">
        <f t="shared" si="6"/>
        <v>82.8</v>
      </c>
      <c r="N31" s="19" t="str">
        <f t="shared" si="7"/>
        <v>B</v>
      </c>
      <c r="O31" s="35">
        <v>2</v>
      </c>
      <c r="P31" s="19" t="str">
        <f t="shared" si="8"/>
        <v>Memiliki ketrampilan berkomunikasi  interaksional dengan orang lain, namun perlu meningkatkan ketrampilan memebrikan deskripsi/informasi mengenai tempat atau bangunan besejarah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75</v>
      </c>
      <c r="V31" s="1">
        <v>80</v>
      </c>
      <c r="W31" s="1">
        <v>90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83</v>
      </c>
      <c r="AI31" s="1">
        <v>81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130</v>
      </c>
      <c r="FK31" s="39">
        <v>140</v>
      </c>
    </row>
    <row r="32" spans="1:167">
      <c r="A32" s="19">
        <v>22</v>
      </c>
      <c r="B32" s="19">
        <v>4441</v>
      </c>
      <c r="C32" s="19" t="s">
        <v>91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komunikasi interaksional dengan orang lain, namun perlu meningkatkan kemampuan memahami deskripsi/informasi mengenai tempat/bangunan bersejarah.</v>
      </c>
      <c r="K32" s="19">
        <f t="shared" si="4"/>
        <v>78.8</v>
      </c>
      <c r="L32" s="19" t="str">
        <f t="shared" si="5"/>
        <v>B</v>
      </c>
      <c r="M32" s="19">
        <f t="shared" si="6"/>
        <v>78.8</v>
      </c>
      <c r="N32" s="19" t="str">
        <f t="shared" si="7"/>
        <v>B</v>
      </c>
      <c r="O32" s="35">
        <v>2</v>
      </c>
      <c r="P32" s="19" t="str">
        <f t="shared" si="8"/>
        <v>Memiliki ketrampilan berkomunikasi  interaksional dengan orang lain, namun perlu meningkatkan ketrampilan memebrikan deskripsi/informasi mengenai tempat atau bangunan besejarah</v>
      </c>
      <c r="Q32" s="19" t="str">
        <f t="shared" si="9"/>
        <v>B</v>
      </c>
      <c r="R32" s="19" t="str">
        <f t="shared" si="10"/>
        <v/>
      </c>
      <c r="S32" s="18"/>
      <c r="T32" s="1">
        <v>86</v>
      </c>
      <c r="U32" s="1">
        <v>75</v>
      </c>
      <c r="V32" s="1">
        <v>72</v>
      </c>
      <c r="W32" s="1">
        <v>80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78</v>
      </c>
      <c r="AH32" s="1">
        <v>83</v>
      </c>
      <c r="AI32" s="1">
        <v>81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4457</v>
      </c>
      <c r="C33" s="19" t="s">
        <v>92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komunikasi interaksional dengan orang lain, namun perlu meningkatkan kemampuan memahami deskripsi/informasi mengenai tempat/bangunan bersejarah.</v>
      </c>
      <c r="K33" s="19">
        <f t="shared" si="4"/>
        <v>76.400000000000006</v>
      </c>
      <c r="L33" s="19" t="str">
        <f t="shared" si="5"/>
        <v>B</v>
      </c>
      <c r="M33" s="19">
        <f t="shared" si="6"/>
        <v>76.400000000000006</v>
      </c>
      <c r="N33" s="19" t="str">
        <f t="shared" si="7"/>
        <v>B</v>
      </c>
      <c r="O33" s="35">
        <v>2</v>
      </c>
      <c r="P33" s="19" t="str">
        <f t="shared" si="8"/>
        <v>Memiliki ketrampilan berkomunikasi  interaksional dengan orang lain, namun perlu meningkatkan ketrampilan memebrikan deskripsi/informasi mengenai tempat atau bangunan besejarah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78</v>
      </c>
      <c r="V33" s="1">
        <v>84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78</v>
      </c>
      <c r="AH33" s="1">
        <v>78</v>
      </c>
      <c r="AI33" s="1">
        <v>76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4472</v>
      </c>
      <c r="C34" s="19" t="s">
        <v>93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komunikasi interaksional dengan orang lain, namun perlu meningkatkan kemampuan memahami deskripsi/informasi mengenai tempat/bangunan bersejarah.</v>
      </c>
      <c r="K34" s="19">
        <f t="shared" si="4"/>
        <v>84.6</v>
      </c>
      <c r="L34" s="19" t="str">
        <f t="shared" si="5"/>
        <v>A</v>
      </c>
      <c r="M34" s="19">
        <f t="shared" si="6"/>
        <v>84.6</v>
      </c>
      <c r="N34" s="19" t="str">
        <f t="shared" si="7"/>
        <v>A</v>
      </c>
      <c r="O34" s="35">
        <v>1</v>
      </c>
      <c r="P34" s="19" t="str">
        <f t="shared" si="8"/>
        <v>Memiliki ketrampilan berkomunikasi  interaksional dengan orang lain dan mendeskripsikan/menginformasi mengenai tempat atau bangunan besejarah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75</v>
      </c>
      <c r="V34" s="1">
        <v>76</v>
      </c>
      <c r="W34" s="1">
        <v>80</v>
      </c>
      <c r="X34" s="1">
        <v>68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>
        <v>83</v>
      </c>
      <c r="AJ34" s="1">
        <v>84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4488</v>
      </c>
      <c r="C35" s="19" t="s">
        <v>94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memahami komunikasi interaksional dengan orang lain, namun perlu meningkatkan kemampuan memahami deskripsi/informasi mengenai tempat/bangunan bersejarah.</v>
      </c>
      <c r="K35" s="19">
        <f t="shared" si="4"/>
        <v>76.8</v>
      </c>
      <c r="L35" s="19" t="str">
        <f t="shared" si="5"/>
        <v>B</v>
      </c>
      <c r="M35" s="19">
        <f t="shared" si="6"/>
        <v>76.8</v>
      </c>
      <c r="N35" s="19" t="str">
        <f t="shared" si="7"/>
        <v>B</v>
      </c>
      <c r="O35" s="35">
        <v>2</v>
      </c>
      <c r="P35" s="19" t="str">
        <f t="shared" si="8"/>
        <v>Memiliki ketrampilan berkomunikasi  interaksional dengan orang lain, namun perlu meningkatkan ketrampilan memebrikan deskripsi/informasi mengenai tempat atau bangunan besejarah</v>
      </c>
      <c r="Q35" s="19" t="str">
        <f t="shared" si="9"/>
        <v>B</v>
      </c>
      <c r="R35" s="19" t="str">
        <f t="shared" si="10"/>
        <v/>
      </c>
      <c r="S35" s="18"/>
      <c r="T35" s="1">
        <v>90</v>
      </c>
      <c r="U35" s="1">
        <v>85</v>
      </c>
      <c r="V35" s="1">
        <v>84</v>
      </c>
      <c r="W35" s="1">
        <v>85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75</v>
      </c>
      <c r="AH35" s="1">
        <v>80</v>
      </c>
      <c r="AI35" s="1">
        <v>78</v>
      </c>
      <c r="AJ35" s="1">
        <v>81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4504</v>
      </c>
      <c r="C36" s="19" t="s">
        <v>95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komunikasi interaksional dengan orang lain, namun perlu meningkatkan kemampuan memahami deskripsi/informasi mengenai tempat/bangunan bersejarah.</v>
      </c>
      <c r="K36" s="19">
        <f t="shared" si="4"/>
        <v>80.8</v>
      </c>
      <c r="L36" s="19" t="str">
        <f t="shared" si="5"/>
        <v>B</v>
      </c>
      <c r="M36" s="19">
        <f t="shared" si="6"/>
        <v>80.8</v>
      </c>
      <c r="N36" s="19" t="str">
        <f t="shared" si="7"/>
        <v>B</v>
      </c>
      <c r="O36" s="35">
        <v>2</v>
      </c>
      <c r="P36" s="19" t="str">
        <f t="shared" si="8"/>
        <v>Memiliki ketrampilan berkomunikasi  interaksional dengan orang lain, namun perlu meningkatkan ketrampilan memebrikan deskripsi/informasi mengenai tempat atau bangunan besejarah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87</v>
      </c>
      <c r="V36" s="1">
        <v>78</v>
      </c>
      <c r="W36" s="1">
        <v>85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78</v>
      </c>
      <c r="AJ36" s="1">
        <v>81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4520</v>
      </c>
      <c r="C37" s="19" t="s">
        <v>96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komunikasi interaksional dengan orang lain, namun perlu meningkatkan kemampuan memahami deskripsi/informasi mengenai tempat/bangunan bersejarah.</v>
      </c>
      <c r="K37" s="19">
        <f t="shared" si="4"/>
        <v>84.8</v>
      </c>
      <c r="L37" s="19" t="str">
        <f t="shared" si="5"/>
        <v>A</v>
      </c>
      <c r="M37" s="19">
        <f t="shared" si="6"/>
        <v>84.8</v>
      </c>
      <c r="N37" s="19" t="str">
        <f t="shared" si="7"/>
        <v>A</v>
      </c>
      <c r="O37" s="35">
        <v>1</v>
      </c>
      <c r="P37" s="19" t="str">
        <f t="shared" si="8"/>
        <v>Memiliki ketrampilan berkomunikasi  interaksional dengan orang lain dan mendeskripsikan/menginformasi mengenai tempat atau bangunan besejarah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80</v>
      </c>
      <c r="V37" s="1">
        <v>85</v>
      </c>
      <c r="W37" s="1">
        <v>85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85</v>
      </c>
      <c r="AI37" s="1">
        <v>83</v>
      </c>
      <c r="AJ37" s="1">
        <v>85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4536</v>
      </c>
      <c r="C38" s="19" t="s">
        <v>97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komunikasi interaksional dengan orang lain dan deskripsi/informasi mengenai tempat atau bangunan besejarah</v>
      </c>
      <c r="K38" s="19">
        <f t="shared" si="4"/>
        <v>80.2</v>
      </c>
      <c r="L38" s="19" t="str">
        <f t="shared" si="5"/>
        <v>B</v>
      </c>
      <c r="M38" s="19">
        <f t="shared" si="6"/>
        <v>80.2</v>
      </c>
      <c r="N38" s="19" t="str">
        <f t="shared" si="7"/>
        <v>B</v>
      </c>
      <c r="O38" s="35">
        <v>2</v>
      </c>
      <c r="P38" s="19" t="str">
        <f t="shared" si="8"/>
        <v>Memiliki ketrampilan berkomunikasi  interaksional dengan orang lain, namun perlu meningkatkan ketrampilan memebrikan deskripsi/informasi mengenai tempat atau bangunan besejarah</v>
      </c>
      <c r="Q38" s="19" t="str">
        <f t="shared" si="9"/>
        <v>B</v>
      </c>
      <c r="R38" s="19" t="str">
        <f t="shared" si="10"/>
        <v/>
      </c>
      <c r="S38" s="18"/>
      <c r="T38" s="1">
        <v>87</v>
      </c>
      <c r="U38" s="1">
        <v>87</v>
      </c>
      <c r="V38" s="1">
        <v>88</v>
      </c>
      <c r="W38" s="1">
        <v>87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80</v>
      </c>
      <c r="AI38" s="1">
        <v>78</v>
      </c>
      <c r="AJ38" s="1">
        <v>81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4552</v>
      </c>
      <c r="C39" s="19" t="s">
        <v>98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memahami komunikasi interaksional dengan orang lain dan deskripsi/informasi mengenai tempat atau bangunan besejarah</v>
      </c>
      <c r="K39" s="19">
        <f t="shared" si="4"/>
        <v>73.8</v>
      </c>
      <c r="L39" s="19" t="str">
        <f t="shared" si="5"/>
        <v>C</v>
      </c>
      <c r="M39" s="19">
        <f t="shared" si="6"/>
        <v>73.8</v>
      </c>
      <c r="N39" s="19" t="str">
        <f t="shared" si="7"/>
        <v>C</v>
      </c>
      <c r="O39" s="35">
        <v>3</v>
      </c>
      <c r="P39" s="19" t="str">
        <f t="shared" si="8"/>
        <v>Memiliki ketrampilan memebrikan deskripsi/informasi mengenai tempat atau bangunan besejarah namun perlu meningkatkan ketrampilan berkomunikasi interaksional dengan orang lain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88</v>
      </c>
      <c r="V39" s="1">
        <v>84</v>
      </c>
      <c r="W39" s="1">
        <v>90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75</v>
      </c>
      <c r="AH39" s="1">
        <v>75</v>
      </c>
      <c r="AI39" s="1">
        <v>73</v>
      </c>
      <c r="AJ39" s="1">
        <v>76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4568</v>
      </c>
      <c r="C40" s="19" t="s">
        <v>99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komunikasi interaksional dengan orang lain, namun perlu meningkatkan kemampuan memahami deskripsi/informasi mengenai tempat/bangunan bersejarah.</v>
      </c>
      <c r="K40" s="19">
        <f t="shared" si="4"/>
        <v>74.8</v>
      </c>
      <c r="L40" s="19" t="str">
        <f t="shared" si="5"/>
        <v>C</v>
      </c>
      <c r="M40" s="19">
        <f t="shared" si="6"/>
        <v>74.8</v>
      </c>
      <c r="N40" s="19" t="str">
        <f t="shared" si="7"/>
        <v>C</v>
      </c>
      <c r="O40" s="35">
        <v>3</v>
      </c>
      <c r="P40" s="19" t="str">
        <f t="shared" si="8"/>
        <v>Memiliki ketrampilan memebrikan deskripsi/informasi mengenai tempat atau bangunan besejarah namun perlu meningkatkan ketrampilan berkomunikasi interaksional dengan orang lain</v>
      </c>
      <c r="Q40" s="19" t="str">
        <f t="shared" si="9"/>
        <v>B</v>
      </c>
      <c r="R40" s="19" t="str">
        <f t="shared" si="10"/>
        <v/>
      </c>
      <c r="S40" s="18"/>
      <c r="T40" s="1">
        <v>82</v>
      </c>
      <c r="U40" s="1">
        <v>87</v>
      </c>
      <c r="V40" s="1">
        <v>84</v>
      </c>
      <c r="W40" s="1">
        <v>90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75</v>
      </c>
      <c r="AH40" s="1">
        <v>78</v>
      </c>
      <c r="AI40" s="1">
        <v>76</v>
      </c>
      <c r="AJ40" s="1">
        <v>75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4583</v>
      </c>
      <c r="C41" s="19" t="s">
        <v>100</v>
      </c>
      <c r="D41" s="18"/>
      <c r="E41" s="19">
        <f t="shared" si="0"/>
        <v>87</v>
      </c>
      <c r="F41" s="19" t="str">
        <f t="shared" si="1"/>
        <v>A</v>
      </c>
      <c r="G41" s="19">
        <f>IF((COUNTA(T12:AC12)&gt;0),(ROUND((AVERAGE(T41:AD41)),0)),"")</f>
        <v>87</v>
      </c>
      <c r="H41" s="19" t="str">
        <f t="shared" si="2"/>
        <v>A</v>
      </c>
      <c r="I41" s="35">
        <v>1</v>
      </c>
      <c r="J41" s="19" t="str">
        <f t="shared" si="3"/>
        <v>Memiliki kemampuan memahami komunikasi interaksional dengan orang lain dan deskripsi/informasi mengenai tempat atau bangunan besejarah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>Memiliki ketrampilan berkomunikasi  interaksional dengan orang lain, namun perlu meningkatkan ketrampilan memebrikan deskripsi/informasi mengenai tempat atau bangunan besejarah</v>
      </c>
      <c r="Q41" s="19" t="str">
        <f t="shared" si="9"/>
        <v>B</v>
      </c>
      <c r="R41" s="19" t="str">
        <f t="shared" si="10"/>
        <v/>
      </c>
      <c r="S41" s="18"/>
      <c r="T41" s="1">
        <v>90</v>
      </c>
      <c r="U41" s="1">
        <v>87</v>
      </c>
      <c r="V41" s="1">
        <v>84</v>
      </c>
      <c r="W41" s="1">
        <v>85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82</v>
      </c>
      <c r="AI41" s="1">
        <v>80</v>
      </c>
      <c r="AJ41" s="1">
        <v>81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4598</v>
      </c>
      <c r="C42" s="19" t="s">
        <v>101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komunikasi interaksional dengan orang lain, namun perlu meningkatkan kemampuan memahami deskripsi/informasi mengenai tempat/bangunan bersejarah.</v>
      </c>
      <c r="K42" s="19">
        <f t="shared" si="4"/>
        <v>81.2</v>
      </c>
      <c r="L42" s="19" t="str">
        <f t="shared" si="5"/>
        <v>B</v>
      </c>
      <c r="M42" s="19">
        <f t="shared" si="6"/>
        <v>81.2</v>
      </c>
      <c r="N42" s="19" t="str">
        <f t="shared" si="7"/>
        <v>B</v>
      </c>
      <c r="O42" s="35">
        <v>2</v>
      </c>
      <c r="P42" s="19" t="str">
        <f t="shared" si="8"/>
        <v>Memiliki ketrampilan berkomunikasi  interaksional dengan orang lain, namun perlu meningkatkan ketrampilan memebrikan deskripsi/informasi mengenai tempat atau bangunan besejarah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1">
        <v>82</v>
      </c>
      <c r="W42" s="1">
        <v>86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83</v>
      </c>
      <c r="AI42" s="1">
        <v>81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4614</v>
      </c>
      <c r="C43" s="19" t="s">
        <v>102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komunikasi interaksional dengan orang lain, namun perlu meningkatkan kemampuan memahami deskripsi/informasi mengenai tempat/bangunan bersejarah.</v>
      </c>
      <c r="K43" s="19">
        <f t="shared" si="4"/>
        <v>80.2</v>
      </c>
      <c r="L43" s="19" t="str">
        <f t="shared" si="5"/>
        <v>B</v>
      </c>
      <c r="M43" s="19">
        <f t="shared" si="6"/>
        <v>80.2</v>
      </c>
      <c r="N43" s="19" t="str">
        <f t="shared" si="7"/>
        <v>B</v>
      </c>
      <c r="O43" s="35">
        <v>2</v>
      </c>
      <c r="P43" s="19" t="str">
        <f t="shared" si="8"/>
        <v>Memiliki ketrampilan berkomunikasi  interaksional dengan orang lain, namun perlu meningkatkan ketrampilan memebrikan deskripsi/informasi mengenai tempat atau bangunan besejarah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80</v>
      </c>
      <c r="V43" s="1">
        <v>80</v>
      </c>
      <c r="W43" s="1">
        <v>88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80</v>
      </c>
      <c r="AI43" s="1">
        <v>78</v>
      </c>
      <c r="AJ43" s="1">
        <v>81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4630</v>
      </c>
      <c r="C44" s="19" t="s">
        <v>103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komunikasi interaksional dengan orang lain dan deskripsi/informasi mengenai tempat atau bangunan besejarah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Memiliki ketrampilan berkomunikasi  interaksional dengan orang lain, namun perlu meningkatkan ketrampilan memebrikan deskripsi/informasi mengenai tempat atau bangunan besejarah</v>
      </c>
      <c r="Q44" s="19" t="str">
        <f t="shared" si="9"/>
        <v>B</v>
      </c>
      <c r="R44" s="19" t="str">
        <f t="shared" si="10"/>
        <v/>
      </c>
      <c r="S44" s="18"/>
      <c r="T44" s="1">
        <v>90</v>
      </c>
      <c r="U44" s="1">
        <v>90</v>
      </c>
      <c r="V44" s="1">
        <v>86</v>
      </c>
      <c r="W44" s="1">
        <v>85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>
        <v>82</v>
      </c>
      <c r="AI44" s="1">
        <v>80</v>
      </c>
      <c r="AJ44" s="1">
        <v>83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4646</v>
      </c>
      <c r="C45" s="19" t="s">
        <v>104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komunikasi interaksional dengan orang lain, namun perlu meningkatkan kemampuan memahami deskripsi/informasi mengenai tempat/bangunan bersejarah.</v>
      </c>
      <c r="K45" s="19">
        <f t="shared" si="4"/>
        <v>81.400000000000006</v>
      </c>
      <c r="L45" s="19" t="str">
        <f t="shared" si="5"/>
        <v>B</v>
      </c>
      <c r="M45" s="19">
        <f t="shared" si="6"/>
        <v>81.400000000000006</v>
      </c>
      <c r="N45" s="19" t="str">
        <f t="shared" si="7"/>
        <v>B</v>
      </c>
      <c r="O45" s="35">
        <v>2</v>
      </c>
      <c r="P45" s="19" t="str">
        <f t="shared" si="8"/>
        <v>Memiliki ketrampilan berkomunikasi  interaksional dengan orang lain, namun perlu meningkatkan ketrampilan memebrikan deskripsi/informasi mengenai tempat atau bangunan besejarah</v>
      </c>
      <c r="Q45" s="19" t="str">
        <f t="shared" si="9"/>
        <v>B</v>
      </c>
      <c r="R45" s="19" t="str">
        <f t="shared" si="10"/>
        <v/>
      </c>
      <c r="S45" s="18"/>
      <c r="T45" s="1">
        <v>75</v>
      </c>
      <c r="U45" s="1">
        <v>75</v>
      </c>
      <c r="V45" s="1">
        <v>75</v>
      </c>
      <c r="W45" s="1">
        <v>80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82</v>
      </c>
      <c r="AI45" s="1">
        <v>80</v>
      </c>
      <c r="AJ45" s="1">
        <v>81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4662</v>
      </c>
      <c r="C46" s="19" t="s">
        <v>105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memahami deskripsi/informasi mengenai tempat atau bangunan besejarah, namun perlu meningkatkan pemahaman komunikasi interaksional dengan orang lain.</v>
      </c>
      <c r="K46" s="19">
        <f t="shared" si="4"/>
        <v>74.8</v>
      </c>
      <c r="L46" s="19" t="str">
        <f t="shared" si="5"/>
        <v>C</v>
      </c>
      <c r="M46" s="19">
        <f t="shared" si="6"/>
        <v>74.8</v>
      </c>
      <c r="N46" s="19" t="str">
        <f t="shared" si="7"/>
        <v>C</v>
      </c>
      <c r="O46" s="35">
        <v>3</v>
      </c>
      <c r="P46" s="19" t="str">
        <f t="shared" si="8"/>
        <v>Memiliki ketrampilan memebrikan deskripsi/informasi mengenai tempat atau bangunan besejarah namun perlu meningkatkan ketrampilan berkomunikasi interaksional dengan orang lain</v>
      </c>
      <c r="Q46" s="19" t="str">
        <f t="shared" si="9"/>
        <v>B</v>
      </c>
      <c r="R46" s="19" t="str">
        <f t="shared" si="10"/>
        <v/>
      </c>
      <c r="S46" s="18"/>
      <c r="T46" s="1">
        <v>78</v>
      </c>
      <c r="U46" s="1">
        <v>75</v>
      </c>
      <c r="V46" s="1">
        <v>90</v>
      </c>
      <c r="W46" s="1">
        <v>70</v>
      </c>
      <c r="X46" s="1">
        <v>64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75</v>
      </c>
      <c r="AH46" s="1">
        <v>78</v>
      </c>
      <c r="AI46" s="1">
        <v>76</v>
      </c>
      <c r="AJ46" s="1">
        <v>75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4678</v>
      </c>
      <c r="C47" s="19" t="s">
        <v>106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2</v>
      </c>
      <c r="J47" s="19" t="str">
        <f t="shared" si="3"/>
        <v>Memiliki kemampuan memahami komunikasi interaksional dengan orang lain, namun perlu meningkatkan kemampuan memahami deskripsi/informasi mengenai tempat/bangunan bersejarah.</v>
      </c>
      <c r="K47" s="19">
        <f t="shared" si="4"/>
        <v>72.599999999999994</v>
      </c>
      <c r="L47" s="19" t="str">
        <f t="shared" si="5"/>
        <v>C</v>
      </c>
      <c r="M47" s="19">
        <f t="shared" si="6"/>
        <v>72.599999999999994</v>
      </c>
      <c r="N47" s="19" t="str">
        <f t="shared" si="7"/>
        <v>C</v>
      </c>
      <c r="O47" s="35">
        <v>3</v>
      </c>
      <c r="P47" s="19" t="str">
        <f t="shared" si="8"/>
        <v>Memiliki ketrampilan memebrikan deskripsi/informasi mengenai tempat atau bangunan besejarah namun perlu meningkatkan ketrampilan berkomunikasi interaksional dengan orang lain</v>
      </c>
      <c r="Q47" s="19" t="str">
        <f t="shared" si="9"/>
        <v>B</v>
      </c>
      <c r="R47" s="19" t="str">
        <f t="shared" si="10"/>
        <v/>
      </c>
      <c r="S47" s="18"/>
      <c r="T47" s="1">
        <v>85</v>
      </c>
      <c r="U47" s="1">
        <v>82</v>
      </c>
      <c r="V47" s="1">
        <v>82</v>
      </c>
      <c r="W47" s="1">
        <v>80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70</v>
      </c>
      <c r="AG47" s="1">
        <v>75</v>
      </c>
      <c r="AH47" s="1">
        <v>70</v>
      </c>
      <c r="AI47" s="1">
        <v>72</v>
      </c>
      <c r="AJ47" s="1">
        <v>76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O10" sqref="O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4710</v>
      </c>
      <c r="C11" s="19" t="s">
        <v>121</v>
      </c>
      <c r="D11" s="18"/>
      <c r="E11" s="19">
        <f t="shared" ref="E11:E50" si="0">IF((COUNTA(T11:AA11)&gt;0),(ROUND( AVERAGE(T11:AA11),0)),"")</f>
        <v>75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deskripsi/informasi mengenai tempat atau bangunan besejarah, namun perlu meningkatkan pemahaman komunikasi interaksional dengan orang lain.</v>
      </c>
      <c r="K11" s="19">
        <f t="shared" ref="K11:K50" si="4">IF((COUNTA(AF11:AN11)&gt;0),AVERAGE(AF11:AN11),"")</f>
        <v>78.400000000000006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78.400000000000006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 interaksional dengan orang lain, namun perlu meningkatkan ketrampilan memebrikan deskripsi/informasi mengenai tempat atau bangunan besejarah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84</v>
      </c>
      <c r="U11" s="1">
        <v>80</v>
      </c>
      <c r="V11" s="1">
        <v>70</v>
      </c>
      <c r="W11" s="1">
        <v>84</v>
      </c>
      <c r="X11" s="1">
        <v>56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80</v>
      </c>
      <c r="AI11" s="1">
        <v>78</v>
      </c>
      <c r="AJ11" s="1">
        <v>84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4726</v>
      </c>
      <c r="C12" s="19" t="s">
        <v>122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komunikasi interaksional dengan orang lain dan deskripsi/informasi mengenai tempat atau bangunan besejarah</v>
      </c>
      <c r="K12" s="19">
        <f t="shared" si="4"/>
        <v>86.6</v>
      </c>
      <c r="L12" s="19" t="str">
        <f t="shared" si="5"/>
        <v>A</v>
      </c>
      <c r="M12" s="19">
        <f t="shared" si="6"/>
        <v>86.6</v>
      </c>
      <c r="N12" s="19" t="str">
        <f t="shared" si="7"/>
        <v>A</v>
      </c>
      <c r="O12" s="35">
        <v>1</v>
      </c>
      <c r="P12" s="19" t="str">
        <f t="shared" si="8"/>
        <v>Memiliki ketrampilan berkomunikasi  interaksional dengan orang lain dan mendeskripsikan/menginformasi mengenai tempat atau bangunan besejarah</v>
      </c>
      <c r="Q12" s="19" t="str">
        <f t="shared" si="9"/>
        <v>B</v>
      </c>
      <c r="R12" s="19" t="str">
        <f t="shared" si="10"/>
        <v/>
      </c>
      <c r="S12" s="18"/>
      <c r="T12" s="1">
        <v>84</v>
      </c>
      <c r="U12" s="1">
        <v>82</v>
      </c>
      <c r="V12" s="1">
        <v>85</v>
      </c>
      <c r="W12" s="1">
        <v>88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90</v>
      </c>
      <c r="AI12" s="1">
        <v>88</v>
      </c>
      <c r="AJ12" s="1">
        <v>88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4742</v>
      </c>
      <c r="C13" s="19" t="s">
        <v>123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komunikasi interaksional dengan orang lain, namun perlu meningkatkan kemampuan memahami deskripsi/informasi mengenai tempat/bangunan bersejarah.</v>
      </c>
      <c r="K13" s="19">
        <f t="shared" si="4"/>
        <v>80.8</v>
      </c>
      <c r="L13" s="19" t="str">
        <f t="shared" si="5"/>
        <v>B</v>
      </c>
      <c r="M13" s="19">
        <f t="shared" si="6"/>
        <v>80.8</v>
      </c>
      <c r="N13" s="19" t="str">
        <f t="shared" si="7"/>
        <v>B</v>
      </c>
      <c r="O13" s="35">
        <v>2</v>
      </c>
      <c r="P13" s="19" t="str">
        <f t="shared" si="8"/>
        <v>Memiliki ketrampilan berkomunikasi  interaksional dengan orang lain, namun perlu meningkatkan ketrampilan memebrikan deskripsi/informasi mengenai tempat atau bangunan besejarah</v>
      </c>
      <c r="Q13" s="19" t="str">
        <f t="shared" si="9"/>
        <v>B</v>
      </c>
      <c r="R13" s="19" t="str">
        <f t="shared" si="10"/>
        <v/>
      </c>
      <c r="S13" s="18"/>
      <c r="T13" s="1">
        <v>84</v>
      </c>
      <c r="U13" s="1">
        <v>80</v>
      </c>
      <c r="V13" s="1">
        <v>78</v>
      </c>
      <c r="W13" s="1">
        <v>76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83</v>
      </c>
      <c r="AJ13" s="1">
        <v>76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141</v>
      </c>
      <c r="FK13" s="39">
        <v>151</v>
      </c>
    </row>
    <row r="14" spans="1:167">
      <c r="A14" s="19">
        <v>4</v>
      </c>
      <c r="B14" s="19">
        <v>4758</v>
      </c>
      <c r="C14" s="19" t="s">
        <v>124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memahami komunikasi interaksional dengan orang lain, namun perlu meningkatkan kemampuan memahami deskripsi/informasi mengenai tempat/bangunan bersejarah.</v>
      </c>
      <c r="K14" s="19">
        <f t="shared" si="4"/>
        <v>86.6</v>
      </c>
      <c r="L14" s="19" t="str">
        <f t="shared" si="5"/>
        <v>A</v>
      </c>
      <c r="M14" s="19">
        <f t="shared" si="6"/>
        <v>86.6</v>
      </c>
      <c r="N14" s="19" t="str">
        <f t="shared" si="7"/>
        <v>A</v>
      </c>
      <c r="O14" s="35">
        <v>1</v>
      </c>
      <c r="P14" s="19" t="str">
        <f t="shared" si="8"/>
        <v>Memiliki ketrampilan berkomunikasi  interaksional dengan orang lain dan mendeskripsikan/menginformasi mengenai tempat atau bangunan besejarah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80</v>
      </c>
      <c r="V14" s="1">
        <v>85</v>
      </c>
      <c r="W14" s="1">
        <v>86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82</v>
      </c>
      <c r="AI14" s="1">
        <v>85</v>
      </c>
      <c r="AJ14" s="1"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4773</v>
      </c>
      <c r="C15" s="19" t="s">
        <v>125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komunikasi interaksional dengan orang lain, namun perlu meningkatkan kemampuan memahami deskripsi/informasi mengenai tempat/bangunan bersejarah.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berkomunikasi  interaksional dengan orang lain dan mendeskripsikan/menginformasi mengenai tempat atau bangunan besejarah</v>
      </c>
      <c r="Q15" s="19" t="str">
        <f t="shared" si="9"/>
        <v>B</v>
      </c>
      <c r="R15" s="19" t="str">
        <f t="shared" si="10"/>
        <v/>
      </c>
      <c r="S15" s="18"/>
      <c r="T15" s="1">
        <v>88</v>
      </c>
      <c r="U15" s="1">
        <v>82</v>
      </c>
      <c r="V15" s="1">
        <v>86</v>
      </c>
      <c r="W15" s="1">
        <v>84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85</v>
      </c>
      <c r="AI15" s="1">
        <v>83</v>
      </c>
      <c r="AJ15" s="1">
        <v>84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142</v>
      </c>
      <c r="FK15" s="39">
        <v>152</v>
      </c>
    </row>
    <row r="16" spans="1:167">
      <c r="A16" s="19">
        <v>6</v>
      </c>
      <c r="B16" s="19">
        <v>4789</v>
      </c>
      <c r="C16" s="19" t="s">
        <v>126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komunikasi interaksional dengan orang lain, namun perlu meningkatkan kemampuan memahami deskripsi/informasi mengenai tempat/bangunan bersejarah.</v>
      </c>
      <c r="K16" s="19">
        <f t="shared" si="4"/>
        <v>76.8</v>
      </c>
      <c r="L16" s="19" t="str">
        <f t="shared" si="5"/>
        <v>B</v>
      </c>
      <c r="M16" s="19">
        <f t="shared" si="6"/>
        <v>76.8</v>
      </c>
      <c r="N16" s="19" t="str">
        <f t="shared" si="7"/>
        <v>B</v>
      </c>
      <c r="O16" s="35">
        <v>2</v>
      </c>
      <c r="P16" s="19" t="str">
        <f t="shared" si="8"/>
        <v>Memiliki ketrampilan berkomunikasi  interaksional dengan orang lain, namun perlu meningkatkan ketrampilan memebrikan deskripsi/informasi mengenai tempat atau bangunan besejarah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85</v>
      </c>
      <c r="V16" s="1">
        <v>85</v>
      </c>
      <c r="W16" s="1">
        <v>74</v>
      </c>
      <c r="X16" s="1">
        <v>77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85</v>
      </c>
      <c r="AH16" s="1">
        <v>80</v>
      </c>
      <c r="AI16" s="1">
        <v>75</v>
      </c>
      <c r="AJ16" s="1">
        <v>74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4805</v>
      </c>
      <c r="C17" s="19" t="s">
        <v>127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komunikasi interaksional dengan orang lain, namun perlu meningkatkan kemampuan memahami deskripsi/informasi mengenai tempat/bangunan bersejarah.</v>
      </c>
      <c r="K17" s="19">
        <f t="shared" si="4"/>
        <v>80.400000000000006</v>
      </c>
      <c r="L17" s="19" t="str">
        <f t="shared" si="5"/>
        <v>B</v>
      </c>
      <c r="M17" s="19">
        <f t="shared" si="6"/>
        <v>80.400000000000006</v>
      </c>
      <c r="N17" s="19" t="str">
        <f t="shared" si="7"/>
        <v>B</v>
      </c>
      <c r="O17" s="35">
        <v>2</v>
      </c>
      <c r="P17" s="19" t="str">
        <f t="shared" si="8"/>
        <v>Memiliki ketrampilan berkomunikasi  interaksional dengan orang lain, namun perlu meningkatkan ketrampilan memebrikan deskripsi/informasi mengenai tempat atau bangunan besejarah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80</v>
      </c>
      <c r="V17" s="1">
        <v>78</v>
      </c>
      <c r="W17" s="1">
        <v>86</v>
      </c>
      <c r="X17" s="1">
        <v>72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>
        <v>78</v>
      </c>
      <c r="AJ17" s="1">
        <v>86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143</v>
      </c>
      <c r="FK17" s="39">
        <v>153</v>
      </c>
    </row>
    <row r="18" spans="1:167">
      <c r="A18" s="19">
        <v>8</v>
      </c>
      <c r="B18" s="19">
        <v>4821</v>
      </c>
      <c r="C18" s="19" t="s">
        <v>128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memahami komunikasi interaksional dengan orang lain, namun perlu meningkatkan kemampuan memahami deskripsi/informasi mengenai tempat/bangunan bersejarah.</v>
      </c>
      <c r="K18" s="19">
        <f t="shared" si="4"/>
        <v>83.4</v>
      </c>
      <c r="L18" s="19" t="str">
        <f t="shared" si="5"/>
        <v>B</v>
      </c>
      <c r="M18" s="19">
        <f t="shared" si="6"/>
        <v>83.4</v>
      </c>
      <c r="N18" s="19" t="str">
        <f t="shared" si="7"/>
        <v>B</v>
      </c>
      <c r="O18" s="35">
        <v>2</v>
      </c>
      <c r="P18" s="19" t="str">
        <f t="shared" si="8"/>
        <v>Memiliki ketrampilan berkomunikasi  interaksional dengan orang lain, namun perlu meningkatkan ketrampilan memebrikan deskripsi/informasi mengenai tempat atau bangunan besejarah</v>
      </c>
      <c r="Q18" s="19" t="str">
        <f t="shared" si="9"/>
        <v>B</v>
      </c>
      <c r="R18" s="19" t="str">
        <f t="shared" si="10"/>
        <v/>
      </c>
      <c r="S18" s="18"/>
      <c r="T18" s="1">
        <v>86</v>
      </c>
      <c r="U18" s="1">
        <v>80</v>
      </c>
      <c r="V18" s="1">
        <v>80</v>
      </c>
      <c r="W18" s="1">
        <v>82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80</v>
      </c>
      <c r="AI18" s="1">
        <v>85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4837</v>
      </c>
      <c r="C19" s="19" t="s">
        <v>129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komunikasi interaksional dengan orang lain, namun perlu meningkatkan kemampuan memahami deskripsi/informasi mengenai tempat/bangunan bersejarah.</v>
      </c>
      <c r="K19" s="19">
        <f t="shared" si="4"/>
        <v>81.2</v>
      </c>
      <c r="L19" s="19" t="str">
        <f t="shared" si="5"/>
        <v>B</v>
      </c>
      <c r="M19" s="19">
        <f t="shared" si="6"/>
        <v>81.2</v>
      </c>
      <c r="N19" s="19" t="str">
        <f t="shared" si="7"/>
        <v>B</v>
      </c>
      <c r="O19" s="35">
        <v>2</v>
      </c>
      <c r="P19" s="19" t="str">
        <f t="shared" si="8"/>
        <v>Memiliki ketrampilan berkomunikasi  interaksional dengan orang lain, namun perlu meningkatkan ketrampilan memebrikan deskripsi/informasi mengenai tempat atau bangunan besejarah</v>
      </c>
      <c r="Q19" s="19" t="str">
        <f t="shared" si="9"/>
        <v>B</v>
      </c>
      <c r="R19" s="19" t="str">
        <f t="shared" si="10"/>
        <v/>
      </c>
      <c r="S19" s="18"/>
      <c r="T19" s="1">
        <v>86</v>
      </c>
      <c r="U19" s="1">
        <v>80</v>
      </c>
      <c r="V19" s="1">
        <v>84</v>
      </c>
      <c r="W19" s="1">
        <v>78</v>
      </c>
      <c r="X19" s="1">
        <v>68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>
        <v>83</v>
      </c>
      <c r="AJ19" s="1">
        <v>78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144</v>
      </c>
      <c r="FK19" s="39">
        <v>154</v>
      </c>
    </row>
    <row r="20" spans="1:167">
      <c r="A20" s="19">
        <v>10</v>
      </c>
      <c r="B20" s="19">
        <v>4853</v>
      </c>
      <c r="C20" s="19" t="s">
        <v>130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komunikasi interaksional dengan orang lain, namun perlu meningkatkan kemampuan memahami deskripsi/informasi mengenai tempat/bangunan bersejarah.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1</v>
      </c>
      <c r="P20" s="19" t="str">
        <f t="shared" si="8"/>
        <v>Memiliki ketrampilan berkomunikasi  interaksional dengan orang lain dan mendeskripsikan/menginformasi mengenai tempat atau bangunan besejarah</v>
      </c>
      <c r="Q20" s="19" t="str">
        <f t="shared" si="9"/>
        <v>B</v>
      </c>
      <c r="R20" s="19" t="str">
        <f t="shared" si="10"/>
        <v/>
      </c>
      <c r="S20" s="18"/>
      <c r="T20" s="1">
        <v>86</v>
      </c>
      <c r="U20" s="1">
        <v>77</v>
      </c>
      <c r="V20" s="1">
        <v>88</v>
      </c>
      <c r="W20" s="1">
        <v>80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78</v>
      </c>
      <c r="AG20" s="1">
        <v>100</v>
      </c>
      <c r="AH20" s="1">
        <v>87</v>
      </c>
      <c r="AI20" s="1">
        <v>85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4869</v>
      </c>
      <c r="C21" s="19" t="s">
        <v>131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komunikasi interaksional dengan orang lain, namun perlu meningkatkan kemampuan memahami deskripsi/informasi mengenai tempat/bangunan bersejarah.</v>
      </c>
      <c r="K21" s="19">
        <f t="shared" si="4"/>
        <v>82.2</v>
      </c>
      <c r="L21" s="19" t="str">
        <f t="shared" si="5"/>
        <v>B</v>
      </c>
      <c r="M21" s="19">
        <f t="shared" si="6"/>
        <v>82.2</v>
      </c>
      <c r="N21" s="19" t="str">
        <f t="shared" si="7"/>
        <v>B</v>
      </c>
      <c r="O21" s="35">
        <v>2</v>
      </c>
      <c r="P21" s="19" t="str">
        <f t="shared" si="8"/>
        <v>Memiliki ketrampilan berkomunikasi  interaksional dengan orang lain, namun perlu meningkatkan ketrampilan memebrikan deskripsi/informasi mengenai tempat atau bangunan besejarah</v>
      </c>
      <c r="Q21" s="19" t="str">
        <f t="shared" si="9"/>
        <v>B</v>
      </c>
      <c r="R21" s="19" t="str">
        <f t="shared" si="10"/>
        <v/>
      </c>
      <c r="S21" s="18"/>
      <c r="T21" s="1">
        <v>82</v>
      </c>
      <c r="U21" s="1">
        <v>75</v>
      </c>
      <c r="V21" s="1">
        <v>83</v>
      </c>
      <c r="W21" s="1">
        <v>84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>
        <v>85</v>
      </c>
      <c r="AI21" s="1">
        <v>82</v>
      </c>
      <c r="AJ21" s="1">
        <v>84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145</v>
      </c>
      <c r="FK21" s="39">
        <v>155</v>
      </c>
    </row>
    <row r="22" spans="1:167">
      <c r="A22" s="19">
        <v>12</v>
      </c>
      <c r="B22" s="19">
        <v>4885</v>
      </c>
      <c r="C22" s="19" t="s">
        <v>132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komunikasi interaksional dengan orang lain, namun perlu meningkatkan kemampuan memahami deskripsi/informasi mengenai tempat/bangunan bersejarah.</v>
      </c>
      <c r="K22" s="19">
        <f t="shared" si="4"/>
        <v>78.400000000000006</v>
      </c>
      <c r="L22" s="19" t="str">
        <f t="shared" si="5"/>
        <v>B</v>
      </c>
      <c r="M22" s="19">
        <f t="shared" si="6"/>
        <v>78.400000000000006</v>
      </c>
      <c r="N22" s="19" t="str">
        <f t="shared" si="7"/>
        <v>B</v>
      </c>
      <c r="O22" s="35">
        <v>2</v>
      </c>
      <c r="P22" s="19" t="str">
        <f t="shared" si="8"/>
        <v>Memiliki ketrampilan berkomunikasi  interaksional dengan orang lain, namun perlu meningkatkan ketrampilan memebrikan deskripsi/informasi mengenai tempat atau bangunan besejarah</v>
      </c>
      <c r="Q22" s="19" t="str">
        <f t="shared" si="9"/>
        <v>B</v>
      </c>
      <c r="R22" s="19" t="str">
        <f t="shared" si="10"/>
        <v/>
      </c>
      <c r="S22" s="18"/>
      <c r="T22" s="1">
        <v>86</v>
      </c>
      <c r="U22" s="1">
        <v>75</v>
      </c>
      <c r="V22" s="1">
        <v>75</v>
      </c>
      <c r="W22" s="1">
        <v>80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70</v>
      </c>
      <c r="AG22" s="1">
        <v>75</v>
      </c>
      <c r="AH22" s="1">
        <v>85</v>
      </c>
      <c r="AI22" s="1">
        <v>82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4901</v>
      </c>
      <c r="C23" s="19" t="s">
        <v>133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komunikasi interaksional dengan orang lain, namun perlu meningkatkan kemampuan memahami deskripsi/informasi mengenai tempat/bangunan bersejarah.</v>
      </c>
      <c r="K23" s="19">
        <f t="shared" si="4"/>
        <v>85.2</v>
      </c>
      <c r="L23" s="19" t="str">
        <f t="shared" si="5"/>
        <v>A</v>
      </c>
      <c r="M23" s="19">
        <f t="shared" si="6"/>
        <v>85.2</v>
      </c>
      <c r="N23" s="19" t="str">
        <f t="shared" si="7"/>
        <v>A</v>
      </c>
      <c r="O23" s="35">
        <v>1</v>
      </c>
      <c r="P23" s="19" t="str">
        <f t="shared" si="8"/>
        <v>Memiliki ketrampilan berkomunikasi  interaksional dengan orang lain dan mendeskripsikan/menginformasi mengenai tempat atau bangunan besejarah</v>
      </c>
      <c r="Q23" s="19" t="str">
        <f t="shared" si="9"/>
        <v>B</v>
      </c>
      <c r="R23" s="19" t="str">
        <f t="shared" si="10"/>
        <v/>
      </c>
      <c r="S23" s="18"/>
      <c r="T23" s="1">
        <v>86</v>
      </c>
      <c r="U23" s="1">
        <v>85</v>
      </c>
      <c r="V23" s="1">
        <v>80</v>
      </c>
      <c r="W23" s="1">
        <v>86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>
        <v>86</v>
      </c>
      <c r="AI23" s="1">
        <v>83</v>
      </c>
      <c r="AJ23" s="1">
        <v>86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146</v>
      </c>
      <c r="FK23" s="39">
        <v>156</v>
      </c>
    </row>
    <row r="24" spans="1:167">
      <c r="A24" s="19">
        <v>14</v>
      </c>
      <c r="B24" s="19">
        <v>4917</v>
      </c>
      <c r="C24" s="19" t="s">
        <v>134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komunikasi interaksional dengan orang lain, namun perlu meningkatkan kemampuan memahami deskripsi/informasi mengenai tempat/bangunan bersejarah.</v>
      </c>
      <c r="K24" s="19">
        <f t="shared" si="4"/>
        <v>77.2</v>
      </c>
      <c r="L24" s="19" t="str">
        <f t="shared" si="5"/>
        <v>B</v>
      </c>
      <c r="M24" s="19">
        <f t="shared" si="6"/>
        <v>77.2</v>
      </c>
      <c r="N24" s="19" t="str">
        <f t="shared" si="7"/>
        <v>B</v>
      </c>
      <c r="O24" s="35">
        <v>2</v>
      </c>
      <c r="P24" s="19" t="str">
        <f t="shared" si="8"/>
        <v>Memiliki ketrampilan berkomunikasi  interaksional dengan orang lain, namun perlu meningkatkan ketrampilan memebrikan deskripsi/informasi mengenai tempat atau bangunan besejarah</v>
      </c>
      <c r="Q24" s="19" t="str">
        <f t="shared" si="9"/>
        <v>B</v>
      </c>
      <c r="R24" s="19" t="str">
        <f t="shared" si="10"/>
        <v/>
      </c>
      <c r="S24" s="18"/>
      <c r="T24" s="1">
        <v>90</v>
      </c>
      <c r="U24" s="1">
        <v>80</v>
      </c>
      <c r="V24" s="1">
        <v>78</v>
      </c>
      <c r="W24" s="1">
        <v>76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80</v>
      </c>
      <c r="AH24" s="1">
        <v>80</v>
      </c>
      <c r="AI24" s="1">
        <v>80</v>
      </c>
      <c r="AJ24" s="1">
        <v>76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4933</v>
      </c>
      <c r="C25" s="19" t="s">
        <v>135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komunikasi interaksional dengan orang lain, namun perlu meningkatkan kemampuan memahami deskripsi/informasi mengenai tempat/bangunan bersejarah.</v>
      </c>
      <c r="K25" s="19">
        <f t="shared" si="4"/>
        <v>83.4</v>
      </c>
      <c r="L25" s="19" t="str">
        <f t="shared" si="5"/>
        <v>B</v>
      </c>
      <c r="M25" s="19">
        <f t="shared" si="6"/>
        <v>83.4</v>
      </c>
      <c r="N25" s="19" t="str">
        <f t="shared" si="7"/>
        <v>B</v>
      </c>
      <c r="O25" s="35">
        <v>2</v>
      </c>
      <c r="P25" s="19" t="str">
        <f t="shared" si="8"/>
        <v>Memiliki ketrampilan berkomunikasi  interaksional dengan orang lain, namun perlu meningkatkan ketrampilan memebrikan deskripsi/informasi mengenai tempat atau bangunan besejarah</v>
      </c>
      <c r="Q25" s="19" t="str">
        <f t="shared" si="9"/>
        <v>B</v>
      </c>
      <c r="R25" s="19" t="str">
        <f t="shared" si="10"/>
        <v/>
      </c>
      <c r="S25" s="18"/>
      <c r="T25" s="1">
        <v>82</v>
      </c>
      <c r="U25" s="1">
        <v>80</v>
      </c>
      <c r="V25" s="1">
        <v>80</v>
      </c>
      <c r="W25" s="1">
        <v>84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85</v>
      </c>
      <c r="AI25" s="1">
        <v>82</v>
      </c>
      <c r="AJ25" s="1">
        <v>84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147</v>
      </c>
      <c r="FK25" s="39">
        <v>157</v>
      </c>
    </row>
    <row r="26" spans="1:167">
      <c r="A26" s="19">
        <v>16</v>
      </c>
      <c r="B26" s="19">
        <v>4949</v>
      </c>
      <c r="C26" s="19" t="s">
        <v>136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komunikasi interaksional dengan orang lain, namun perlu meningkatkan kemampuan memahami deskripsi/informasi mengenai tempat/bangunan bersejarah.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Memiliki ketrampilan berkomunikasi  interaksional dengan orang lain, namun perlu meningkatkan ketrampilan memebrikan deskripsi/informasi mengenai tempat atau bangunan besejarah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85</v>
      </c>
      <c r="V26" s="1">
        <v>80</v>
      </c>
      <c r="W26" s="1">
        <v>88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80</v>
      </c>
      <c r="AI26" s="1">
        <v>82</v>
      </c>
      <c r="AJ26" s="1">
        <v>88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4965</v>
      </c>
      <c r="C27" s="19" t="s">
        <v>137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komunikasi interaksional dengan orang lain, namun perlu meningkatkan kemampuan memahami deskripsi/informasi mengenai tempat/bangunan bersejarah.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berkomunikasi  interaksional dengan orang lain dan mendeskripsikan/menginformasi mengenai tempat atau bangunan besejarah</v>
      </c>
      <c r="Q27" s="19" t="str">
        <f t="shared" si="9"/>
        <v>B</v>
      </c>
      <c r="R27" s="19" t="str">
        <f t="shared" si="10"/>
        <v/>
      </c>
      <c r="S27" s="18"/>
      <c r="T27" s="1">
        <v>86</v>
      </c>
      <c r="U27" s="1">
        <v>85</v>
      </c>
      <c r="V27" s="1">
        <v>77</v>
      </c>
      <c r="W27" s="1">
        <v>88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82</v>
      </c>
      <c r="AJ27" s="1">
        <v>88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148</v>
      </c>
      <c r="FK27" s="39">
        <v>158</v>
      </c>
    </row>
    <row r="28" spans="1:167">
      <c r="A28" s="19">
        <v>18</v>
      </c>
      <c r="B28" s="19">
        <v>4981</v>
      </c>
      <c r="C28" s="19" t="s">
        <v>138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memahami komunikasi interaksional dengan orang lain dan deskripsi/informasi mengenai tempat atau bangunan besejarah</v>
      </c>
      <c r="K28" s="19">
        <f t="shared" si="4"/>
        <v>83.6</v>
      </c>
      <c r="L28" s="19" t="str">
        <f t="shared" si="5"/>
        <v>B</v>
      </c>
      <c r="M28" s="19">
        <f t="shared" si="6"/>
        <v>83.6</v>
      </c>
      <c r="N28" s="19" t="str">
        <f t="shared" si="7"/>
        <v>B</v>
      </c>
      <c r="O28" s="35">
        <v>2</v>
      </c>
      <c r="P28" s="19" t="str">
        <f t="shared" si="8"/>
        <v>Memiliki ketrampilan berkomunikasi  interaksional dengan orang lain, namun perlu meningkatkan ketrampilan memebrikan deskripsi/informasi mengenai tempat atau bangunan besejarah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1">
        <v>82</v>
      </c>
      <c r="V28" s="1">
        <v>86</v>
      </c>
      <c r="W28" s="1">
        <v>88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70</v>
      </c>
      <c r="AG28" s="1">
        <v>82</v>
      </c>
      <c r="AH28" s="1">
        <v>90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4997</v>
      </c>
      <c r="C29" s="19" t="s">
        <v>139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memahami komunikasi interaksional dengan orang lain, namun perlu meningkatkan kemampuan memahami deskripsi/informasi mengenai tempat/bangunan bersejarah.</v>
      </c>
      <c r="K29" s="19">
        <f t="shared" si="4"/>
        <v>83.6</v>
      </c>
      <c r="L29" s="19" t="str">
        <f t="shared" si="5"/>
        <v>B</v>
      </c>
      <c r="M29" s="19">
        <f t="shared" si="6"/>
        <v>83.6</v>
      </c>
      <c r="N29" s="19" t="str">
        <f t="shared" si="7"/>
        <v>B</v>
      </c>
      <c r="O29" s="35">
        <v>2</v>
      </c>
      <c r="P29" s="19" t="str">
        <f t="shared" si="8"/>
        <v>Memiliki ketrampilan berkomunikasi  interaksional dengan orang lain, namun perlu meningkatkan ketrampilan memebrikan deskripsi/informasi mengenai tempat atau bangunan besejarah</v>
      </c>
      <c r="Q29" s="19" t="str">
        <f t="shared" si="9"/>
        <v>B</v>
      </c>
      <c r="R29" s="19" t="str">
        <f t="shared" si="10"/>
        <v/>
      </c>
      <c r="S29" s="18"/>
      <c r="T29" s="1">
        <v>82</v>
      </c>
      <c r="U29" s="1">
        <v>82</v>
      </c>
      <c r="V29" s="1">
        <v>85</v>
      </c>
      <c r="W29" s="1">
        <v>84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90</v>
      </c>
      <c r="AH29" s="1">
        <v>82</v>
      </c>
      <c r="AI29" s="1">
        <v>80</v>
      </c>
      <c r="AJ29" s="1">
        <v>84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149</v>
      </c>
      <c r="FK29" s="39">
        <v>159</v>
      </c>
    </row>
    <row r="30" spans="1:167">
      <c r="A30" s="19">
        <v>20</v>
      </c>
      <c r="B30" s="19">
        <v>5013</v>
      </c>
      <c r="C30" s="19" t="s">
        <v>140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komunikasi interaksional dengan orang lain, namun perlu meningkatkan kemampuan memahami deskripsi/informasi mengenai tempat/bangunan bersejarah.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berkomunikasi  interaksional dengan orang lain dan mendeskripsikan/menginformasi mengenai tempat atau bangunan besejarah</v>
      </c>
      <c r="Q30" s="19" t="str">
        <f t="shared" si="9"/>
        <v>B</v>
      </c>
      <c r="R30" s="19" t="str">
        <f t="shared" si="10"/>
        <v/>
      </c>
      <c r="S30" s="18"/>
      <c r="T30" s="1">
        <v>86</v>
      </c>
      <c r="U30" s="1">
        <v>85</v>
      </c>
      <c r="V30" s="1">
        <v>78</v>
      </c>
      <c r="W30" s="1">
        <v>84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86</v>
      </c>
      <c r="AI30" s="1">
        <v>85</v>
      </c>
      <c r="AJ30" s="1">
        <v>84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5028</v>
      </c>
      <c r="C31" s="19" t="s">
        <v>141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memahami komunikasi interaksional dengan orang lain, namun perlu meningkatkan kemampuan memahami deskripsi/informasi mengenai tempat/bangunan bersejarah.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ketrampilan berkomunikasi  interaksional dengan orang lain, namun perlu meningkatkan ketrampilan memebrikan deskripsi/informasi mengenai tempat atau bangunan besejarah</v>
      </c>
      <c r="Q31" s="19" t="str">
        <f t="shared" si="9"/>
        <v>B</v>
      </c>
      <c r="R31" s="19" t="str">
        <f t="shared" si="10"/>
        <v/>
      </c>
      <c r="S31" s="18"/>
      <c r="T31" s="1">
        <v>86</v>
      </c>
      <c r="U31" s="1">
        <v>80</v>
      </c>
      <c r="V31" s="1">
        <v>81</v>
      </c>
      <c r="W31" s="1">
        <v>88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82</v>
      </c>
      <c r="AI31" s="1">
        <v>80</v>
      </c>
      <c r="AJ31" s="1">
        <v>88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150</v>
      </c>
      <c r="FK31" s="39">
        <v>160</v>
      </c>
    </row>
    <row r="32" spans="1:167">
      <c r="A32" s="19">
        <v>22</v>
      </c>
      <c r="B32" s="19">
        <v>5043</v>
      </c>
      <c r="C32" s="19" t="s">
        <v>142</v>
      </c>
      <c r="D32" s="18"/>
      <c r="E32" s="19">
        <f t="shared" si="0"/>
        <v>80</v>
      </c>
      <c r="F32" s="19" t="str">
        <f t="shared" si="1"/>
        <v>B</v>
      </c>
      <c r="G32" s="19">
        <f>IF((COUNTA(T12:AC12)&gt;0),(ROUND((AVERAGE(T32:AD32)),0)),"")</f>
        <v>80</v>
      </c>
      <c r="H32" s="19" t="str">
        <f t="shared" si="2"/>
        <v>B</v>
      </c>
      <c r="I32" s="35">
        <v>2</v>
      </c>
      <c r="J32" s="19" t="str">
        <f t="shared" si="3"/>
        <v>Memiliki kemampuan memahami komunikasi interaksional dengan orang lain, namun perlu meningkatkan kemampuan memahami deskripsi/informasi mengenai tempat/bangunan bersejarah.</v>
      </c>
      <c r="K32" s="19">
        <f t="shared" si="4"/>
        <v>81.400000000000006</v>
      </c>
      <c r="L32" s="19" t="str">
        <f t="shared" si="5"/>
        <v>B</v>
      </c>
      <c r="M32" s="19">
        <f t="shared" si="6"/>
        <v>81.400000000000006</v>
      </c>
      <c r="N32" s="19" t="str">
        <f t="shared" si="7"/>
        <v>B</v>
      </c>
      <c r="O32" s="35">
        <v>2</v>
      </c>
      <c r="P32" s="19" t="str">
        <f t="shared" si="8"/>
        <v>Memiliki ketrampilan berkomunikasi  interaksional dengan orang lain, namun perlu meningkatkan ketrampilan memebrikan deskripsi/informasi mengenai tempat atau bangunan besejarah</v>
      </c>
      <c r="Q32" s="19" t="str">
        <f t="shared" si="9"/>
        <v>B</v>
      </c>
      <c r="R32" s="19" t="str">
        <f t="shared" si="10"/>
        <v/>
      </c>
      <c r="S32" s="18"/>
      <c r="T32" s="1">
        <v>88</v>
      </c>
      <c r="U32" s="1">
        <v>76</v>
      </c>
      <c r="V32" s="1">
        <v>80</v>
      </c>
      <c r="W32" s="1">
        <v>86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76</v>
      </c>
      <c r="AH32" s="1">
        <v>80</v>
      </c>
      <c r="AI32" s="1">
        <v>85</v>
      </c>
      <c r="AJ32" s="1">
        <v>86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5059</v>
      </c>
      <c r="C33" s="19" t="s">
        <v>143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komunikasi interaksional dengan orang lain dan deskripsi/informasi mengenai tempat atau bangunan besejarah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Memiliki ketrampilan berkomunikasi  interaksional dengan orang lain, namun perlu meningkatkan ketrampilan memebrikan deskripsi/informasi mengenai tempat atau bangunan besejarah</v>
      </c>
      <c r="Q33" s="19" t="str">
        <f t="shared" si="9"/>
        <v>B</v>
      </c>
      <c r="R33" s="19" t="str">
        <f t="shared" si="10"/>
        <v/>
      </c>
      <c r="S33" s="18"/>
      <c r="T33" s="1">
        <v>88</v>
      </c>
      <c r="U33" s="1">
        <v>85</v>
      </c>
      <c r="V33" s="1">
        <v>88</v>
      </c>
      <c r="W33" s="1">
        <v>88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85</v>
      </c>
      <c r="AH33" s="1">
        <v>85</v>
      </c>
      <c r="AI33" s="1">
        <v>82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5075</v>
      </c>
      <c r="C34" s="19" t="s">
        <v>144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komunikasi interaksional dengan orang lain dan deskripsi/informasi mengenai tempat atau bangunan besejarah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2</v>
      </c>
      <c r="P34" s="19" t="str">
        <f t="shared" si="8"/>
        <v>Memiliki ketrampilan berkomunikasi  interaksional dengan orang lain, namun perlu meningkatkan ketrampilan memebrikan deskripsi/informasi mengenai tempat atau bangunan besejarah</v>
      </c>
      <c r="Q34" s="19" t="str">
        <f t="shared" si="9"/>
        <v>B</v>
      </c>
      <c r="R34" s="19" t="str">
        <f t="shared" si="10"/>
        <v/>
      </c>
      <c r="S34" s="18"/>
      <c r="T34" s="1">
        <v>86</v>
      </c>
      <c r="U34" s="1">
        <v>80</v>
      </c>
      <c r="V34" s="1">
        <v>85</v>
      </c>
      <c r="W34" s="1">
        <v>92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70</v>
      </c>
      <c r="AG34" s="1">
        <v>80</v>
      </c>
      <c r="AH34" s="1">
        <v>90</v>
      </c>
      <c r="AI34" s="1">
        <v>88</v>
      </c>
      <c r="AJ34" s="1">
        <v>92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5091</v>
      </c>
      <c r="C35" s="19" t="s">
        <v>145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komunikasi interaksional dengan orang lain, namun perlu meningkatkan kemampuan memahami deskripsi/informasi mengenai tempat/bangunan bersejarah.</v>
      </c>
      <c r="K35" s="19">
        <f t="shared" si="4"/>
        <v>82.2</v>
      </c>
      <c r="L35" s="19" t="str">
        <f t="shared" si="5"/>
        <v>B</v>
      </c>
      <c r="M35" s="19">
        <f t="shared" si="6"/>
        <v>82.2</v>
      </c>
      <c r="N35" s="19" t="str">
        <f t="shared" si="7"/>
        <v>B</v>
      </c>
      <c r="O35" s="35">
        <v>2</v>
      </c>
      <c r="P35" s="19" t="str">
        <f t="shared" si="8"/>
        <v>Memiliki ketrampilan berkomunikasi  interaksional dengan orang lain, namun perlu meningkatkan ketrampilan memebrikan deskripsi/informasi mengenai tempat atau bangunan besejarah</v>
      </c>
      <c r="Q35" s="19" t="str">
        <f t="shared" si="9"/>
        <v>B</v>
      </c>
      <c r="R35" s="19" t="str">
        <f t="shared" si="10"/>
        <v/>
      </c>
      <c r="S35" s="18"/>
      <c r="T35" s="1">
        <v>82</v>
      </c>
      <c r="U35" s="1">
        <v>75</v>
      </c>
      <c r="V35" s="1">
        <v>80</v>
      </c>
      <c r="W35" s="1">
        <v>88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85</v>
      </c>
      <c r="AI35" s="1">
        <v>80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5107</v>
      </c>
      <c r="C36" s="19" t="s">
        <v>146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memahami komunikasi interaksional dengan orang lain, namun perlu meningkatkan kemampuan memahami deskripsi/informasi mengenai tempat/bangunan bersejarah.</v>
      </c>
      <c r="K36" s="19">
        <f t="shared" si="4"/>
        <v>79.599999999999994</v>
      </c>
      <c r="L36" s="19" t="str">
        <f t="shared" si="5"/>
        <v>B</v>
      </c>
      <c r="M36" s="19">
        <f t="shared" si="6"/>
        <v>79.599999999999994</v>
      </c>
      <c r="N36" s="19" t="str">
        <f t="shared" si="7"/>
        <v>B</v>
      </c>
      <c r="O36" s="35">
        <v>2</v>
      </c>
      <c r="P36" s="19" t="str">
        <f t="shared" si="8"/>
        <v>Memiliki ketrampilan berkomunikasi  interaksional dengan orang lain, namun perlu meningkatkan ketrampilan memebrikan deskripsi/informasi mengenai tempat atau bangunan besejarah</v>
      </c>
      <c r="Q36" s="19" t="str">
        <f t="shared" si="9"/>
        <v>B</v>
      </c>
      <c r="R36" s="19" t="str">
        <f t="shared" si="10"/>
        <v/>
      </c>
      <c r="S36" s="18"/>
      <c r="T36" s="1">
        <v>82</v>
      </c>
      <c r="U36" s="1">
        <v>78</v>
      </c>
      <c r="V36" s="1">
        <v>80</v>
      </c>
      <c r="W36" s="1">
        <v>86</v>
      </c>
      <c r="X36" s="1">
        <v>72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78</v>
      </c>
      <c r="AH36" s="1">
        <v>80</v>
      </c>
      <c r="AI36" s="1">
        <v>84</v>
      </c>
      <c r="AJ36" s="1">
        <v>86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5123</v>
      </c>
      <c r="C37" s="19" t="s">
        <v>147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komunikasi interaksional dengan orang lain, namun perlu meningkatkan kemampuan memahami deskripsi/informasi mengenai tempat/bangunan bersejarah.</v>
      </c>
      <c r="K37" s="19">
        <f t="shared" si="4"/>
        <v>79.400000000000006</v>
      </c>
      <c r="L37" s="19" t="str">
        <f t="shared" si="5"/>
        <v>B</v>
      </c>
      <c r="M37" s="19">
        <f t="shared" si="6"/>
        <v>79.400000000000006</v>
      </c>
      <c r="N37" s="19" t="str">
        <f t="shared" si="7"/>
        <v>B</v>
      </c>
      <c r="O37" s="35">
        <v>2</v>
      </c>
      <c r="P37" s="19" t="str">
        <f t="shared" si="8"/>
        <v>Memiliki ketrampilan berkomunikasi  interaksional dengan orang lain, namun perlu meningkatkan ketrampilan memebrikan deskripsi/informasi mengenai tempat atau bangunan besejarah</v>
      </c>
      <c r="Q37" s="19" t="str">
        <f t="shared" si="9"/>
        <v>B</v>
      </c>
      <c r="R37" s="19" t="str">
        <f t="shared" si="10"/>
        <v/>
      </c>
      <c r="S37" s="18"/>
      <c r="T37" s="1">
        <v>82</v>
      </c>
      <c r="U37" s="1">
        <v>85</v>
      </c>
      <c r="V37" s="1">
        <v>76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70</v>
      </c>
      <c r="AG37" s="1">
        <v>85</v>
      </c>
      <c r="AH37" s="1">
        <v>82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5139</v>
      </c>
      <c r="C38" s="19" t="s">
        <v>148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komunikasi interaksional dengan orang lain, namun perlu meningkatkan kemampuan memahami deskripsi/informasi mengenai tempat/bangunan bersejarah.</v>
      </c>
      <c r="K38" s="19">
        <f t="shared" si="4"/>
        <v>80.8</v>
      </c>
      <c r="L38" s="19" t="str">
        <f t="shared" si="5"/>
        <v>B</v>
      </c>
      <c r="M38" s="19">
        <f t="shared" si="6"/>
        <v>80.8</v>
      </c>
      <c r="N38" s="19" t="str">
        <f t="shared" si="7"/>
        <v>B</v>
      </c>
      <c r="O38" s="35">
        <v>2</v>
      </c>
      <c r="P38" s="19" t="str">
        <f t="shared" si="8"/>
        <v>Memiliki ketrampilan berkomunikasi  interaksional dengan orang lain, namun perlu meningkatkan ketrampilan memebrikan deskripsi/informasi mengenai tempat atau bangunan besejarah</v>
      </c>
      <c r="Q38" s="19" t="str">
        <f t="shared" si="9"/>
        <v>B</v>
      </c>
      <c r="R38" s="19" t="str">
        <f t="shared" si="10"/>
        <v/>
      </c>
      <c r="S38" s="18"/>
      <c r="T38" s="1">
        <v>82</v>
      </c>
      <c r="U38" s="1">
        <v>80</v>
      </c>
      <c r="V38" s="1">
        <v>80</v>
      </c>
      <c r="W38" s="1">
        <v>84</v>
      </c>
      <c r="X38" s="1">
        <v>74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80</v>
      </c>
      <c r="AI38" s="1">
        <v>82</v>
      </c>
      <c r="AJ38" s="1"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5155</v>
      </c>
      <c r="C39" s="19" t="s">
        <v>149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komunikasi interaksional dengan orang lain, namun perlu meningkatkan kemampuan memahami deskripsi/informasi mengenai tempat/bangunan bersejarah.</v>
      </c>
      <c r="K39" s="19">
        <f t="shared" si="4"/>
        <v>83.6</v>
      </c>
      <c r="L39" s="19" t="str">
        <f t="shared" si="5"/>
        <v>B</v>
      </c>
      <c r="M39" s="19">
        <f t="shared" si="6"/>
        <v>83.6</v>
      </c>
      <c r="N39" s="19" t="str">
        <f t="shared" si="7"/>
        <v>B</v>
      </c>
      <c r="O39" s="35">
        <v>2</v>
      </c>
      <c r="P39" s="19" t="str">
        <f t="shared" si="8"/>
        <v>Memiliki ketrampilan berkomunikasi  interaksional dengan orang lain, namun perlu meningkatkan ketrampilan memebrikan deskripsi/informasi mengenai tempat atau bangunan besejarah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85</v>
      </c>
      <c r="V39" s="1">
        <v>85</v>
      </c>
      <c r="W39" s="1">
        <v>80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83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5171</v>
      </c>
      <c r="C40" s="19" t="s">
        <v>150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memahami komunikasi interaksional dengan orang lain, namun perlu meningkatkan kemampuan memahami deskripsi/informasi mengenai tempat/bangunan bersejarah.</v>
      </c>
      <c r="K40" s="19">
        <f t="shared" si="4"/>
        <v>84.6</v>
      </c>
      <c r="L40" s="19" t="str">
        <f t="shared" si="5"/>
        <v>A</v>
      </c>
      <c r="M40" s="19">
        <f t="shared" si="6"/>
        <v>84.6</v>
      </c>
      <c r="N40" s="19" t="str">
        <f t="shared" si="7"/>
        <v>A</v>
      </c>
      <c r="O40" s="35">
        <v>1</v>
      </c>
      <c r="P40" s="19" t="str">
        <f t="shared" si="8"/>
        <v>Memiliki ketrampilan berkomunikasi  interaksional dengan orang lain dan mendeskripsikan/menginformasi mengenai tempat atau bangunan besejarah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75</v>
      </c>
      <c r="V40" s="1">
        <v>80</v>
      </c>
      <c r="W40" s="1">
        <v>86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75</v>
      </c>
      <c r="AH40" s="1">
        <v>90</v>
      </c>
      <c r="AI40" s="1">
        <v>87</v>
      </c>
      <c r="AJ40" s="1">
        <v>86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5187</v>
      </c>
      <c r="C41" s="19" t="s">
        <v>151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memahami komunikasi interaksional dengan orang lain, namun perlu meningkatkan kemampuan memahami deskripsi/informasi mengenai tempat/bangunan bersejarah.</v>
      </c>
      <c r="K41" s="19">
        <f t="shared" si="4"/>
        <v>80.400000000000006</v>
      </c>
      <c r="L41" s="19" t="str">
        <f t="shared" si="5"/>
        <v>B</v>
      </c>
      <c r="M41" s="19">
        <f t="shared" si="6"/>
        <v>80.400000000000006</v>
      </c>
      <c r="N41" s="19" t="str">
        <f t="shared" si="7"/>
        <v>B</v>
      </c>
      <c r="O41" s="35">
        <v>2</v>
      </c>
      <c r="P41" s="19" t="str">
        <f t="shared" si="8"/>
        <v>Memiliki ketrampilan berkomunikasi  interaksional dengan orang lain, namun perlu meningkatkan ketrampilan memebrikan deskripsi/informasi mengenai tempat atau bangunan besejarah</v>
      </c>
      <c r="Q41" s="19" t="str">
        <f t="shared" si="9"/>
        <v>B</v>
      </c>
      <c r="R41" s="19" t="str">
        <f t="shared" si="10"/>
        <v/>
      </c>
      <c r="S41" s="18"/>
      <c r="T41" s="1">
        <v>82</v>
      </c>
      <c r="U41" s="1">
        <v>85</v>
      </c>
      <c r="V41" s="1">
        <v>78</v>
      </c>
      <c r="W41" s="1">
        <v>86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70</v>
      </c>
      <c r="AG41" s="1">
        <v>85</v>
      </c>
      <c r="AH41" s="1">
        <v>80</v>
      </c>
      <c r="AI41" s="1">
        <v>81</v>
      </c>
      <c r="AJ41" s="1">
        <v>86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5203</v>
      </c>
      <c r="C42" s="19" t="s">
        <v>152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komunikasi interaksional dengan orang lain, namun perlu meningkatkan kemampuan memahami deskripsi/informasi mengenai tempat/bangunan bersejarah.</v>
      </c>
      <c r="K42" s="19">
        <f t="shared" si="4"/>
        <v>81.400000000000006</v>
      </c>
      <c r="L42" s="19" t="str">
        <f t="shared" si="5"/>
        <v>B</v>
      </c>
      <c r="M42" s="19">
        <f t="shared" si="6"/>
        <v>81.400000000000006</v>
      </c>
      <c r="N42" s="19" t="str">
        <f t="shared" si="7"/>
        <v>B</v>
      </c>
      <c r="O42" s="35">
        <v>2</v>
      </c>
      <c r="P42" s="19" t="str">
        <f t="shared" si="8"/>
        <v>Memiliki ketrampilan berkomunikasi  interaksional dengan orang lain, namun perlu meningkatkan ketrampilan memebrikan deskripsi/informasi mengenai tempat atau bangunan besejarah</v>
      </c>
      <c r="Q42" s="19" t="str">
        <f t="shared" si="9"/>
        <v>B</v>
      </c>
      <c r="R42" s="19" t="str">
        <f t="shared" si="10"/>
        <v/>
      </c>
      <c r="S42" s="18"/>
      <c r="T42" s="1">
        <v>86</v>
      </c>
      <c r="U42" s="1">
        <v>75</v>
      </c>
      <c r="V42" s="1">
        <v>86</v>
      </c>
      <c r="W42" s="1">
        <v>92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75</v>
      </c>
      <c r="AH42" s="1">
        <v>80</v>
      </c>
      <c r="AI42" s="1">
        <v>82</v>
      </c>
      <c r="AJ42" s="1">
        <v>92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5219</v>
      </c>
      <c r="C43" s="19" t="s">
        <v>153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komunikasi interaksional dengan orang lain, namun perlu meningkatkan kemampuan memahami deskripsi/informasi mengenai tempat/bangunan bersejarah.</v>
      </c>
      <c r="K43" s="19">
        <f t="shared" si="4"/>
        <v>80.400000000000006</v>
      </c>
      <c r="L43" s="19" t="str">
        <f t="shared" si="5"/>
        <v>B</v>
      </c>
      <c r="M43" s="19">
        <f t="shared" si="6"/>
        <v>80.400000000000006</v>
      </c>
      <c r="N43" s="19" t="str">
        <f t="shared" si="7"/>
        <v>B</v>
      </c>
      <c r="O43" s="35">
        <v>2</v>
      </c>
      <c r="P43" s="19" t="str">
        <f t="shared" si="8"/>
        <v>Memiliki ketrampilan berkomunikasi  interaksional dengan orang lain, namun perlu meningkatkan ketrampilan memebrikan deskripsi/informasi mengenai tempat atau bangunan besejarah</v>
      </c>
      <c r="Q43" s="19" t="str">
        <f t="shared" si="9"/>
        <v>B</v>
      </c>
      <c r="R43" s="19" t="str">
        <f t="shared" si="10"/>
        <v/>
      </c>
      <c r="S43" s="18"/>
      <c r="T43" s="1">
        <v>82</v>
      </c>
      <c r="U43" s="1">
        <v>80</v>
      </c>
      <c r="V43" s="1">
        <v>75</v>
      </c>
      <c r="W43" s="1">
        <v>78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78</v>
      </c>
      <c r="AI43" s="1">
        <v>80</v>
      </c>
      <c r="AJ43" s="1">
        <v>78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5235</v>
      </c>
      <c r="C44" s="19" t="s">
        <v>154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komunikasi interaksional dengan orang lain, namun perlu meningkatkan kemampuan memahami deskripsi/informasi mengenai tempat/bangunan bersejarah.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Memiliki ketrampilan berkomunikasi  interaksional dengan orang lain, namun perlu meningkatkan ketrampilan memebrikan deskripsi/informasi mengenai tempat atau bangunan besejarah</v>
      </c>
      <c r="Q44" s="19" t="str">
        <f t="shared" si="9"/>
        <v>B</v>
      </c>
      <c r="R44" s="19" t="str">
        <f t="shared" si="10"/>
        <v/>
      </c>
      <c r="S44" s="18"/>
      <c r="T44" s="1">
        <v>78</v>
      </c>
      <c r="U44" s="1">
        <v>75</v>
      </c>
      <c r="V44" s="1">
        <v>80</v>
      </c>
      <c r="W44" s="1">
        <v>84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75</v>
      </c>
      <c r="AH44" s="1">
        <v>90</v>
      </c>
      <c r="AI44" s="1">
        <v>86</v>
      </c>
      <c r="AJ44" s="1"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5251</v>
      </c>
      <c r="C45" s="19" t="s">
        <v>155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memahami komunikasi interaksional dengan orang lain dan deskripsi/informasi mengenai tempat atau bangunan besejarah</v>
      </c>
      <c r="K45" s="19">
        <f t="shared" si="4"/>
        <v>88</v>
      </c>
      <c r="L45" s="19" t="str">
        <f t="shared" si="5"/>
        <v>A</v>
      </c>
      <c r="M45" s="19">
        <f t="shared" si="6"/>
        <v>88</v>
      </c>
      <c r="N45" s="19" t="str">
        <f t="shared" si="7"/>
        <v>A</v>
      </c>
      <c r="O45" s="35">
        <v>1</v>
      </c>
      <c r="P45" s="19" t="str">
        <f t="shared" si="8"/>
        <v>Memiliki ketrampilan berkomunikasi  interaksional dengan orang lain dan mendeskripsikan/menginformasi mengenai tempat atau bangunan besejarah</v>
      </c>
      <c r="Q45" s="19" t="str">
        <f t="shared" si="9"/>
        <v>B</v>
      </c>
      <c r="R45" s="19" t="str">
        <f t="shared" si="10"/>
        <v/>
      </c>
      <c r="S45" s="18"/>
      <c r="T45" s="1">
        <v>88</v>
      </c>
      <c r="U45" s="1">
        <v>85</v>
      </c>
      <c r="V45" s="1">
        <v>85</v>
      </c>
      <c r="W45" s="1">
        <v>88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100</v>
      </c>
      <c r="AH45" s="1">
        <v>85</v>
      </c>
      <c r="AI45" s="1">
        <v>82</v>
      </c>
      <c r="AJ45" s="1">
        <v>88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5266</v>
      </c>
      <c r="C46" s="19" t="s">
        <v>156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memahami komunikasi interaksional dengan orang lain, namun perlu meningkatkan kemampuan memahami deskripsi/informasi mengenai tempat/bangunan bersejarah.</v>
      </c>
      <c r="K46" s="19">
        <f t="shared" si="4"/>
        <v>78.400000000000006</v>
      </c>
      <c r="L46" s="19" t="str">
        <f t="shared" si="5"/>
        <v>B</v>
      </c>
      <c r="M46" s="19">
        <f t="shared" si="6"/>
        <v>78.400000000000006</v>
      </c>
      <c r="N46" s="19" t="str">
        <f t="shared" si="7"/>
        <v>B</v>
      </c>
      <c r="O46" s="35">
        <v>2</v>
      </c>
      <c r="P46" s="19" t="str">
        <f t="shared" si="8"/>
        <v>Memiliki ketrampilan berkomunikasi  interaksional dengan orang lain, namun perlu meningkatkan ketrampilan memebrikan deskripsi/informasi mengenai tempat atau bangunan besejarah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75</v>
      </c>
      <c r="V46" s="1">
        <v>78</v>
      </c>
      <c r="W46" s="1">
        <v>86</v>
      </c>
      <c r="X46" s="1">
        <v>60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75</v>
      </c>
      <c r="AH46" s="1">
        <v>80</v>
      </c>
      <c r="AI46" s="1">
        <v>81</v>
      </c>
      <c r="AJ46" s="1">
        <v>86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M33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16197</v>
      </c>
      <c r="C11" s="19" t="s">
        <v>158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komunikasi interaksional dengan orang lain dan deskripsi/informasi mengenai tempat atau bangunan besejarah</v>
      </c>
      <c r="K11" s="19">
        <f t="shared" ref="K11:K50" si="4">IF((COUNTA(AF11:AN11)&gt;0),AVERAGE(AF11:AN11),"")</f>
        <v>87.4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87.4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 interaksional dengan orang lain dan mendeskripsikan/menginformasi mengenai tempat atau bangunan besejarah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87</v>
      </c>
      <c r="V11" s="1">
        <v>85</v>
      </c>
      <c r="W11" s="1">
        <v>97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87</v>
      </c>
      <c r="AI11" s="1">
        <v>86</v>
      </c>
      <c r="AJ11" s="1">
        <v>84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16198</v>
      </c>
      <c r="C12" s="19" t="s">
        <v>159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memahami komunikasi interaksional dengan orang lain, namun perlu meningkatkan kemampuan memahami deskripsi/informasi mengenai tempat/bangunan bersejarah.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berkomunikasi  interaksional dengan orang lain, namun perlu meningkatkan ketrampilan memebrikan deskripsi/informasi mengenai tempat atau bangunan besejarah</v>
      </c>
      <c r="Q12" s="19" t="str">
        <f t="shared" si="9"/>
        <v>B</v>
      </c>
      <c r="R12" s="19" t="str">
        <f t="shared" si="10"/>
        <v/>
      </c>
      <c r="S12" s="18"/>
      <c r="T12" s="1">
        <v>75</v>
      </c>
      <c r="U12" s="1">
        <v>80</v>
      </c>
      <c r="V12" s="1">
        <v>82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78</v>
      </c>
      <c r="AI12" s="1">
        <v>82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16199</v>
      </c>
      <c r="C13" s="19" t="s">
        <v>160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komunikasi interaksional dengan orang lain, namun perlu meningkatkan kemampuan memahami deskripsi/informasi mengenai tempat/bangunan bersejarah.</v>
      </c>
      <c r="K13" s="19">
        <f t="shared" si="4"/>
        <v>83.4</v>
      </c>
      <c r="L13" s="19" t="str">
        <f t="shared" si="5"/>
        <v>B</v>
      </c>
      <c r="M13" s="19">
        <f t="shared" si="6"/>
        <v>83.4</v>
      </c>
      <c r="N13" s="19" t="str">
        <f t="shared" si="7"/>
        <v>B</v>
      </c>
      <c r="O13" s="35">
        <v>2</v>
      </c>
      <c r="P13" s="19" t="str">
        <f t="shared" si="8"/>
        <v>Memiliki ketrampilan berkomunikasi  interaksional dengan orang lain, namun perlu meningkatkan ketrampilan memebrikan deskripsi/informasi mengenai tempat atau bangunan besejarah</v>
      </c>
      <c r="Q13" s="19" t="str">
        <f t="shared" si="9"/>
        <v>B</v>
      </c>
      <c r="R13" s="19" t="str">
        <f t="shared" si="10"/>
        <v/>
      </c>
      <c r="S13" s="18"/>
      <c r="T13" s="1">
        <v>82</v>
      </c>
      <c r="U13" s="1">
        <v>85</v>
      </c>
      <c r="V13" s="1">
        <v>78</v>
      </c>
      <c r="W13" s="1">
        <v>86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82</v>
      </c>
      <c r="AI13" s="1">
        <v>80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66</v>
      </c>
      <c r="FI13" s="41" t="s">
        <v>67</v>
      </c>
      <c r="FJ13" s="39">
        <v>161</v>
      </c>
      <c r="FK13" s="39">
        <v>171</v>
      </c>
    </row>
    <row r="14" spans="1:167">
      <c r="A14" s="19">
        <v>4</v>
      </c>
      <c r="B14" s="19">
        <v>16200</v>
      </c>
      <c r="C14" s="19" t="s">
        <v>161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komunikasi interaksional dengan orang lain dan deskripsi/informasi mengenai tempat atau bangunan besejarah</v>
      </c>
      <c r="K14" s="19">
        <f t="shared" si="4"/>
        <v>84.6</v>
      </c>
      <c r="L14" s="19" t="str">
        <f t="shared" si="5"/>
        <v>A</v>
      </c>
      <c r="M14" s="19">
        <f t="shared" si="6"/>
        <v>84.6</v>
      </c>
      <c r="N14" s="19" t="str">
        <f t="shared" si="7"/>
        <v>A</v>
      </c>
      <c r="O14" s="35">
        <v>1</v>
      </c>
      <c r="P14" s="19" t="str">
        <f t="shared" si="8"/>
        <v>Memiliki ketrampilan berkomunikasi  interaksional dengan orang lain dan mendeskripsikan/menginformasi mengenai tempat atau bangunan besejarah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88</v>
      </c>
      <c r="V14" s="1">
        <v>90</v>
      </c>
      <c r="W14" s="1">
        <v>87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83</v>
      </c>
      <c r="AI14" s="1">
        <v>82</v>
      </c>
      <c r="AJ14" s="1"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16201</v>
      </c>
      <c r="C15" s="19" t="s">
        <v>162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komunikasi interaksional dengan orang lain, namun perlu meningkatkan kemampuan memahami deskripsi/informasi mengenai tempat/bangunan bersejarah.</v>
      </c>
      <c r="K15" s="19">
        <f t="shared" si="4"/>
        <v>84.4</v>
      </c>
      <c r="L15" s="19" t="str">
        <f t="shared" si="5"/>
        <v>A</v>
      </c>
      <c r="M15" s="19">
        <f t="shared" si="6"/>
        <v>84.4</v>
      </c>
      <c r="N15" s="19" t="str">
        <f t="shared" si="7"/>
        <v>A</v>
      </c>
      <c r="O15" s="35">
        <v>1</v>
      </c>
      <c r="P15" s="19" t="str">
        <f t="shared" si="8"/>
        <v>Memiliki ketrampilan berkomunikasi  interaksional dengan orang lain dan mendeskripsikan/menginformasi mengenai tempat atau bangunan besejarah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81</v>
      </c>
      <c r="V15" s="1">
        <v>75</v>
      </c>
      <c r="W15" s="1">
        <v>73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83</v>
      </c>
      <c r="AI15" s="1">
        <v>81</v>
      </c>
      <c r="AJ15" s="1">
        <v>86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70</v>
      </c>
      <c r="FI15" s="41" t="s">
        <v>71</v>
      </c>
      <c r="FJ15" s="39">
        <v>162</v>
      </c>
      <c r="FK15" s="39">
        <v>172</v>
      </c>
    </row>
    <row r="16" spans="1:167">
      <c r="A16" s="19">
        <v>6</v>
      </c>
      <c r="B16" s="19">
        <v>16202</v>
      </c>
      <c r="C16" s="19" t="s">
        <v>163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komunikasi interaksional dengan orang lain, namun perlu meningkatkan kemampuan memahami deskripsi/informasi mengenai tempat/bangunan bersejarah.</v>
      </c>
      <c r="K16" s="19">
        <f t="shared" si="4"/>
        <v>87.2</v>
      </c>
      <c r="L16" s="19" t="str">
        <f t="shared" si="5"/>
        <v>A</v>
      </c>
      <c r="M16" s="19">
        <f t="shared" si="6"/>
        <v>87.2</v>
      </c>
      <c r="N16" s="19" t="str">
        <f t="shared" si="7"/>
        <v>A</v>
      </c>
      <c r="O16" s="35">
        <v>1</v>
      </c>
      <c r="P16" s="19" t="str">
        <f t="shared" si="8"/>
        <v>Memiliki ketrampilan berkomunikasi  interaksional dengan orang lain dan mendeskripsikan/menginformasi mengenai tempat atau bangunan besejarah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81</v>
      </c>
      <c r="V16" s="1">
        <v>86</v>
      </c>
      <c r="W16" s="1">
        <v>87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87</v>
      </c>
      <c r="AI16" s="1">
        <v>85</v>
      </c>
      <c r="AJ16" s="1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16203</v>
      </c>
      <c r="C17" s="19" t="s">
        <v>164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komunikasi interaksional dengan orang lain, namun perlu meningkatkan kemampuan memahami deskripsi/informasi mengenai tempat/bangunan bersejarah.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Memiliki ketrampilan berkomunikasi  interaksional dengan orang lain dan mendeskripsikan/menginformasi mengenai tempat atau bangunan besejarah</v>
      </c>
      <c r="Q17" s="19" t="str">
        <f t="shared" si="9"/>
        <v>B</v>
      </c>
      <c r="R17" s="19" t="str">
        <f t="shared" si="10"/>
        <v/>
      </c>
      <c r="S17" s="18"/>
      <c r="T17" s="1">
        <v>72</v>
      </c>
      <c r="U17" s="1">
        <v>75</v>
      </c>
      <c r="V17" s="1">
        <v>75</v>
      </c>
      <c r="W17" s="1">
        <v>80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84</v>
      </c>
      <c r="AI17" s="1">
        <v>85</v>
      </c>
      <c r="AJ17" s="1">
        <v>87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74</v>
      </c>
      <c r="FI17" s="41" t="s">
        <v>75</v>
      </c>
      <c r="FJ17" s="39">
        <v>163</v>
      </c>
      <c r="FK17" s="39">
        <v>173</v>
      </c>
    </row>
    <row r="18" spans="1:167">
      <c r="A18" s="19">
        <v>8</v>
      </c>
      <c r="B18" s="19">
        <v>16204</v>
      </c>
      <c r="C18" s="19" t="s">
        <v>165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3</v>
      </c>
      <c r="J18" s="19" t="str">
        <f t="shared" si="3"/>
        <v>Memiliki kemampuan memahami deskripsi/informasi mengenai tempat atau bangunan besejarah, namun perlu meningkatkan pemahaman komunikasi interaksional dengan orang lain.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berkomunikasi  interaksional dengan orang lain dan mendeskripsikan/menginformasi mengenai tempat atau bangunan besejarah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81</v>
      </c>
      <c r="V18" s="1">
        <v>75</v>
      </c>
      <c r="W18" s="1">
        <v>66</v>
      </c>
      <c r="X18" s="1">
        <v>74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82</v>
      </c>
      <c r="AI18" s="1">
        <v>85</v>
      </c>
      <c r="AJ18" s="1">
        <v>86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16205</v>
      </c>
      <c r="C19" s="19" t="s">
        <v>166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komunikasi interaksional dengan orang lain, namun perlu meningkatkan kemampuan memahami deskripsi/informasi mengenai tempat/bangunan bersejarah.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berkomunikasi  interaksional dengan orang lain dan mendeskripsikan/menginformasi mengenai tempat atau bangunan besejarah</v>
      </c>
      <c r="Q19" s="19" t="str">
        <f t="shared" si="9"/>
        <v>B</v>
      </c>
      <c r="R19" s="19" t="str">
        <f t="shared" si="10"/>
        <v/>
      </c>
      <c r="S19" s="18"/>
      <c r="T19" s="1">
        <v>88</v>
      </c>
      <c r="U19" s="1">
        <v>88</v>
      </c>
      <c r="V19" s="1">
        <v>75</v>
      </c>
      <c r="W19" s="1">
        <v>80</v>
      </c>
      <c r="X19" s="1">
        <v>66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82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164</v>
      </c>
      <c r="FK19" s="39">
        <v>174</v>
      </c>
    </row>
    <row r="20" spans="1:167">
      <c r="A20" s="19">
        <v>10</v>
      </c>
      <c r="B20" s="19">
        <v>16206</v>
      </c>
      <c r="C20" s="19" t="s">
        <v>167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Memiliki kemampuan memahami deskripsi/informasi mengenai tempat atau bangunan besejarah, namun perlu meningkatkan pemahaman komunikasi interaksional dengan orang lain.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ketrampilan berkomunikasi  interaksional dengan orang lain, namun perlu meningkatkan ketrampilan memebrikan deskripsi/informasi mengenai tempat atau bangunan besejarah</v>
      </c>
      <c r="Q20" s="19" t="str">
        <f t="shared" si="9"/>
        <v>B</v>
      </c>
      <c r="R20" s="19" t="str">
        <f t="shared" si="10"/>
        <v/>
      </c>
      <c r="S20" s="18"/>
      <c r="T20" s="1">
        <v>70</v>
      </c>
      <c r="U20" s="1">
        <v>75</v>
      </c>
      <c r="V20" s="1">
        <v>70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78</v>
      </c>
      <c r="AI20" s="1">
        <v>82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16207</v>
      </c>
      <c r="C21" s="19" t="s">
        <v>168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memahami komunikasi interaksional dengan orang lain, namun perlu meningkatkan kemampuan memahami deskripsi/informasi mengenai tempat/bangunan bersejarah.</v>
      </c>
      <c r="K21" s="19">
        <f t="shared" si="4"/>
        <v>84.4</v>
      </c>
      <c r="L21" s="19" t="str">
        <f t="shared" si="5"/>
        <v>A</v>
      </c>
      <c r="M21" s="19">
        <f t="shared" si="6"/>
        <v>84.4</v>
      </c>
      <c r="N21" s="19" t="str">
        <f t="shared" si="7"/>
        <v>A</v>
      </c>
      <c r="O21" s="35">
        <v>1</v>
      </c>
      <c r="P21" s="19" t="str">
        <f t="shared" si="8"/>
        <v>Memiliki ketrampilan berkomunikasi  interaksional dengan orang lain dan mendeskripsikan/menginformasi mengenai tempat atau bangunan besejarah</v>
      </c>
      <c r="Q21" s="19" t="str">
        <f t="shared" si="9"/>
        <v>B</v>
      </c>
      <c r="R21" s="19" t="str">
        <f t="shared" si="10"/>
        <v/>
      </c>
      <c r="S21" s="18"/>
      <c r="T21" s="1">
        <v>88</v>
      </c>
      <c r="U21" s="1">
        <v>80</v>
      </c>
      <c r="V21" s="1">
        <v>70</v>
      </c>
      <c r="W21" s="1">
        <v>86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83</v>
      </c>
      <c r="AI21" s="1">
        <v>84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165</v>
      </c>
      <c r="FK21" s="39">
        <v>175</v>
      </c>
    </row>
    <row r="22" spans="1:167">
      <c r="A22" s="19">
        <v>12</v>
      </c>
      <c r="B22" s="19">
        <v>16208</v>
      </c>
      <c r="C22" s="19" t="s">
        <v>169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komunikasi interaksional dengan orang lain, namun perlu meningkatkan kemampuan memahami deskripsi/informasi mengenai tempat/bangunan bersejarah.</v>
      </c>
      <c r="K22" s="19">
        <f t="shared" si="4"/>
        <v>90.6</v>
      </c>
      <c r="L22" s="19" t="str">
        <f t="shared" si="5"/>
        <v>A</v>
      </c>
      <c r="M22" s="19">
        <f t="shared" si="6"/>
        <v>90.6</v>
      </c>
      <c r="N22" s="19" t="str">
        <f t="shared" si="7"/>
        <v>A</v>
      </c>
      <c r="O22" s="35">
        <v>1</v>
      </c>
      <c r="P22" s="19" t="str">
        <f t="shared" si="8"/>
        <v>Memiliki ketrampilan berkomunikasi  interaksional dengan orang lain dan mendeskripsikan/menginformasi mengenai tempat atau bangunan besejarah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78</v>
      </c>
      <c r="V22" s="1">
        <v>90</v>
      </c>
      <c r="W22" s="1">
        <v>80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98</v>
      </c>
      <c r="AG22" s="1">
        <v>88</v>
      </c>
      <c r="AH22" s="1">
        <v>85</v>
      </c>
      <c r="AI22" s="1">
        <v>84</v>
      </c>
      <c r="AJ22" s="1">
        <v>98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16209</v>
      </c>
      <c r="C23" s="19" t="s">
        <v>170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komunikasi interaksional dengan orang lain, namun perlu meningkatkan kemampuan memahami deskripsi/informasi mengenai tempat/bangunan bersejarah.</v>
      </c>
      <c r="K23" s="19">
        <f t="shared" si="4"/>
        <v>79.8</v>
      </c>
      <c r="L23" s="19" t="str">
        <f t="shared" si="5"/>
        <v>B</v>
      </c>
      <c r="M23" s="19">
        <f t="shared" si="6"/>
        <v>79.8</v>
      </c>
      <c r="N23" s="19" t="str">
        <f t="shared" si="7"/>
        <v>B</v>
      </c>
      <c r="O23" s="35">
        <v>2</v>
      </c>
      <c r="P23" s="19" t="str">
        <f t="shared" si="8"/>
        <v>Memiliki ketrampilan berkomunikasi  interaksional dengan orang lain, namun perlu meningkatkan ketrampilan memebrikan deskripsi/informasi mengenai tempat atau bangunan besejarah</v>
      </c>
      <c r="Q23" s="19" t="str">
        <f t="shared" si="9"/>
        <v>B</v>
      </c>
      <c r="R23" s="19" t="str">
        <f t="shared" si="10"/>
        <v/>
      </c>
      <c r="S23" s="18"/>
      <c r="T23" s="1">
        <v>88</v>
      </c>
      <c r="U23" s="1">
        <v>88</v>
      </c>
      <c r="V23" s="1">
        <v>70</v>
      </c>
      <c r="W23" s="1">
        <v>90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78</v>
      </c>
      <c r="AI23" s="1">
        <v>81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166</v>
      </c>
      <c r="FK23" s="39">
        <v>176</v>
      </c>
    </row>
    <row r="24" spans="1:167">
      <c r="A24" s="19">
        <v>14</v>
      </c>
      <c r="B24" s="19">
        <v>16210</v>
      </c>
      <c r="C24" s="19" t="s">
        <v>171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memahami komunikasi interaksional dengan orang lain, namun perlu meningkatkan kemampuan memahami deskripsi/informasi mengenai tempat/bangunan bersejarah.</v>
      </c>
      <c r="K24" s="19">
        <f t="shared" si="4"/>
        <v>87.2</v>
      </c>
      <c r="L24" s="19" t="str">
        <f t="shared" si="5"/>
        <v>A</v>
      </c>
      <c r="M24" s="19">
        <f t="shared" si="6"/>
        <v>87.2</v>
      </c>
      <c r="N24" s="19" t="str">
        <f t="shared" si="7"/>
        <v>A</v>
      </c>
      <c r="O24" s="35">
        <v>1</v>
      </c>
      <c r="P24" s="19" t="str">
        <f t="shared" si="8"/>
        <v>Memiliki ketrampilan berkomunikasi  interaksional dengan orang lain dan mendeskripsikan/menginformasi mengenai tempat atau bangunan besejarah</v>
      </c>
      <c r="Q24" s="19" t="str">
        <f t="shared" si="9"/>
        <v>B</v>
      </c>
      <c r="R24" s="19" t="str">
        <f t="shared" si="10"/>
        <v/>
      </c>
      <c r="S24" s="18"/>
      <c r="T24" s="1">
        <v>88</v>
      </c>
      <c r="U24" s="1">
        <v>88</v>
      </c>
      <c r="V24" s="1">
        <v>70</v>
      </c>
      <c r="W24" s="1">
        <v>73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87</v>
      </c>
      <c r="AI24" s="1">
        <v>85</v>
      </c>
      <c r="AJ24" s="1">
        <v>84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16211</v>
      </c>
      <c r="C25" s="19" t="s">
        <v>172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komunikasi interaksional dengan orang lain, namun perlu meningkatkan kemampuan memahami deskripsi/informasi mengenai tempat/bangunan bersejarah.</v>
      </c>
      <c r="K25" s="19">
        <f t="shared" si="4"/>
        <v>85.8</v>
      </c>
      <c r="L25" s="19" t="str">
        <f t="shared" si="5"/>
        <v>A</v>
      </c>
      <c r="M25" s="19">
        <f t="shared" si="6"/>
        <v>85.8</v>
      </c>
      <c r="N25" s="19" t="str">
        <f t="shared" si="7"/>
        <v>A</v>
      </c>
      <c r="O25" s="35">
        <v>1</v>
      </c>
      <c r="P25" s="19" t="str">
        <f t="shared" si="8"/>
        <v>Memiliki ketrampilan berkomunikasi  interaksional dengan orang lain dan mendeskripsikan/menginformasi mengenai tempat atau bangunan besejarah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81</v>
      </c>
      <c r="V25" s="1">
        <v>75</v>
      </c>
      <c r="W25" s="1">
        <v>96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85</v>
      </c>
      <c r="AI25" s="1">
        <v>83</v>
      </c>
      <c r="AJ25" s="1">
        <v>87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84</v>
      </c>
      <c r="FD25" s="65"/>
      <c r="FE25" s="65"/>
      <c r="FG25" s="40">
        <v>7</v>
      </c>
      <c r="FH25" s="41"/>
      <c r="FI25" s="41"/>
      <c r="FJ25" s="39">
        <v>167</v>
      </c>
      <c r="FK25" s="39">
        <v>177</v>
      </c>
    </row>
    <row r="26" spans="1:167">
      <c r="A26" s="19">
        <v>16</v>
      </c>
      <c r="B26" s="19">
        <v>16212</v>
      </c>
      <c r="C26" s="19" t="s">
        <v>173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memahami komunikasi interaksional dengan orang lain, namun perlu meningkatkan kemampuan memahami deskripsi/informasi mengenai tempat/bangunan bersejarah.</v>
      </c>
      <c r="K26" s="19">
        <f t="shared" si="4"/>
        <v>86.4</v>
      </c>
      <c r="L26" s="19" t="str">
        <f t="shared" si="5"/>
        <v>A</v>
      </c>
      <c r="M26" s="19">
        <f t="shared" si="6"/>
        <v>86.4</v>
      </c>
      <c r="N26" s="19" t="str">
        <f t="shared" si="7"/>
        <v>A</v>
      </c>
      <c r="O26" s="35">
        <v>1</v>
      </c>
      <c r="P26" s="19" t="str">
        <f t="shared" si="8"/>
        <v>Memiliki ketrampilan berkomunikasi  interaksional dengan orang lain dan mendeskripsikan/menginformasi mengenai tempat atau bangunan besejarah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81</v>
      </c>
      <c r="V26" s="1">
        <v>90</v>
      </c>
      <c r="W26" s="1">
        <v>73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>
        <v>85</v>
      </c>
      <c r="AI26" s="1">
        <v>83</v>
      </c>
      <c r="AJ26" s="1">
        <v>88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16213</v>
      </c>
      <c r="C27" s="19" t="s">
        <v>174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komunikasi interaksional dengan orang lain, namun perlu meningkatkan kemampuan memahami deskripsi/informasi mengenai tempat/bangunan bersejarah.</v>
      </c>
      <c r="K27" s="19">
        <f t="shared" si="4"/>
        <v>85.8</v>
      </c>
      <c r="L27" s="19" t="str">
        <f t="shared" si="5"/>
        <v>A</v>
      </c>
      <c r="M27" s="19">
        <f t="shared" si="6"/>
        <v>85.8</v>
      </c>
      <c r="N27" s="19" t="str">
        <f t="shared" si="7"/>
        <v>A</v>
      </c>
      <c r="O27" s="35">
        <v>1</v>
      </c>
      <c r="P27" s="19" t="str">
        <f t="shared" si="8"/>
        <v>Memiliki ketrampilan berkomunikasi  interaksional dengan orang lain dan mendeskripsikan/menginformasi mengenai tempat atau bangunan besejarah</v>
      </c>
      <c r="Q27" s="19" t="str">
        <f t="shared" si="9"/>
        <v>B</v>
      </c>
      <c r="R27" s="19" t="str">
        <f t="shared" si="10"/>
        <v/>
      </c>
      <c r="S27" s="18"/>
      <c r="T27" s="1">
        <v>72</v>
      </c>
      <c r="U27" s="1">
        <v>75</v>
      </c>
      <c r="V27" s="1">
        <v>85</v>
      </c>
      <c r="W27" s="1">
        <v>80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85</v>
      </c>
      <c r="AI27" s="1">
        <v>83</v>
      </c>
      <c r="AJ27" s="1">
        <v>87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168</v>
      </c>
      <c r="FK27" s="39">
        <v>178</v>
      </c>
    </row>
    <row r="28" spans="1:167">
      <c r="A28" s="19">
        <v>18</v>
      </c>
      <c r="B28" s="19">
        <v>16214</v>
      </c>
      <c r="C28" s="19" t="s">
        <v>175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komunikasi interaksional dengan orang lain, namun perlu meningkatkan kemampuan memahami deskripsi/informasi mengenai tempat/bangunan bersejarah.</v>
      </c>
      <c r="K28" s="19">
        <f t="shared" si="4"/>
        <v>83.8</v>
      </c>
      <c r="L28" s="19" t="str">
        <f t="shared" si="5"/>
        <v>B</v>
      </c>
      <c r="M28" s="19">
        <f t="shared" si="6"/>
        <v>83.8</v>
      </c>
      <c r="N28" s="19" t="str">
        <f t="shared" si="7"/>
        <v>B</v>
      </c>
      <c r="O28" s="35">
        <v>2</v>
      </c>
      <c r="P28" s="19" t="str">
        <f t="shared" si="8"/>
        <v>Memiliki ketrampilan berkomunikasi  interaksional dengan orang lain, namun perlu meningkatkan ketrampilan memebrikan deskripsi/informasi mengenai tempat atau bangunan besejarah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85</v>
      </c>
      <c r="V28" s="1">
        <v>90</v>
      </c>
      <c r="W28" s="1">
        <v>80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83</v>
      </c>
      <c r="AI28" s="1">
        <v>81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16215</v>
      </c>
      <c r="C29" s="19" t="s">
        <v>176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memahami deskripsi/informasi mengenai tempat atau bangunan besejarah, namun perlu meningkatkan pemahaman komunikasi interaksional dengan orang lain.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ketrampilan berkomunikasi  interaksional dengan orang lain, namun perlu meningkatkan ketrampilan memebrikan deskripsi/informasi mengenai tempat atau bangunan besejarah</v>
      </c>
      <c r="Q29" s="19" t="str">
        <f t="shared" si="9"/>
        <v>B</v>
      </c>
      <c r="R29" s="19" t="str">
        <f t="shared" si="10"/>
        <v/>
      </c>
      <c r="S29" s="18"/>
      <c r="T29" s="1">
        <v>70</v>
      </c>
      <c r="U29" s="1">
        <v>75</v>
      </c>
      <c r="V29" s="1">
        <v>78</v>
      </c>
      <c r="W29" s="1">
        <v>63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83</v>
      </c>
      <c r="AH29" s="1">
        <v>81</v>
      </c>
      <c r="AI29" s="1">
        <v>80</v>
      </c>
      <c r="AJ29" s="1">
        <v>83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169</v>
      </c>
      <c r="FK29" s="39">
        <v>179</v>
      </c>
    </row>
    <row r="30" spans="1:167">
      <c r="A30" s="19">
        <v>20</v>
      </c>
      <c r="B30" s="19">
        <v>16216</v>
      </c>
      <c r="C30" s="19" t="s">
        <v>177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memahami komunikasi interaksional dengan orang lain, namun perlu meningkatkan kemampuan memahami deskripsi/informasi mengenai tempat/bangunan bersejarah.</v>
      </c>
      <c r="K30" s="19">
        <f t="shared" si="4"/>
        <v>82.4</v>
      </c>
      <c r="L30" s="19" t="str">
        <f t="shared" si="5"/>
        <v>B</v>
      </c>
      <c r="M30" s="19">
        <f t="shared" si="6"/>
        <v>82.4</v>
      </c>
      <c r="N30" s="19" t="str">
        <f t="shared" si="7"/>
        <v>B</v>
      </c>
      <c r="O30" s="35">
        <v>2</v>
      </c>
      <c r="P30" s="19" t="str">
        <f t="shared" si="8"/>
        <v>Memiliki ketrampilan berkomunikasi  interaksional dengan orang lain, namun perlu meningkatkan ketrampilan memebrikan deskripsi/informasi mengenai tempat atau bangunan besejarah</v>
      </c>
      <c r="Q30" s="19" t="str">
        <f t="shared" si="9"/>
        <v>B</v>
      </c>
      <c r="R30" s="19" t="str">
        <f t="shared" si="10"/>
        <v/>
      </c>
      <c r="S30" s="18"/>
      <c r="T30" s="1">
        <v>83</v>
      </c>
      <c r="U30" s="1">
        <v>86</v>
      </c>
      <c r="V30" s="1">
        <v>76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81</v>
      </c>
      <c r="AI30" s="1">
        <v>82</v>
      </c>
      <c r="AJ30" s="1">
        <v>83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16217</v>
      </c>
      <c r="C31" s="19" t="s">
        <v>178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komunikasi interaksional dengan orang lain, namun perlu meningkatkan kemampuan memahami deskripsi/informasi mengenai tempat/bangunan bersejarah.</v>
      </c>
      <c r="K31" s="19">
        <f t="shared" si="4"/>
        <v>80.400000000000006</v>
      </c>
      <c r="L31" s="19" t="str">
        <f t="shared" si="5"/>
        <v>B</v>
      </c>
      <c r="M31" s="19">
        <f t="shared" si="6"/>
        <v>80.400000000000006</v>
      </c>
      <c r="N31" s="19" t="str">
        <f t="shared" si="7"/>
        <v>B</v>
      </c>
      <c r="O31" s="35">
        <v>2</v>
      </c>
      <c r="P31" s="19" t="str">
        <f t="shared" si="8"/>
        <v>Memiliki ketrampilan berkomunikasi  interaksional dengan orang lain, namun perlu meningkatkan ketrampilan memebrikan deskripsi/informasi mengenai tempat atau bangunan besejarah</v>
      </c>
      <c r="Q31" s="19" t="str">
        <f t="shared" si="9"/>
        <v>B</v>
      </c>
      <c r="R31" s="19" t="str">
        <f t="shared" si="10"/>
        <v/>
      </c>
      <c r="S31" s="18"/>
      <c r="T31" s="1">
        <v>86</v>
      </c>
      <c r="U31" s="1">
        <v>86</v>
      </c>
      <c r="V31" s="1">
        <v>85</v>
      </c>
      <c r="W31" s="1">
        <v>73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170</v>
      </c>
      <c r="FK31" s="39">
        <v>180</v>
      </c>
    </row>
    <row r="32" spans="1:167">
      <c r="A32" s="19">
        <v>22</v>
      </c>
      <c r="B32" s="19">
        <v>16218</v>
      </c>
      <c r="C32" s="19" t="s">
        <v>179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komunikasi interaksional dengan orang lain, namun perlu meningkatkan kemampuan memahami deskripsi/informasi mengenai tempat/bangunan bersejarah.</v>
      </c>
      <c r="K32" s="19">
        <f t="shared" si="4"/>
        <v>80.8</v>
      </c>
      <c r="L32" s="19" t="str">
        <f t="shared" si="5"/>
        <v>B</v>
      </c>
      <c r="M32" s="19">
        <f t="shared" si="6"/>
        <v>80.8</v>
      </c>
      <c r="N32" s="19" t="str">
        <f t="shared" si="7"/>
        <v>B</v>
      </c>
      <c r="O32" s="35">
        <v>2</v>
      </c>
      <c r="P32" s="19" t="str">
        <f t="shared" si="8"/>
        <v>Memiliki ketrampilan berkomunikasi  interaksional dengan orang lain, namun perlu meningkatkan ketrampilan memebrikan deskripsi/informasi mengenai tempat atau bangunan besejarah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80</v>
      </c>
      <c r="V32" s="1">
        <v>85</v>
      </c>
      <c r="W32" s="1">
        <v>97</v>
      </c>
      <c r="X32" s="1">
        <v>74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80</v>
      </c>
      <c r="AH32" s="1">
        <v>80</v>
      </c>
      <c r="AI32" s="1">
        <v>78</v>
      </c>
      <c r="AJ32" s="1">
        <v>83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16219</v>
      </c>
      <c r="C33" s="19" t="s">
        <v>180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komunikasi interaksional dengan orang lain, namun perlu meningkatkan kemampuan memahami deskripsi/informasi mengenai tempat/bangunan bersejarah.</v>
      </c>
      <c r="K33" s="19">
        <f t="shared" si="4"/>
        <v>86.2</v>
      </c>
      <c r="L33" s="19" t="str">
        <f t="shared" si="5"/>
        <v>A</v>
      </c>
      <c r="M33" s="19">
        <f t="shared" si="6"/>
        <v>86.2</v>
      </c>
      <c r="N33" s="19" t="str">
        <f t="shared" si="7"/>
        <v>A</v>
      </c>
      <c r="O33" s="35">
        <v>1</v>
      </c>
      <c r="P33" s="19" t="str">
        <f t="shared" si="8"/>
        <v>Memiliki ketrampilan berkomunikasi  interaksional dengan orang lain dan mendeskripsikan/menginformasi mengenai tempat atau bangunan besejarah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85</v>
      </c>
      <c r="V33" s="1">
        <v>78</v>
      </c>
      <c r="W33" s="1">
        <v>90</v>
      </c>
      <c r="X33" s="1">
        <v>74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85</v>
      </c>
      <c r="AI33" s="1">
        <v>82</v>
      </c>
      <c r="AJ33" s="1">
        <v>84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16220</v>
      </c>
      <c r="C34" s="19" t="s">
        <v>181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komunikasi interaksional dengan orang lain, namun perlu meningkatkan kemampuan memahami deskripsi/informasi mengenai tempat/bangunan bersejarah.</v>
      </c>
      <c r="K34" s="19">
        <f t="shared" si="4"/>
        <v>86.2</v>
      </c>
      <c r="L34" s="19" t="str">
        <f t="shared" si="5"/>
        <v>A</v>
      </c>
      <c r="M34" s="19">
        <f t="shared" si="6"/>
        <v>86.2</v>
      </c>
      <c r="N34" s="19" t="str">
        <f t="shared" si="7"/>
        <v>A</v>
      </c>
      <c r="O34" s="35">
        <v>1</v>
      </c>
      <c r="P34" s="19" t="str">
        <f t="shared" si="8"/>
        <v>Memiliki ketrampilan berkomunikasi  interaksional dengan orang lain dan mendeskripsikan/menginformasi mengenai tempat atau bangunan besejarah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88</v>
      </c>
      <c r="V34" s="1">
        <v>80</v>
      </c>
      <c r="W34" s="1">
        <v>90</v>
      </c>
      <c r="X34" s="1">
        <v>74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82</v>
      </c>
      <c r="AJ34" s="1">
        <v>84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16221</v>
      </c>
      <c r="C35" s="19" t="s">
        <v>182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komunikasi interaksional dengan orang lain, namun perlu meningkatkan kemampuan memahami deskripsi/informasi mengenai tempat/bangunan bersejarah.</v>
      </c>
      <c r="K35" s="19">
        <f t="shared" si="4"/>
        <v>85.2</v>
      </c>
      <c r="L35" s="19" t="str">
        <f t="shared" si="5"/>
        <v>A</v>
      </c>
      <c r="M35" s="19">
        <f t="shared" si="6"/>
        <v>85.2</v>
      </c>
      <c r="N35" s="19" t="str">
        <f t="shared" si="7"/>
        <v>A</v>
      </c>
      <c r="O35" s="35">
        <v>1</v>
      </c>
      <c r="P35" s="19" t="str">
        <f t="shared" si="8"/>
        <v>Memiliki ketrampilan berkomunikasi  interaksional dengan orang lain dan mendeskripsikan/menginformasi mengenai tempat atau bangunan besejarah</v>
      </c>
      <c r="Q35" s="19" t="str">
        <f t="shared" si="9"/>
        <v>B</v>
      </c>
      <c r="R35" s="19" t="str">
        <f t="shared" si="10"/>
        <v/>
      </c>
      <c r="S35" s="18"/>
      <c r="T35" s="1">
        <v>85</v>
      </c>
      <c r="U35" s="1">
        <v>80</v>
      </c>
      <c r="V35" s="1">
        <v>86</v>
      </c>
      <c r="W35" s="1">
        <v>73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82</v>
      </c>
      <c r="AI35" s="1">
        <v>80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16222</v>
      </c>
      <c r="C36" s="19" t="s">
        <v>183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komunikasi interaksional dengan orang lain, namun perlu meningkatkan kemampuan memahami deskripsi/informasi mengenai tempat/bangunan bersejarah.</v>
      </c>
      <c r="K36" s="19">
        <f t="shared" si="4"/>
        <v>86.4</v>
      </c>
      <c r="L36" s="19" t="str">
        <f t="shared" si="5"/>
        <v>A</v>
      </c>
      <c r="M36" s="19">
        <f t="shared" si="6"/>
        <v>86.4</v>
      </c>
      <c r="N36" s="19" t="str">
        <f t="shared" si="7"/>
        <v>A</v>
      </c>
      <c r="O36" s="35">
        <v>1</v>
      </c>
      <c r="P36" s="19" t="str">
        <f t="shared" si="8"/>
        <v>Memiliki ketrampilan berkomunikasi  interaksional dengan orang lain dan mendeskripsikan/menginformasi mengenai tempat atau bangunan besejarah</v>
      </c>
      <c r="Q36" s="19" t="str">
        <f t="shared" si="9"/>
        <v>B</v>
      </c>
      <c r="R36" s="19" t="str">
        <f t="shared" si="10"/>
        <v/>
      </c>
      <c r="S36" s="18"/>
      <c r="T36" s="1">
        <v>85</v>
      </c>
      <c r="U36" s="1">
        <v>80</v>
      </c>
      <c r="V36" s="1">
        <v>75</v>
      </c>
      <c r="W36" s="1">
        <v>97</v>
      </c>
      <c r="X36" s="1">
        <v>74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85</v>
      </c>
      <c r="AI36" s="1">
        <v>83</v>
      </c>
      <c r="AJ36" s="1">
        <v>84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16223</v>
      </c>
      <c r="C37" s="19" t="s">
        <v>184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komunikasi interaksional dengan orang lain, namun perlu meningkatkan kemampuan memahami deskripsi/informasi mengenai tempat/bangunan bersejarah.</v>
      </c>
      <c r="K37" s="19">
        <f t="shared" si="4"/>
        <v>85.2</v>
      </c>
      <c r="L37" s="19" t="str">
        <f t="shared" si="5"/>
        <v>A</v>
      </c>
      <c r="M37" s="19">
        <f t="shared" si="6"/>
        <v>85.2</v>
      </c>
      <c r="N37" s="19" t="str">
        <f t="shared" si="7"/>
        <v>A</v>
      </c>
      <c r="O37" s="35">
        <v>1</v>
      </c>
      <c r="P37" s="19" t="str">
        <f t="shared" si="8"/>
        <v>Memiliki ketrampilan berkomunikasi  interaksional dengan orang lain dan mendeskripsikan/menginformasi mengenai tempat atau bangunan besejarah</v>
      </c>
      <c r="Q37" s="19" t="str">
        <f t="shared" si="9"/>
        <v>B</v>
      </c>
      <c r="R37" s="19" t="str">
        <f t="shared" si="10"/>
        <v/>
      </c>
      <c r="S37" s="18"/>
      <c r="T37" s="1">
        <v>81</v>
      </c>
      <c r="U37" s="1">
        <v>82</v>
      </c>
      <c r="V37" s="1">
        <v>86</v>
      </c>
      <c r="W37" s="1">
        <v>80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82</v>
      </c>
      <c r="AI37" s="1">
        <v>80</v>
      </c>
      <c r="AJ37" s="1">
        <v>88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16224</v>
      </c>
      <c r="C38" s="19" t="s">
        <v>185</v>
      </c>
      <c r="D38" s="18"/>
      <c r="E38" s="19">
        <f t="shared" si="0"/>
        <v>71</v>
      </c>
      <c r="F38" s="19" t="str">
        <f t="shared" si="1"/>
        <v>C</v>
      </c>
      <c r="G38" s="19">
        <f>IF((COUNTA(T12:AC12)&gt;0),(ROUND((AVERAGE(T38:AD38)),0)),"")</f>
        <v>71</v>
      </c>
      <c r="H38" s="19" t="str">
        <f t="shared" si="2"/>
        <v>C</v>
      </c>
      <c r="I38" s="35">
        <v>3</v>
      </c>
      <c r="J38" s="19" t="str">
        <f t="shared" si="3"/>
        <v>Memiliki kemampuan memahami deskripsi/informasi mengenai tempat atau bangunan besejarah, namun perlu meningkatkan pemahaman komunikasi interaksional dengan orang lain.</v>
      </c>
      <c r="K38" s="19">
        <f t="shared" si="4"/>
        <v>84.8</v>
      </c>
      <c r="L38" s="19" t="str">
        <f t="shared" si="5"/>
        <v>A</v>
      </c>
      <c r="M38" s="19">
        <f t="shared" si="6"/>
        <v>84.8</v>
      </c>
      <c r="N38" s="19" t="str">
        <f t="shared" si="7"/>
        <v>A</v>
      </c>
      <c r="O38" s="35">
        <v>1</v>
      </c>
      <c r="P38" s="19" t="str">
        <f t="shared" si="8"/>
        <v>Memiliki ketrampilan berkomunikasi  interaksional dengan orang lain dan mendeskripsikan/menginformasi mengenai tempat atau bangunan besejarah</v>
      </c>
      <c r="Q38" s="19" t="str">
        <f t="shared" si="9"/>
        <v>B</v>
      </c>
      <c r="R38" s="19" t="str">
        <f t="shared" si="10"/>
        <v/>
      </c>
      <c r="S38" s="18"/>
      <c r="T38" s="1">
        <v>70</v>
      </c>
      <c r="U38" s="1">
        <v>80</v>
      </c>
      <c r="V38" s="1">
        <v>70</v>
      </c>
      <c r="W38" s="1">
        <v>65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>
        <v>84</v>
      </c>
      <c r="AI38" s="1">
        <v>82</v>
      </c>
      <c r="AJ38" s="1">
        <v>86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16225</v>
      </c>
      <c r="C39" s="19" t="s">
        <v>186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komunikasi interaksional dengan orang lain, namun perlu meningkatkan kemampuan memahami deskripsi/informasi mengenai tempat/bangunan bersejarah.</v>
      </c>
      <c r="K39" s="19">
        <f t="shared" si="4"/>
        <v>79.599999999999994</v>
      </c>
      <c r="L39" s="19" t="str">
        <f t="shared" si="5"/>
        <v>B</v>
      </c>
      <c r="M39" s="19">
        <f t="shared" si="6"/>
        <v>79.599999999999994</v>
      </c>
      <c r="N39" s="19" t="str">
        <f t="shared" si="7"/>
        <v>B</v>
      </c>
      <c r="O39" s="35">
        <v>2</v>
      </c>
      <c r="P39" s="19" t="str">
        <f t="shared" si="8"/>
        <v>Memiliki ketrampilan berkomunikasi  interaksional dengan orang lain, namun perlu meningkatkan ketrampilan memebrikan deskripsi/informasi mengenai tempat atau bangunan besejarah</v>
      </c>
      <c r="Q39" s="19" t="str">
        <f t="shared" si="9"/>
        <v>B</v>
      </c>
      <c r="R39" s="19" t="str">
        <f t="shared" si="10"/>
        <v/>
      </c>
      <c r="S39" s="18"/>
      <c r="T39" s="1">
        <v>85</v>
      </c>
      <c r="U39" s="1">
        <v>80</v>
      </c>
      <c r="V39" s="1">
        <v>86</v>
      </c>
      <c r="W39" s="1">
        <v>76</v>
      </c>
      <c r="X39" s="1">
        <v>72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78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16226</v>
      </c>
      <c r="C40" s="19" t="s">
        <v>187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komunikasi interaksional dengan orang lain, namun perlu meningkatkan kemampuan memahami deskripsi/informasi mengenai tempat/bangunan bersejarah.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berkomunikasi  interaksional dengan orang lain dan mendeskripsikan/menginformasi mengenai tempat atau bangunan besejarah</v>
      </c>
      <c r="Q40" s="19" t="str">
        <f t="shared" si="9"/>
        <v>B</v>
      </c>
      <c r="R40" s="19" t="str">
        <f t="shared" si="10"/>
        <v/>
      </c>
      <c r="S40" s="18"/>
      <c r="T40" s="1">
        <v>77</v>
      </c>
      <c r="U40" s="1">
        <v>80</v>
      </c>
      <c r="V40" s="1">
        <v>85</v>
      </c>
      <c r="W40" s="1">
        <v>83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83</v>
      </c>
      <c r="AI40" s="1">
        <v>81</v>
      </c>
      <c r="AJ40" s="1">
        <v>87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16227</v>
      </c>
      <c r="C41" s="19" t="s">
        <v>188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2</v>
      </c>
      <c r="J41" s="19" t="str">
        <f t="shared" si="3"/>
        <v>Memiliki kemampuan memahami komunikasi interaksional dengan orang lain, namun perlu meningkatkan kemampuan memahami deskripsi/informasi mengenai tempat/bangunan bersejarah.</v>
      </c>
      <c r="K41" s="19">
        <f t="shared" si="4"/>
        <v>81.599999999999994</v>
      </c>
      <c r="L41" s="19" t="str">
        <f t="shared" si="5"/>
        <v>B</v>
      </c>
      <c r="M41" s="19">
        <f t="shared" si="6"/>
        <v>81.599999999999994</v>
      </c>
      <c r="N41" s="19" t="str">
        <f t="shared" si="7"/>
        <v>B</v>
      </c>
      <c r="O41" s="35">
        <v>2</v>
      </c>
      <c r="P41" s="19" t="str">
        <f t="shared" si="8"/>
        <v>Memiliki ketrampilan berkomunikasi  interaksional dengan orang lain, namun perlu meningkatkan ketrampilan memebrikan deskripsi/informasi mengenai tempat atau bangunan besejarah</v>
      </c>
      <c r="Q41" s="19" t="str">
        <f t="shared" si="9"/>
        <v>B</v>
      </c>
      <c r="R41" s="19" t="str">
        <f t="shared" si="10"/>
        <v/>
      </c>
      <c r="S41" s="18"/>
      <c r="T41" s="1">
        <v>83</v>
      </c>
      <c r="U41" s="1">
        <v>82</v>
      </c>
      <c r="V41" s="1">
        <v>75</v>
      </c>
      <c r="W41" s="1">
        <v>73</v>
      </c>
      <c r="X41" s="1">
        <v>74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86</v>
      </c>
      <c r="AH41" s="1">
        <v>82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16228</v>
      </c>
      <c r="C42" s="19" t="s">
        <v>189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memahami komunikasi interaksional dengan orang lain, namun perlu meningkatkan kemampuan memahami deskripsi/informasi mengenai tempat/bangunan bersejarah.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2</v>
      </c>
      <c r="P42" s="19" t="str">
        <f t="shared" si="8"/>
        <v>Memiliki ketrampilan berkomunikasi  interaksional dengan orang lain, namun perlu meningkatkan ketrampilan memebrikan deskripsi/informasi mengenai tempat atau bangunan besejarah</v>
      </c>
      <c r="Q42" s="19" t="str">
        <f t="shared" si="9"/>
        <v>B</v>
      </c>
      <c r="R42" s="19" t="str">
        <f t="shared" si="10"/>
        <v/>
      </c>
      <c r="S42" s="18"/>
      <c r="T42" s="1">
        <v>82</v>
      </c>
      <c r="U42" s="1">
        <v>80</v>
      </c>
      <c r="V42" s="1">
        <v>76</v>
      </c>
      <c r="W42" s="1">
        <v>90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82</v>
      </c>
      <c r="AI42" s="1">
        <v>80</v>
      </c>
      <c r="AJ42" s="1">
        <v>86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16229</v>
      </c>
      <c r="C43" s="19" t="s">
        <v>190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memahami komunikasi interaksional dengan orang lain, namun perlu meningkatkan kemampuan memahami deskripsi/informasi mengenai tempat/bangunan bersejarah.</v>
      </c>
      <c r="K43" s="19">
        <f t="shared" si="4"/>
        <v>86.2</v>
      </c>
      <c r="L43" s="19" t="str">
        <f t="shared" si="5"/>
        <v>A</v>
      </c>
      <c r="M43" s="19">
        <f t="shared" si="6"/>
        <v>86.2</v>
      </c>
      <c r="N43" s="19" t="str">
        <f t="shared" si="7"/>
        <v>A</v>
      </c>
      <c r="O43" s="35">
        <v>1</v>
      </c>
      <c r="P43" s="19" t="str">
        <f t="shared" si="8"/>
        <v>Memiliki ketrampilan berkomunikasi  interaksional dengan orang lain dan mendeskripsikan/menginformasi mengenai tempat atau bangunan besejarah</v>
      </c>
      <c r="Q43" s="19" t="str">
        <f t="shared" si="9"/>
        <v>B</v>
      </c>
      <c r="R43" s="19" t="str">
        <f t="shared" si="10"/>
        <v/>
      </c>
      <c r="S43" s="18"/>
      <c r="T43" s="1">
        <v>88</v>
      </c>
      <c r="U43" s="1">
        <v>80</v>
      </c>
      <c r="V43" s="1">
        <v>70</v>
      </c>
      <c r="W43" s="1">
        <v>73</v>
      </c>
      <c r="X43" s="1">
        <v>72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>
        <v>82</v>
      </c>
      <c r="AJ43" s="1">
        <v>84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16230</v>
      </c>
      <c r="C44" s="19" t="s">
        <v>191</v>
      </c>
      <c r="D44" s="18"/>
      <c r="E44" s="19">
        <f t="shared" si="0"/>
        <v>72</v>
      </c>
      <c r="F44" s="19" t="str">
        <f t="shared" si="1"/>
        <v>C</v>
      </c>
      <c r="G44" s="19">
        <f>IF((COUNTA(T12:AC12)&gt;0),(ROUND((AVERAGE(T44:AD44)),0)),"")</f>
        <v>72</v>
      </c>
      <c r="H44" s="19" t="str">
        <f t="shared" si="2"/>
        <v>C</v>
      </c>
      <c r="I44" s="35">
        <v>3</v>
      </c>
      <c r="J44" s="19" t="str">
        <f t="shared" si="3"/>
        <v>Memiliki kemampuan memahami deskripsi/informasi mengenai tempat atau bangunan besejarah, namun perlu meningkatkan pemahaman komunikasi interaksional dengan orang lain.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2</v>
      </c>
      <c r="P44" s="19" t="str">
        <f t="shared" si="8"/>
        <v>Memiliki ketrampilan berkomunikasi  interaksional dengan orang lain, namun perlu meningkatkan ketrampilan memebrikan deskripsi/informasi mengenai tempat atau bangunan besejarah</v>
      </c>
      <c r="Q44" s="19" t="str">
        <f t="shared" si="9"/>
        <v>B</v>
      </c>
      <c r="R44" s="19" t="str">
        <f t="shared" si="10"/>
        <v/>
      </c>
      <c r="S44" s="18"/>
      <c r="T44" s="1">
        <v>70</v>
      </c>
      <c r="U44" s="1">
        <v>80</v>
      </c>
      <c r="V44" s="1">
        <v>75</v>
      </c>
      <c r="W44" s="1">
        <v>77</v>
      </c>
      <c r="X44" s="1">
        <v>58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83</v>
      </c>
      <c r="AI44" s="1">
        <v>82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16231</v>
      </c>
      <c r="C45" s="19" t="s">
        <v>192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komunikasi interaksional dengan orang lain, namun perlu meningkatkan kemampuan memahami deskripsi/informasi mengenai tempat/bangunan bersejarah.</v>
      </c>
      <c r="K45" s="19">
        <f t="shared" si="4"/>
        <v>82.2</v>
      </c>
      <c r="L45" s="19" t="str">
        <f t="shared" si="5"/>
        <v>B</v>
      </c>
      <c r="M45" s="19">
        <f t="shared" si="6"/>
        <v>82.2</v>
      </c>
      <c r="N45" s="19" t="str">
        <f t="shared" si="7"/>
        <v>B</v>
      </c>
      <c r="O45" s="35">
        <v>2</v>
      </c>
      <c r="P45" s="19" t="str">
        <f t="shared" si="8"/>
        <v>Memiliki ketrampilan berkomunikasi  interaksional dengan orang lain, namun perlu meningkatkan ketrampilan memebrikan deskripsi/informasi mengenai tempat atau bangunan besejarah</v>
      </c>
      <c r="Q45" s="19" t="str">
        <f t="shared" si="9"/>
        <v>B</v>
      </c>
      <c r="R45" s="19" t="str">
        <f t="shared" si="10"/>
        <v/>
      </c>
      <c r="S45" s="18"/>
      <c r="T45" s="1">
        <v>83</v>
      </c>
      <c r="U45" s="1">
        <v>85</v>
      </c>
      <c r="V45" s="1">
        <v>85</v>
      </c>
      <c r="W45" s="1">
        <v>93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82</v>
      </c>
      <c r="AI45" s="1">
        <v>80</v>
      </c>
      <c r="AJ45" s="1">
        <v>83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16232</v>
      </c>
      <c r="C46" s="19" t="s">
        <v>193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komunikasi interaksional dengan orang lain, namun perlu meningkatkan kemampuan memahami deskripsi/informasi mengenai tempat/bangunan bersejarah.</v>
      </c>
      <c r="K46" s="19">
        <f t="shared" si="4"/>
        <v>83.4</v>
      </c>
      <c r="L46" s="19" t="str">
        <f t="shared" si="5"/>
        <v>B</v>
      </c>
      <c r="M46" s="19">
        <f t="shared" si="6"/>
        <v>83.4</v>
      </c>
      <c r="N46" s="19" t="str">
        <f t="shared" si="7"/>
        <v>B</v>
      </c>
      <c r="O46" s="35">
        <v>2</v>
      </c>
      <c r="P46" s="19" t="str">
        <f t="shared" si="8"/>
        <v>Memiliki ketrampilan berkomunikasi  interaksional dengan orang lain, namun perlu meningkatkan ketrampilan memebrikan deskripsi/informasi mengenai tempat atau bangunan besejarah</v>
      </c>
      <c r="Q46" s="19" t="str">
        <f t="shared" si="9"/>
        <v>B</v>
      </c>
      <c r="R46" s="19" t="str">
        <f t="shared" si="10"/>
        <v/>
      </c>
      <c r="S46" s="18"/>
      <c r="T46" s="1">
        <v>70</v>
      </c>
      <c r="U46" s="1">
        <v>80</v>
      </c>
      <c r="V46" s="1">
        <v>90</v>
      </c>
      <c r="W46" s="1">
        <v>76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82</v>
      </c>
      <c r="AI46" s="1">
        <v>80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16233</v>
      </c>
      <c r="C47" s="19" t="s">
        <v>194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>Memiliki kemampuan memahami komunikasi interaksional dengan orang lain, namun perlu meningkatkan kemampuan memahami deskripsi/informasi mengenai tempat/bangunan bersejarah.</v>
      </c>
      <c r="K47" s="19">
        <f t="shared" si="4"/>
        <v>83.4</v>
      </c>
      <c r="L47" s="19" t="str">
        <f t="shared" si="5"/>
        <v>B</v>
      </c>
      <c r="M47" s="19">
        <f t="shared" si="6"/>
        <v>83.4</v>
      </c>
      <c r="N47" s="19" t="str">
        <f t="shared" si="7"/>
        <v>B</v>
      </c>
      <c r="O47" s="35">
        <v>2</v>
      </c>
      <c r="P47" s="19" t="str">
        <f t="shared" si="8"/>
        <v>Memiliki ketrampilan berkomunikasi  interaksional dengan orang lain, namun perlu meningkatkan ketrampilan memebrikan deskripsi/informasi mengenai tempat atau bangunan besejarah</v>
      </c>
      <c r="Q47" s="19" t="str">
        <f t="shared" si="9"/>
        <v>B</v>
      </c>
      <c r="R47" s="19" t="str">
        <f t="shared" si="10"/>
        <v/>
      </c>
      <c r="S47" s="18"/>
      <c r="T47" s="1">
        <v>85</v>
      </c>
      <c r="U47" s="1">
        <v>80</v>
      </c>
      <c r="V47" s="1">
        <v>78</v>
      </c>
      <c r="W47" s="1">
        <v>80</v>
      </c>
      <c r="X47" s="1">
        <v>68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85</v>
      </c>
      <c r="AH47" s="1">
        <v>82</v>
      </c>
      <c r="AI47" s="1">
        <v>80</v>
      </c>
      <c r="AJ47" s="1">
        <v>85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107</v>
      </c>
      <c r="D52" s="18"/>
      <c r="E52" s="18"/>
      <c r="F52" s="18"/>
      <c r="G52" s="74" t="s">
        <v>108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110</v>
      </c>
      <c r="D53" s="18"/>
      <c r="E53" s="18"/>
      <c r="F53" s="18"/>
      <c r="G53" s="74" t="s">
        <v>111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113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114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X-MIPA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Perpust</cp:lastModifiedBy>
  <dcterms:created xsi:type="dcterms:W3CDTF">2015-09-01T09:01:01Z</dcterms:created>
  <dcterms:modified xsi:type="dcterms:W3CDTF">2016-12-14T02:01:07Z</dcterms:modified>
</cp:coreProperties>
</file>