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7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  <sheet name="XII-IPS 3" sheetId="8" r:id="rId8"/>
  </sheets>
  <calcPr calcId="144525"/>
</workbook>
</file>

<file path=xl/calcChain.xml><?xml version="1.0" encoding="utf-8"?>
<calcChain xmlns="http://schemas.openxmlformats.org/spreadsheetml/2006/main">
  <c r="I55" i="8" l="1"/>
  <c r="AY50" i="8"/>
  <c r="AR50" i="8"/>
  <c r="AF50" i="8"/>
  <c r="AK50" i="8" s="1"/>
  <c r="AC50" i="8"/>
  <c r="AJ50" i="8" s="1"/>
  <c r="Z50" i="8"/>
  <c r="AI50" i="8" s="1"/>
  <c r="W50" i="8"/>
  <c r="AH50" i="8" s="1"/>
  <c r="T50" i="8"/>
  <c r="AG50" i="8" s="1"/>
  <c r="AL50" i="8" s="1"/>
  <c r="N50" i="8"/>
  <c r="K50" i="8"/>
  <c r="J50" i="8"/>
  <c r="I50" i="8"/>
  <c r="AY49" i="8"/>
  <c r="AR49" i="8"/>
  <c r="AK49" i="8"/>
  <c r="AG49" i="8"/>
  <c r="AF49" i="8"/>
  <c r="AC49" i="8"/>
  <c r="AJ49" i="8" s="1"/>
  <c r="Z49" i="8"/>
  <c r="AI49" i="8" s="1"/>
  <c r="W49" i="8"/>
  <c r="AH49" i="8" s="1"/>
  <c r="T49" i="8"/>
  <c r="N49" i="8"/>
  <c r="K49" i="8"/>
  <c r="J49" i="8"/>
  <c r="I49" i="8"/>
  <c r="AY48" i="8"/>
  <c r="AR48" i="8"/>
  <c r="AK48" i="8"/>
  <c r="AF48" i="8"/>
  <c r="AC48" i="8"/>
  <c r="AJ48" i="8" s="1"/>
  <c r="Z48" i="8"/>
  <c r="AI48" i="8" s="1"/>
  <c r="W48" i="8"/>
  <c r="AH48" i="8" s="1"/>
  <c r="T48" i="8"/>
  <c r="AG48" i="8" s="1"/>
  <c r="N48" i="8"/>
  <c r="K48" i="8"/>
  <c r="J48" i="8"/>
  <c r="AY47" i="8"/>
  <c r="AR47" i="8"/>
  <c r="AK47" i="8"/>
  <c r="AF47" i="8"/>
  <c r="AC47" i="8"/>
  <c r="AJ47" i="8" s="1"/>
  <c r="Z47" i="8"/>
  <c r="AI47" i="8" s="1"/>
  <c r="W47" i="8"/>
  <c r="AH47" i="8" s="1"/>
  <c r="T47" i="8"/>
  <c r="AG47" i="8" s="1"/>
  <c r="N47" i="8"/>
  <c r="K47" i="8"/>
  <c r="J47" i="8"/>
  <c r="AY46" i="8"/>
  <c r="AR46" i="8"/>
  <c r="AK46" i="8"/>
  <c r="AF46" i="8"/>
  <c r="AC46" i="8"/>
  <c r="AJ46" i="8" s="1"/>
  <c r="Z46" i="8"/>
  <c r="AI46" i="8" s="1"/>
  <c r="W46" i="8"/>
  <c r="AH46" i="8" s="1"/>
  <c r="T46" i="8"/>
  <c r="AG46" i="8" s="1"/>
  <c r="N46" i="8"/>
  <c r="K46" i="8"/>
  <c r="J46" i="8"/>
  <c r="AY45" i="8"/>
  <c r="AR45" i="8"/>
  <c r="AK45" i="8"/>
  <c r="AF45" i="8"/>
  <c r="AC45" i="8"/>
  <c r="AJ45" i="8" s="1"/>
  <c r="Z45" i="8"/>
  <c r="AI45" i="8" s="1"/>
  <c r="W45" i="8"/>
  <c r="AH45" i="8" s="1"/>
  <c r="T45" i="8"/>
  <c r="AG45" i="8" s="1"/>
  <c r="N45" i="8"/>
  <c r="K45" i="8"/>
  <c r="J45" i="8"/>
  <c r="AY44" i="8"/>
  <c r="AR44" i="8"/>
  <c r="AK44" i="8"/>
  <c r="AF44" i="8"/>
  <c r="AC44" i="8"/>
  <c r="AJ44" i="8" s="1"/>
  <c r="Z44" i="8"/>
  <c r="AI44" i="8" s="1"/>
  <c r="W44" i="8"/>
  <c r="AH44" i="8" s="1"/>
  <c r="T44" i="8"/>
  <c r="AG44" i="8" s="1"/>
  <c r="N44" i="8"/>
  <c r="K44" i="8"/>
  <c r="J44" i="8"/>
  <c r="AY43" i="8"/>
  <c r="AR43" i="8"/>
  <c r="AK43" i="8"/>
  <c r="AF43" i="8"/>
  <c r="AC43" i="8"/>
  <c r="AJ43" i="8" s="1"/>
  <c r="Z43" i="8"/>
  <c r="AI43" i="8" s="1"/>
  <c r="W43" i="8"/>
  <c r="AH43" i="8" s="1"/>
  <c r="T43" i="8"/>
  <c r="AG43" i="8" s="1"/>
  <c r="N43" i="8"/>
  <c r="K43" i="8"/>
  <c r="J43" i="8"/>
  <c r="AY42" i="8"/>
  <c r="AR42" i="8"/>
  <c r="AK42" i="8"/>
  <c r="AF42" i="8"/>
  <c r="AC42" i="8"/>
  <c r="AJ42" i="8" s="1"/>
  <c r="Z42" i="8"/>
  <c r="AI42" i="8" s="1"/>
  <c r="W42" i="8"/>
  <c r="AH42" i="8" s="1"/>
  <c r="T42" i="8"/>
  <c r="AG42" i="8" s="1"/>
  <c r="N42" i="8"/>
  <c r="K42" i="8"/>
  <c r="J42" i="8"/>
  <c r="AY41" i="8"/>
  <c r="AR41" i="8"/>
  <c r="AK41" i="8"/>
  <c r="AF41" i="8"/>
  <c r="AC41" i="8"/>
  <c r="AJ41" i="8" s="1"/>
  <c r="Z41" i="8"/>
  <c r="AI41" i="8" s="1"/>
  <c r="W41" i="8"/>
  <c r="AH41" i="8" s="1"/>
  <c r="T41" i="8"/>
  <c r="AG41" i="8" s="1"/>
  <c r="N41" i="8"/>
  <c r="K41" i="8"/>
  <c r="J41" i="8"/>
  <c r="AY40" i="8"/>
  <c r="AR40" i="8"/>
  <c r="AK40" i="8"/>
  <c r="AF40" i="8"/>
  <c r="AC40" i="8"/>
  <c r="AJ40" i="8" s="1"/>
  <c r="Z40" i="8"/>
  <c r="AI40" i="8" s="1"/>
  <c r="W40" i="8"/>
  <c r="AH40" i="8" s="1"/>
  <c r="T40" i="8"/>
  <c r="AG40" i="8" s="1"/>
  <c r="N40" i="8"/>
  <c r="K40" i="8"/>
  <c r="J40" i="8"/>
  <c r="AY39" i="8"/>
  <c r="AR39" i="8"/>
  <c r="AK39" i="8"/>
  <c r="AF39" i="8"/>
  <c r="AC39" i="8"/>
  <c r="AJ39" i="8" s="1"/>
  <c r="Z39" i="8"/>
  <c r="AI39" i="8" s="1"/>
  <c r="W39" i="8"/>
  <c r="AH39" i="8" s="1"/>
  <c r="T39" i="8"/>
  <c r="AG39" i="8" s="1"/>
  <c r="N39" i="8"/>
  <c r="K39" i="8"/>
  <c r="J39" i="8"/>
  <c r="AY38" i="8"/>
  <c r="AR38" i="8"/>
  <c r="AK38" i="8"/>
  <c r="AF38" i="8"/>
  <c r="AC38" i="8"/>
  <c r="AJ38" i="8" s="1"/>
  <c r="Z38" i="8"/>
  <c r="AI38" i="8" s="1"/>
  <c r="W38" i="8"/>
  <c r="AH38" i="8" s="1"/>
  <c r="T38" i="8"/>
  <c r="AG38" i="8" s="1"/>
  <c r="N38" i="8"/>
  <c r="K38" i="8"/>
  <c r="J38" i="8"/>
  <c r="AY37" i="8"/>
  <c r="AR37" i="8"/>
  <c r="AK37" i="8"/>
  <c r="AF37" i="8"/>
  <c r="AC37" i="8"/>
  <c r="AJ37" i="8" s="1"/>
  <c r="Z37" i="8"/>
  <c r="AI37" i="8" s="1"/>
  <c r="W37" i="8"/>
  <c r="AH37" i="8" s="1"/>
  <c r="T37" i="8"/>
  <c r="AG37" i="8" s="1"/>
  <c r="N37" i="8"/>
  <c r="K37" i="8"/>
  <c r="J37" i="8"/>
  <c r="AY36" i="8"/>
  <c r="AR36" i="8"/>
  <c r="AK36" i="8"/>
  <c r="AF36" i="8"/>
  <c r="AC36" i="8"/>
  <c r="AJ36" i="8" s="1"/>
  <c r="Z36" i="8"/>
  <c r="AI36" i="8" s="1"/>
  <c r="W36" i="8"/>
  <c r="AH36" i="8" s="1"/>
  <c r="T36" i="8"/>
  <c r="AG36" i="8" s="1"/>
  <c r="N36" i="8"/>
  <c r="K36" i="8"/>
  <c r="J36" i="8"/>
  <c r="AY35" i="8"/>
  <c r="AR35" i="8"/>
  <c r="AK35" i="8"/>
  <c r="AF35" i="8"/>
  <c r="AC35" i="8"/>
  <c r="AJ35" i="8" s="1"/>
  <c r="Z35" i="8"/>
  <c r="AI35" i="8" s="1"/>
  <c r="W35" i="8"/>
  <c r="AH35" i="8" s="1"/>
  <c r="T35" i="8"/>
  <c r="AG35" i="8" s="1"/>
  <c r="N35" i="8"/>
  <c r="K35" i="8"/>
  <c r="J35" i="8"/>
  <c r="AY34" i="8"/>
  <c r="AR34" i="8"/>
  <c r="AK34" i="8"/>
  <c r="AF34" i="8"/>
  <c r="AC34" i="8"/>
  <c r="AJ34" i="8" s="1"/>
  <c r="Z34" i="8"/>
  <c r="AI34" i="8" s="1"/>
  <c r="W34" i="8"/>
  <c r="AH34" i="8" s="1"/>
  <c r="T34" i="8"/>
  <c r="AG34" i="8" s="1"/>
  <c r="N34" i="8"/>
  <c r="K34" i="8"/>
  <c r="J34" i="8"/>
  <c r="AY33" i="8"/>
  <c r="AR33" i="8"/>
  <c r="AK33" i="8"/>
  <c r="AF33" i="8"/>
  <c r="AC33" i="8"/>
  <c r="AJ33" i="8" s="1"/>
  <c r="Z33" i="8"/>
  <c r="AI33" i="8" s="1"/>
  <c r="W33" i="8"/>
  <c r="AH33" i="8" s="1"/>
  <c r="T33" i="8"/>
  <c r="AG33" i="8" s="1"/>
  <c r="N33" i="8"/>
  <c r="K33" i="8"/>
  <c r="J33" i="8"/>
  <c r="AY32" i="8"/>
  <c r="AR32" i="8"/>
  <c r="AK32" i="8"/>
  <c r="AF32" i="8"/>
  <c r="AC32" i="8"/>
  <c r="AJ32" i="8" s="1"/>
  <c r="Z32" i="8"/>
  <c r="AI32" i="8" s="1"/>
  <c r="W32" i="8"/>
  <c r="AH32" i="8" s="1"/>
  <c r="T32" i="8"/>
  <c r="AG32" i="8" s="1"/>
  <c r="N32" i="8"/>
  <c r="K32" i="8"/>
  <c r="J32" i="8"/>
  <c r="AY31" i="8"/>
  <c r="AR31" i="8"/>
  <c r="AK31" i="8"/>
  <c r="AF31" i="8"/>
  <c r="AC31" i="8"/>
  <c r="AJ31" i="8" s="1"/>
  <c r="Z31" i="8"/>
  <c r="AI31" i="8" s="1"/>
  <c r="W31" i="8"/>
  <c r="AH31" i="8" s="1"/>
  <c r="T31" i="8"/>
  <c r="AG31" i="8" s="1"/>
  <c r="N31" i="8"/>
  <c r="K31" i="8"/>
  <c r="J31" i="8"/>
  <c r="AY30" i="8"/>
  <c r="AR30" i="8"/>
  <c r="AK30" i="8"/>
  <c r="AF30" i="8"/>
  <c r="AC30" i="8"/>
  <c r="AJ30" i="8" s="1"/>
  <c r="Z30" i="8"/>
  <c r="AI30" i="8" s="1"/>
  <c r="W30" i="8"/>
  <c r="AH30" i="8" s="1"/>
  <c r="T30" i="8"/>
  <c r="AG30" i="8" s="1"/>
  <c r="N30" i="8"/>
  <c r="K30" i="8"/>
  <c r="J30" i="8"/>
  <c r="AY29" i="8"/>
  <c r="AR29" i="8"/>
  <c r="AJ29" i="8"/>
  <c r="AF29" i="8"/>
  <c r="AK29" i="8" s="1"/>
  <c r="AC29" i="8"/>
  <c r="Z29" i="8"/>
  <c r="AI29" i="8" s="1"/>
  <c r="W29" i="8"/>
  <c r="AH29" i="8" s="1"/>
  <c r="T29" i="8"/>
  <c r="AG29" i="8" s="1"/>
  <c r="N29" i="8"/>
  <c r="K29" i="8"/>
  <c r="J29" i="8"/>
  <c r="AY28" i="8"/>
  <c r="AR28" i="8"/>
  <c r="AF28" i="8"/>
  <c r="AK28" i="8" s="1"/>
  <c r="AC28" i="8"/>
  <c r="AJ28" i="8" s="1"/>
  <c r="Z28" i="8"/>
  <c r="AI28" i="8" s="1"/>
  <c r="W28" i="8"/>
  <c r="AH28" i="8" s="1"/>
  <c r="T28" i="8"/>
  <c r="AG28" i="8" s="1"/>
  <c r="N28" i="8"/>
  <c r="K28" i="8"/>
  <c r="J28" i="8"/>
  <c r="AY27" i="8"/>
  <c r="AR27" i="8"/>
  <c r="AJ27" i="8"/>
  <c r="AF27" i="8"/>
  <c r="AK27" i="8" s="1"/>
  <c r="AC27" i="8"/>
  <c r="Z27" i="8"/>
  <c r="AI27" i="8" s="1"/>
  <c r="W27" i="8"/>
  <c r="AH27" i="8" s="1"/>
  <c r="T27" i="8"/>
  <c r="AG27" i="8" s="1"/>
  <c r="N27" i="8"/>
  <c r="K27" i="8"/>
  <c r="J27" i="8"/>
  <c r="AY26" i="8"/>
  <c r="AR26" i="8"/>
  <c r="AF26" i="8"/>
  <c r="AK26" i="8" s="1"/>
  <c r="AC26" i="8"/>
  <c r="AJ26" i="8" s="1"/>
  <c r="Z26" i="8"/>
  <c r="AI26" i="8" s="1"/>
  <c r="W26" i="8"/>
  <c r="AH26" i="8" s="1"/>
  <c r="T26" i="8"/>
  <c r="AG26" i="8" s="1"/>
  <c r="N26" i="8"/>
  <c r="K26" i="8"/>
  <c r="J26" i="8"/>
  <c r="AY25" i="8"/>
  <c r="AR25" i="8"/>
  <c r="AJ25" i="8"/>
  <c r="AF25" i="8"/>
  <c r="AK25" i="8" s="1"/>
  <c r="AC25" i="8"/>
  <c r="Z25" i="8"/>
  <c r="AI25" i="8" s="1"/>
  <c r="W25" i="8"/>
  <c r="AH25" i="8" s="1"/>
  <c r="T25" i="8"/>
  <c r="AG25" i="8" s="1"/>
  <c r="N25" i="8"/>
  <c r="K25" i="8"/>
  <c r="J25" i="8"/>
  <c r="AY24" i="8"/>
  <c r="AR24" i="8"/>
  <c r="AF24" i="8"/>
  <c r="AK24" i="8" s="1"/>
  <c r="AC24" i="8"/>
  <c r="AJ24" i="8" s="1"/>
  <c r="Z24" i="8"/>
  <c r="AI24" i="8" s="1"/>
  <c r="W24" i="8"/>
  <c r="AH24" i="8" s="1"/>
  <c r="T24" i="8"/>
  <c r="AG24" i="8" s="1"/>
  <c r="N24" i="8"/>
  <c r="K24" i="8"/>
  <c r="J24" i="8"/>
  <c r="AY23" i="8"/>
  <c r="AR23" i="8"/>
  <c r="AJ23" i="8"/>
  <c r="AF23" i="8"/>
  <c r="AK23" i="8" s="1"/>
  <c r="AC23" i="8"/>
  <c r="Z23" i="8"/>
  <c r="AI23" i="8" s="1"/>
  <c r="W23" i="8"/>
  <c r="AH23" i="8" s="1"/>
  <c r="T23" i="8"/>
  <c r="AG23" i="8" s="1"/>
  <c r="N23" i="8"/>
  <c r="K23" i="8"/>
  <c r="J23" i="8"/>
  <c r="AY22" i="8"/>
  <c r="AR22" i="8"/>
  <c r="AF22" i="8"/>
  <c r="AK22" i="8" s="1"/>
  <c r="AC22" i="8"/>
  <c r="AJ22" i="8" s="1"/>
  <c r="Z22" i="8"/>
  <c r="AI22" i="8" s="1"/>
  <c r="W22" i="8"/>
  <c r="AH22" i="8" s="1"/>
  <c r="T22" i="8"/>
  <c r="AG22" i="8" s="1"/>
  <c r="N22" i="8"/>
  <c r="K22" i="8"/>
  <c r="J22" i="8"/>
  <c r="AY21" i="8"/>
  <c r="AR21" i="8"/>
  <c r="AF21" i="8"/>
  <c r="AK21" i="8" s="1"/>
  <c r="AC21" i="8"/>
  <c r="AJ21" i="8" s="1"/>
  <c r="Z21" i="8"/>
  <c r="AI21" i="8" s="1"/>
  <c r="W21" i="8"/>
  <c r="AH21" i="8" s="1"/>
  <c r="T21" i="8"/>
  <c r="AG21" i="8" s="1"/>
  <c r="N21" i="8"/>
  <c r="K21" i="8"/>
  <c r="J21" i="8"/>
  <c r="AY20" i="8"/>
  <c r="AR20" i="8"/>
  <c r="AJ20" i="8"/>
  <c r="AF20" i="8"/>
  <c r="AK20" i="8" s="1"/>
  <c r="AC20" i="8"/>
  <c r="Z20" i="8"/>
  <c r="AI20" i="8" s="1"/>
  <c r="W20" i="8"/>
  <c r="AH20" i="8" s="1"/>
  <c r="T20" i="8"/>
  <c r="AG20" i="8" s="1"/>
  <c r="N20" i="8"/>
  <c r="K20" i="8"/>
  <c r="J20" i="8"/>
  <c r="AY19" i="8"/>
  <c r="AR19" i="8"/>
  <c r="AF19" i="8"/>
  <c r="AK19" i="8" s="1"/>
  <c r="AC19" i="8"/>
  <c r="AJ19" i="8" s="1"/>
  <c r="Z19" i="8"/>
  <c r="AI19" i="8" s="1"/>
  <c r="W19" i="8"/>
  <c r="AH19" i="8" s="1"/>
  <c r="T19" i="8"/>
  <c r="AG19" i="8" s="1"/>
  <c r="N19" i="8"/>
  <c r="K19" i="8"/>
  <c r="J19" i="8"/>
  <c r="AY18" i="8"/>
  <c r="AR18" i="8"/>
  <c r="AJ18" i="8"/>
  <c r="AF18" i="8"/>
  <c r="AK18" i="8" s="1"/>
  <c r="AC18" i="8"/>
  <c r="Z18" i="8"/>
  <c r="AI18" i="8" s="1"/>
  <c r="W18" i="8"/>
  <c r="AH18" i="8" s="1"/>
  <c r="T18" i="8"/>
  <c r="AG18" i="8" s="1"/>
  <c r="N18" i="8"/>
  <c r="K18" i="8"/>
  <c r="J18" i="8"/>
  <c r="I18" i="8"/>
  <c r="AY17" i="8"/>
  <c r="AR17" i="8"/>
  <c r="AF17" i="8"/>
  <c r="AK17" i="8" s="1"/>
  <c r="AC17" i="8"/>
  <c r="AJ17" i="8" s="1"/>
  <c r="Z17" i="8"/>
  <c r="AI17" i="8" s="1"/>
  <c r="W17" i="8"/>
  <c r="AH17" i="8" s="1"/>
  <c r="T17" i="8"/>
  <c r="AG17" i="8" s="1"/>
  <c r="N17" i="8"/>
  <c r="K17" i="8"/>
  <c r="J17" i="8"/>
  <c r="I17" i="8"/>
  <c r="AY16" i="8"/>
  <c r="AR16" i="8"/>
  <c r="AJ16" i="8"/>
  <c r="AF16" i="8"/>
  <c r="AK16" i="8" s="1"/>
  <c r="AC16" i="8"/>
  <c r="Z16" i="8"/>
  <c r="AI16" i="8" s="1"/>
  <c r="W16" i="8"/>
  <c r="AH16" i="8" s="1"/>
  <c r="T16" i="8"/>
  <c r="AG16" i="8" s="1"/>
  <c r="N16" i="8"/>
  <c r="K16" i="8"/>
  <c r="J16" i="8"/>
  <c r="AY15" i="8"/>
  <c r="AR15" i="8"/>
  <c r="AF15" i="8"/>
  <c r="AK15" i="8" s="1"/>
  <c r="AC15" i="8"/>
  <c r="AJ15" i="8" s="1"/>
  <c r="Z15" i="8"/>
  <c r="AI15" i="8" s="1"/>
  <c r="W15" i="8"/>
  <c r="AH15" i="8" s="1"/>
  <c r="T15" i="8"/>
  <c r="AG15" i="8" s="1"/>
  <c r="N15" i="8"/>
  <c r="K15" i="8"/>
  <c r="J15" i="8"/>
  <c r="AY14" i="8"/>
  <c r="AR14" i="8"/>
  <c r="AJ14" i="8"/>
  <c r="AF14" i="8"/>
  <c r="AK14" i="8" s="1"/>
  <c r="AC14" i="8"/>
  <c r="Z14" i="8"/>
  <c r="AI14" i="8" s="1"/>
  <c r="W14" i="8"/>
  <c r="AH14" i="8" s="1"/>
  <c r="T14" i="8"/>
  <c r="AG14" i="8" s="1"/>
  <c r="N14" i="8"/>
  <c r="K14" i="8"/>
  <c r="J14" i="8"/>
  <c r="AY13" i="8"/>
  <c r="AR13" i="8"/>
  <c r="AF13" i="8"/>
  <c r="AK13" i="8" s="1"/>
  <c r="AC13" i="8"/>
  <c r="AJ13" i="8" s="1"/>
  <c r="Z13" i="8"/>
  <c r="AI13" i="8" s="1"/>
  <c r="W13" i="8"/>
  <c r="AH13" i="8" s="1"/>
  <c r="T13" i="8"/>
  <c r="AG13" i="8" s="1"/>
  <c r="N13" i="8"/>
  <c r="K13" i="8"/>
  <c r="J13" i="8"/>
  <c r="AY12" i="8"/>
  <c r="AR12" i="8"/>
  <c r="AF12" i="8"/>
  <c r="AK12" i="8" s="1"/>
  <c r="AC12" i="8"/>
  <c r="AJ12" i="8" s="1"/>
  <c r="Z12" i="8"/>
  <c r="AI12" i="8" s="1"/>
  <c r="W12" i="8"/>
  <c r="AH12" i="8" s="1"/>
  <c r="T12" i="8"/>
  <c r="AG12" i="8" s="1"/>
  <c r="N12" i="8"/>
  <c r="K12" i="8"/>
  <c r="J12" i="8"/>
  <c r="AY11" i="8"/>
  <c r="AR11" i="8"/>
  <c r="AF11" i="8"/>
  <c r="AK11" i="8" s="1"/>
  <c r="AC11" i="8"/>
  <c r="AJ11" i="8" s="1"/>
  <c r="Z11" i="8"/>
  <c r="AI11" i="8" s="1"/>
  <c r="W11" i="8"/>
  <c r="AH11" i="8" s="1"/>
  <c r="T11" i="8"/>
  <c r="AG11" i="8" s="1"/>
  <c r="N11" i="8"/>
  <c r="K11" i="8"/>
  <c r="J11" i="8"/>
  <c r="I55" i="7"/>
  <c r="AY50" i="7"/>
  <c r="AR50" i="7"/>
  <c r="AF50" i="7"/>
  <c r="AK50" i="7" s="1"/>
  <c r="AC50" i="7"/>
  <c r="AJ50" i="7" s="1"/>
  <c r="Z50" i="7"/>
  <c r="AI50" i="7" s="1"/>
  <c r="W50" i="7"/>
  <c r="AH50" i="7" s="1"/>
  <c r="T50" i="7"/>
  <c r="AG50" i="7" s="1"/>
  <c r="N50" i="7"/>
  <c r="K50" i="7"/>
  <c r="J50" i="7"/>
  <c r="I50" i="7"/>
  <c r="AY49" i="7"/>
  <c r="AR49" i="7"/>
  <c r="AK49" i="7"/>
  <c r="AG49" i="7"/>
  <c r="AF49" i="7"/>
  <c r="AC49" i="7"/>
  <c r="AJ49" i="7" s="1"/>
  <c r="Z49" i="7"/>
  <c r="AI49" i="7" s="1"/>
  <c r="W49" i="7"/>
  <c r="AH49" i="7" s="1"/>
  <c r="T49" i="7"/>
  <c r="N49" i="7"/>
  <c r="K49" i="7"/>
  <c r="J49" i="7"/>
  <c r="I49" i="7"/>
  <c r="AY48" i="7"/>
  <c r="AR48" i="7"/>
  <c r="AK48" i="7"/>
  <c r="AF48" i="7"/>
  <c r="AC48" i="7"/>
  <c r="AJ48" i="7" s="1"/>
  <c r="Z48" i="7"/>
  <c r="AI48" i="7" s="1"/>
  <c r="W48" i="7"/>
  <c r="AH48" i="7" s="1"/>
  <c r="T48" i="7"/>
  <c r="AG48" i="7" s="1"/>
  <c r="N48" i="7"/>
  <c r="K48" i="7"/>
  <c r="J48" i="7"/>
  <c r="AY47" i="7"/>
  <c r="AR47" i="7"/>
  <c r="AK47" i="7"/>
  <c r="AF47" i="7"/>
  <c r="AC47" i="7"/>
  <c r="AJ47" i="7" s="1"/>
  <c r="Z47" i="7"/>
  <c r="AI47" i="7" s="1"/>
  <c r="W47" i="7"/>
  <c r="AH47" i="7" s="1"/>
  <c r="T47" i="7"/>
  <c r="AG47" i="7" s="1"/>
  <c r="N47" i="7"/>
  <c r="K47" i="7"/>
  <c r="J47" i="7"/>
  <c r="AY46" i="7"/>
  <c r="AR46" i="7"/>
  <c r="AK46" i="7"/>
  <c r="AF46" i="7"/>
  <c r="AC46" i="7"/>
  <c r="AJ46" i="7" s="1"/>
  <c r="Z46" i="7"/>
  <c r="AI46" i="7" s="1"/>
  <c r="W46" i="7"/>
  <c r="AH46" i="7" s="1"/>
  <c r="T46" i="7"/>
  <c r="AG46" i="7" s="1"/>
  <c r="N46" i="7"/>
  <c r="K46" i="7"/>
  <c r="J46" i="7"/>
  <c r="AY45" i="7"/>
  <c r="AR45" i="7"/>
  <c r="AK45" i="7"/>
  <c r="AF45" i="7"/>
  <c r="AC45" i="7"/>
  <c r="AJ45" i="7" s="1"/>
  <c r="Z45" i="7"/>
  <c r="AI45" i="7" s="1"/>
  <c r="W45" i="7"/>
  <c r="AH45" i="7" s="1"/>
  <c r="T45" i="7"/>
  <c r="AG45" i="7" s="1"/>
  <c r="N45" i="7"/>
  <c r="K45" i="7"/>
  <c r="J45" i="7"/>
  <c r="AY44" i="7"/>
  <c r="AR44" i="7"/>
  <c r="AK44" i="7"/>
  <c r="AF44" i="7"/>
  <c r="AC44" i="7"/>
  <c r="AJ44" i="7" s="1"/>
  <c r="Z44" i="7"/>
  <c r="AI44" i="7" s="1"/>
  <c r="W44" i="7"/>
  <c r="AH44" i="7" s="1"/>
  <c r="T44" i="7"/>
  <c r="AG44" i="7" s="1"/>
  <c r="N44" i="7"/>
  <c r="K44" i="7"/>
  <c r="J44" i="7"/>
  <c r="AY43" i="7"/>
  <c r="AR43" i="7"/>
  <c r="AK43" i="7"/>
  <c r="AF43" i="7"/>
  <c r="AC43" i="7"/>
  <c r="AJ43" i="7" s="1"/>
  <c r="Z43" i="7"/>
  <c r="AI43" i="7" s="1"/>
  <c r="W43" i="7"/>
  <c r="AH43" i="7" s="1"/>
  <c r="T43" i="7"/>
  <c r="AG43" i="7" s="1"/>
  <c r="N43" i="7"/>
  <c r="K43" i="7"/>
  <c r="J43" i="7"/>
  <c r="AY42" i="7"/>
  <c r="AR42" i="7"/>
  <c r="AK42" i="7"/>
  <c r="AF42" i="7"/>
  <c r="AC42" i="7"/>
  <c r="AJ42" i="7" s="1"/>
  <c r="Z42" i="7"/>
  <c r="AI42" i="7" s="1"/>
  <c r="W42" i="7"/>
  <c r="AH42" i="7" s="1"/>
  <c r="T42" i="7"/>
  <c r="AG42" i="7" s="1"/>
  <c r="N42" i="7"/>
  <c r="K42" i="7"/>
  <c r="J42" i="7"/>
  <c r="AY41" i="7"/>
  <c r="AR41" i="7"/>
  <c r="AK41" i="7"/>
  <c r="AF41" i="7"/>
  <c r="AC41" i="7"/>
  <c r="AJ41" i="7" s="1"/>
  <c r="Z41" i="7"/>
  <c r="AI41" i="7" s="1"/>
  <c r="W41" i="7"/>
  <c r="AH41" i="7" s="1"/>
  <c r="T41" i="7"/>
  <c r="AG41" i="7" s="1"/>
  <c r="N41" i="7"/>
  <c r="K41" i="7"/>
  <c r="J41" i="7"/>
  <c r="AY40" i="7"/>
  <c r="AR40" i="7"/>
  <c r="AK40" i="7"/>
  <c r="AF40" i="7"/>
  <c r="AC40" i="7"/>
  <c r="AJ40" i="7" s="1"/>
  <c r="Z40" i="7"/>
  <c r="AI40" i="7" s="1"/>
  <c r="W40" i="7"/>
  <c r="AH40" i="7" s="1"/>
  <c r="T40" i="7"/>
  <c r="AG40" i="7" s="1"/>
  <c r="N40" i="7"/>
  <c r="K40" i="7"/>
  <c r="J40" i="7"/>
  <c r="AY39" i="7"/>
  <c r="AR39" i="7"/>
  <c r="AK39" i="7"/>
  <c r="AF39" i="7"/>
  <c r="AC39" i="7"/>
  <c r="AJ39" i="7" s="1"/>
  <c r="Z39" i="7"/>
  <c r="AI39" i="7" s="1"/>
  <c r="W39" i="7"/>
  <c r="AH39" i="7" s="1"/>
  <c r="T39" i="7"/>
  <c r="AG39" i="7" s="1"/>
  <c r="N39" i="7"/>
  <c r="K39" i="7"/>
  <c r="J39" i="7"/>
  <c r="AY38" i="7"/>
  <c r="AR38" i="7"/>
  <c r="AK38" i="7"/>
  <c r="AF38" i="7"/>
  <c r="AC38" i="7"/>
  <c r="AJ38" i="7" s="1"/>
  <c r="Z38" i="7"/>
  <c r="AI38" i="7" s="1"/>
  <c r="W38" i="7"/>
  <c r="AH38" i="7" s="1"/>
  <c r="T38" i="7"/>
  <c r="AG38" i="7" s="1"/>
  <c r="N38" i="7"/>
  <c r="K38" i="7"/>
  <c r="J38" i="7"/>
  <c r="AY37" i="7"/>
  <c r="AR37" i="7"/>
  <c r="AK37" i="7"/>
  <c r="AF37" i="7"/>
  <c r="AC37" i="7"/>
  <c r="AJ37" i="7" s="1"/>
  <c r="Z37" i="7"/>
  <c r="AI37" i="7" s="1"/>
  <c r="W37" i="7"/>
  <c r="AH37" i="7" s="1"/>
  <c r="T37" i="7"/>
  <c r="AG37" i="7" s="1"/>
  <c r="N37" i="7"/>
  <c r="K37" i="7"/>
  <c r="J37" i="7"/>
  <c r="AY36" i="7"/>
  <c r="AR36" i="7"/>
  <c r="AK36" i="7"/>
  <c r="AF36" i="7"/>
  <c r="AC36" i="7"/>
  <c r="AJ36" i="7" s="1"/>
  <c r="Z36" i="7"/>
  <c r="AI36" i="7" s="1"/>
  <c r="W36" i="7"/>
  <c r="AH36" i="7" s="1"/>
  <c r="T36" i="7"/>
  <c r="AG36" i="7" s="1"/>
  <c r="N36" i="7"/>
  <c r="K36" i="7"/>
  <c r="J36" i="7"/>
  <c r="AY35" i="7"/>
  <c r="AR35" i="7"/>
  <c r="AK35" i="7"/>
  <c r="AF35" i="7"/>
  <c r="AC35" i="7"/>
  <c r="AJ35" i="7" s="1"/>
  <c r="Z35" i="7"/>
  <c r="AI35" i="7" s="1"/>
  <c r="W35" i="7"/>
  <c r="AH35" i="7" s="1"/>
  <c r="T35" i="7"/>
  <c r="AG35" i="7" s="1"/>
  <c r="N35" i="7"/>
  <c r="K35" i="7"/>
  <c r="J35" i="7"/>
  <c r="AY34" i="7"/>
  <c r="AR34" i="7"/>
  <c r="AK34" i="7"/>
  <c r="AG34" i="7"/>
  <c r="AF34" i="7"/>
  <c r="AC34" i="7"/>
  <c r="AJ34" i="7" s="1"/>
  <c r="Z34" i="7"/>
  <c r="AI34" i="7" s="1"/>
  <c r="W34" i="7"/>
  <c r="AH34" i="7" s="1"/>
  <c r="T34" i="7"/>
  <c r="N34" i="7"/>
  <c r="K34" i="7"/>
  <c r="J34" i="7"/>
  <c r="AY33" i="7"/>
  <c r="AR33" i="7"/>
  <c r="AK33" i="7"/>
  <c r="AF33" i="7"/>
  <c r="AC33" i="7"/>
  <c r="AJ33" i="7" s="1"/>
  <c r="Z33" i="7"/>
  <c r="AI33" i="7" s="1"/>
  <c r="W33" i="7"/>
  <c r="AH33" i="7" s="1"/>
  <c r="T33" i="7"/>
  <c r="AG33" i="7" s="1"/>
  <c r="N33" i="7"/>
  <c r="K33" i="7"/>
  <c r="J33" i="7"/>
  <c r="AY32" i="7"/>
  <c r="AR32" i="7"/>
  <c r="AK32" i="7"/>
  <c r="AG32" i="7"/>
  <c r="AF32" i="7"/>
  <c r="AC32" i="7"/>
  <c r="AJ32" i="7" s="1"/>
  <c r="Z32" i="7"/>
  <c r="AI32" i="7" s="1"/>
  <c r="W32" i="7"/>
  <c r="AH32" i="7" s="1"/>
  <c r="T32" i="7"/>
  <c r="N32" i="7"/>
  <c r="K32" i="7"/>
  <c r="J32" i="7"/>
  <c r="I32" i="7"/>
  <c r="AY31" i="7"/>
  <c r="AR31" i="7"/>
  <c r="AK31" i="7"/>
  <c r="AF31" i="7"/>
  <c r="AC31" i="7"/>
  <c r="AJ31" i="7" s="1"/>
  <c r="Z31" i="7"/>
  <c r="AI31" i="7" s="1"/>
  <c r="W31" i="7"/>
  <c r="AH31" i="7" s="1"/>
  <c r="T31" i="7"/>
  <c r="AG31" i="7" s="1"/>
  <c r="N31" i="7"/>
  <c r="K31" i="7"/>
  <c r="J31" i="7"/>
  <c r="AY30" i="7"/>
  <c r="AR30" i="7"/>
  <c r="AK30" i="7"/>
  <c r="AF30" i="7"/>
  <c r="AC30" i="7"/>
  <c r="AJ30" i="7" s="1"/>
  <c r="Z30" i="7"/>
  <c r="AI30" i="7" s="1"/>
  <c r="W30" i="7"/>
  <c r="AH30" i="7" s="1"/>
  <c r="T30" i="7"/>
  <c r="AG30" i="7" s="1"/>
  <c r="N30" i="7"/>
  <c r="K30" i="7"/>
  <c r="J30" i="7"/>
  <c r="AY29" i="7"/>
  <c r="AR29" i="7"/>
  <c r="AK29" i="7"/>
  <c r="AF29" i="7"/>
  <c r="AC29" i="7"/>
  <c r="AJ29" i="7" s="1"/>
  <c r="Z29" i="7"/>
  <c r="AI29" i="7" s="1"/>
  <c r="W29" i="7"/>
  <c r="AH29" i="7" s="1"/>
  <c r="T29" i="7"/>
  <c r="AG29" i="7" s="1"/>
  <c r="N29" i="7"/>
  <c r="K29" i="7"/>
  <c r="J29" i="7"/>
  <c r="AY28" i="7"/>
  <c r="AR28" i="7"/>
  <c r="AK28" i="7"/>
  <c r="AF28" i="7"/>
  <c r="AC28" i="7"/>
  <c r="AJ28" i="7" s="1"/>
  <c r="Z28" i="7"/>
  <c r="AI28" i="7" s="1"/>
  <c r="W28" i="7"/>
  <c r="AH28" i="7" s="1"/>
  <c r="T28" i="7"/>
  <c r="AG28" i="7" s="1"/>
  <c r="N28" i="7"/>
  <c r="K28" i="7"/>
  <c r="J28" i="7"/>
  <c r="AY27" i="7"/>
  <c r="AR27" i="7"/>
  <c r="AK27" i="7"/>
  <c r="AF27" i="7"/>
  <c r="AC27" i="7"/>
  <c r="AJ27" i="7" s="1"/>
  <c r="Z27" i="7"/>
  <c r="AI27" i="7" s="1"/>
  <c r="W27" i="7"/>
  <c r="AH27" i="7" s="1"/>
  <c r="T27" i="7"/>
  <c r="AG27" i="7" s="1"/>
  <c r="N27" i="7"/>
  <c r="K27" i="7"/>
  <c r="J27" i="7"/>
  <c r="AY26" i="7"/>
  <c r="AR26" i="7"/>
  <c r="AK26" i="7"/>
  <c r="AG26" i="7"/>
  <c r="AF26" i="7"/>
  <c r="AC26" i="7"/>
  <c r="AJ26" i="7" s="1"/>
  <c r="Z26" i="7"/>
  <c r="AI26" i="7" s="1"/>
  <c r="W26" i="7"/>
  <c r="AH26" i="7" s="1"/>
  <c r="T26" i="7"/>
  <c r="N26" i="7"/>
  <c r="K26" i="7"/>
  <c r="J26" i="7"/>
  <c r="I26" i="7"/>
  <c r="AY25" i="7"/>
  <c r="AR25" i="7"/>
  <c r="AK25" i="7"/>
  <c r="AF25" i="7"/>
  <c r="AC25" i="7"/>
  <c r="AJ25" i="7" s="1"/>
  <c r="Z25" i="7"/>
  <c r="AI25" i="7" s="1"/>
  <c r="W25" i="7"/>
  <c r="AH25" i="7" s="1"/>
  <c r="T25" i="7"/>
  <c r="AG25" i="7" s="1"/>
  <c r="N25" i="7"/>
  <c r="K25" i="7"/>
  <c r="J25" i="7"/>
  <c r="AY24" i="7"/>
  <c r="AR24" i="7"/>
  <c r="AK24" i="7"/>
  <c r="AF24" i="7"/>
  <c r="AC24" i="7"/>
  <c r="AJ24" i="7" s="1"/>
  <c r="Z24" i="7"/>
  <c r="AI24" i="7" s="1"/>
  <c r="W24" i="7"/>
  <c r="AH24" i="7" s="1"/>
  <c r="T24" i="7"/>
  <c r="AG24" i="7" s="1"/>
  <c r="N24" i="7"/>
  <c r="K24" i="7"/>
  <c r="J24" i="7"/>
  <c r="AY23" i="7"/>
  <c r="AR23" i="7"/>
  <c r="AK23" i="7"/>
  <c r="AF23" i="7"/>
  <c r="AC23" i="7"/>
  <c r="AJ23" i="7" s="1"/>
  <c r="Z23" i="7"/>
  <c r="AI23" i="7" s="1"/>
  <c r="W23" i="7"/>
  <c r="AH23" i="7" s="1"/>
  <c r="T23" i="7"/>
  <c r="AG23" i="7" s="1"/>
  <c r="N23" i="7"/>
  <c r="K23" i="7"/>
  <c r="J23" i="7"/>
  <c r="AY22" i="7"/>
  <c r="AR22" i="7"/>
  <c r="AK22" i="7"/>
  <c r="AF22" i="7"/>
  <c r="AC22" i="7"/>
  <c r="AJ22" i="7" s="1"/>
  <c r="Z22" i="7"/>
  <c r="AI22" i="7" s="1"/>
  <c r="W22" i="7"/>
  <c r="AH22" i="7" s="1"/>
  <c r="T22" i="7"/>
  <c r="AG22" i="7" s="1"/>
  <c r="N22" i="7"/>
  <c r="K22" i="7"/>
  <c r="J22" i="7"/>
  <c r="AY21" i="7"/>
  <c r="AR21" i="7"/>
  <c r="AK21" i="7"/>
  <c r="AF21" i="7"/>
  <c r="AC21" i="7"/>
  <c r="AJ21" i="7" s="1"/>
  <c r="Z21" i="7"/>
  <c r="AI21" i="7" s="1"/>
  <c r="W21" i="7"/>
  <c r="AH21" i="7" s="1"/>
  <c r="T21" i="7"/>
  <c r="AG21" i="7" s="1"/>
  <c r="N21" i="7"/>
  <c r="K21" i="7"/>
  <c r="J21" i="7"/>
  <c r="AY20" i="7"/>
  <c r="AR20" i="7"/>
  <c r="AK20" i="7"/>
  <c r="AF20" i="7"/>
  <c r="AC20" i="7"/>
  <c r="AJ20" i="7" s="1"/>
  <c r="Z20" i="7"/>
  <c r="AI20" i="7" s="1"/>
  <c r="W20" i="7"/>
  <c r="AH20" i="7" s="1"/>
  <c r="T20" i="7"/>
  <c r="AG20" i="7" s="1"/>
  <c r="N20" i="7"/>
  <c r="K20" i="7"/>
  <c r="J20" i="7"/>
  <c r="AY19" i="7"/>
  <c r="AR19" i="7"/>
  <c r="AK19" i="7"/>
  <c r="AF19" i="7"/>
  <c r="AC19" i="7"/>
  <c r="AJ19" i="7" s="1"/>
  <c r="Z19" i="7"/>
  <c r="AI19" i="7" s="1"/>
  <c r="W19" i="7"/>
  <c r="AH19" i="7" s="1"/>
  <c r="T19" i="7"/>
  <c r="AG19" i="7" s="1"/>
  <c r="N19" i="7"/>
  <c r="K19" i="7"/>
  <c r="J19" i="7"/>
  <c r="AY18" i="7"/>
  <c r="AR18" i="7"/>
  <c r="AK18" i="7"/>
  <c r="AF18" i="7"/>
  <c r="AC18" i="7"/>
  <c r="AJ18" i="7" s="1"/>
  <c r="Z18" i="7"/>
  <c r="AI18" i="7" s="1"/>
  <c r="W18" i="7"/>
  <c r="AH18" i="7" s="1"/>
  <c r="T18" i="7"/>
  <c r="AG18" i="7" s="1"/>
  <c r="N18" i="7"/>
  <c r="K18" i="7"/>
  <c r="J18" i="7"/>
  <c r="AY17" i="7"/>
  <c r="AR17" i="7"/>
  <c r="AK17" i="7"/>
  <c r="AF17" i="7"/>
  <c r="AC17" i="7"/>
  <c r="AJ17" i="7" s="1"/>
  <c r="Z17" i="7"/>
  <c r="AI17" i="7" s="1"/>
  <c r="W17" i="7"/>
  <c r="AH17" i="7" s="1"/>
  <c r="T17" i="7"/>
  <c r="AG17" i="7" s="1"/>
  <c r="N17" i="7"/>
  <c r="K17" i="7"/>
  <c r="J17" i="7"/>
  <c r="AY16" i="7"/>
  <c r="AR16" i="7"/>
  <c r="AK16" i="7"/>
  <c r="AF16" i="7"/>
  <c r="AC16" i="7"/>
  <c r="AJ16" i="7" s="1"/>
  <c r="Z16" i="7"/>
  <c r="AI16" i="7" s="1"/>
  <c r="W16" i="7"/>
  <c r="AH16" i="7" s="1"/>
  <c r="T16" i="7"/>
  <c r="AG16" i="7" s="1"/>
  <c r="N16" i="7"/>
  <c r="K16" i="7"/>
  <c r="J16" i="7"/>
  <c r="AY15" i="7"/>
  <c r="AR15" i="7"/>
  <c r="AK15" i="7"/>
  <c r="AF15" i="7"/>
  <c r="AC15" i="7"/>
  <c r="AJ15" i="7" s="1"/>
  <c r="Z15" i="7"/>
  <c r="AI15" i="7" s="1"/>
  <c r="W15" i="7"/>
  <c r="AH15" i="7" s="1"/>
  <c r="T15" i="7"/>
  <c r="AG15" i="7" s="1"/>
  <c r="N15" i="7"/>
  <c r="K15" i="7"/>
  <c r="J15" i="7"/>
  <c r="AY14" i="7"/>
  <c r="AR14" i="7"/>
  <c r="AK14" i="7"/>
  <c r="AF14" i="7"/>
  <c r="AC14" i="7"/>
  <c r="AJ14" i="7" s="1"/>
  <c r="Z14" i="7"/>
  <c r="AI14" i="7" s="1"/>
  <c r="W14" i="7"/>
  <c r="AH14" i="7" s="1"/>
  <c r="T14" i="7"/>
  <c r="AG14" i="7" s="1"/>
  <c r="N14" i="7"/>
  <c r="K14" i="7"/>
  <c r="J14" i="7"/>
  <c r="AY13" i="7"/>
  <c r="AR13" i="7"/>
  <c r="AJ13" i="7"/>
  <c r="AF13" i="7"/>
  <c r="AK13" i="7" s="1"/>
  <c r="AC13" i="7"/>
  <c r="Z13" i="7"/>
  <c r="AI13" i="7" s="1"/>
  <c r="W13" i="7"/>
  <c r="AH13" i="7" s="1"/>
  <c r="T13" i="7"/>
  <c r="AG13" i="7" s="1"/>
  <c r="N13" i="7"/>
  <c r="K13" i="7"/>
  <c r="J13" i="7"/>
  <c r="AY12" i="7"/>
  <c r="AR12" i="7"/>
  <c r="AF12" i="7"/>
  <c r="AK12" i="7" s="1"/>
  <c r="AC12" i="7"/>
  <c r="AJ12" i="7" s="1"/>
  <c r="Z12" i="7"/>
  <c r="AI12" i="7" s="1"/>
  <c r="W12" i="7"/>
  <c r="AH12" i="7" s="1"/>
  <c r="T12" i="7"/>
  <c r="AG12" i="7" s="1"/>
  <c r="N12" i="7"/>
  <c r="K12" i="7"/>
  <c r="J12" i="7"/>
  <c r="AY11" i="7"/>
  <c r="AR11" i="7"/>
  <c r="AJ11" i="7"/>
  <c r="AF11" i="7"/>
  <c r="AK11" i="7" s="1"/>
  <c r="AC11" i="7"/>
  <c r="Z11" i="7"/>
  <c r="AI11" i="7" s="1"/>
  <c r="W11" i="7"/>
  <c r="AH11" i="7" s="1"/>
  <c r="T11" i="7"/>
  <c r="AG11" i="7" s="1"/>
  <c r="N11" i="7"/>
  <c r="K11" i="7"/>
  <c r="J11" i="7"/>
  <c r="I55" i="6"/>
  <c r="AY50" i="6"/>
  <c r="AR50" i="6"/>
  <c r="AF50" i="6"/>
  <c r="AK50" i="6" s="1"/>
  <c r="AC50" i="6"/>
  <c r="AJ50" i="6" s="1"/>
  <c r="Z50" i="6"/>
  <c r="AI50" i="6" s="1"/>
  <c r="W50" i="6"/>
  <c r="AH50" i="6" s="1"/>
  <c r="T50" i="6"/>
  <c r="AG50" i="6" s="1"/>
  <c r="N50" i="6"/>
  <c r="K50" i="6"/>
  <c r="J50" i="6"/>
  <c r="I50" i="6"/>
  <c r="AY49" i="6"/>
  <c r="AR49" i="6"/>
  <c r="AF49" i="6"/>
  <c r="AK49" i="6" s="1"/>
  <c r="AC49" i="6"/>
  <c r="AJ49" i="6" s="1"/>
  <c r="Z49" i="6"/>
  <c r="AI49" i="6" s="1"/>
  <c r="W49" i="6"/>
  <c r="AH49" i="6" s="1"/>
  <c r="T49" i="6"/>
  <c r="AG49" i="6" s="1"/>
  <c r="N49" i="6"/>
  <c r="K49" i="6"/>
  <c r="J49" i="6"/>
  <c r="I49" i="6"/>
  <c r="AY48" i="6"/>
  <c r="AR48" i="6"/>
  <c r="AF48" i="6"/>
  <c r="AK48" i="6" s="1"/>
  <c r="AC48" i="6"/>
  <c r="AJ48" i="6" s="1"/>
  <c r="Z48" i="6"/>
  <c r="AI48" i="6" s="1"/>
  <c r="W48" i="6"/>
  <c r="AH48" i="6" s="1"/>
  <c r="T48" i="6"/>
  <c r="AG48" i="6" s="1"/>
  <c r="N48" i="6"/>
  <c r="K48" i="6"/>
  <c r="J48" i="6"/>
  <c r="AY47" i="6"/>
  <c r="AR47" i="6"/>
  <c r="AF47" i="6"/>
  <c r="AK47" i="6" s="1"/>
  <c r="AC47" i="6"/>
  <c r="AJ47" i="6" s="1"/>
  <c r="Z47" i="6"/>
  <c r="AI47" i="6" s="1"/>
  <c r="W47" i="6"/>
  <c r="AH47" i="6" s="1"/>
  <c r="T47" i="6"/>
  <c r="AG47" i="6" s="1"/>
  <c r="N47" i="6"/>
  <c r="K47" i="6"/>
  <c r="J47" i="6"/>
  <c r="AY46" i="6"/>
  <c r="AR46" i="6"/>
  <c r="AF46" i="6"/>
  <c r="AK46" i="6" s="1"/>
  <c r="AC46" i="6"/>
  <c r="AJ46" i="6" s="1"/>
  <c r="Z46" i="6"/>
  <c r="AI46" i="6" s="1"/>
  <c r="W46" i="6"/>
  <c r="AH46" i="6" s="1"/>
  <c r="T46" i="6"/>
  <c r="AG46" i="6" s="1"/>
  <c r="N46" i="6"/>
  <c r="K46" i="6"/>
  <c r="J46" i="6"/>
  <c r="AY45" i="6"/>
  <c r="AR45" i="6"/>
  <c r="AF45" i="6"/>
  <c r="AK45" i="6" s="1"/>
  <c r="AC45" i="6"/>
  <c r="AJ45" i="6" s="1"/>
  <c r="Z45" i="6"/>
  <c r="AI45" i="6" s="1"/>
  <c r="W45" i="6"/>
  <c r="AH45" i="6" s="1"/>
  <c r="T45" i="6"/>
  <c r="AG45" i="6" s="1"/>
  <c r="N45" i="6"/>
  <c r="K45" i="6"/>
  <c r="J45" i="6"/>
  <c r="AY44" i="6"/>
  <c r="AR44" i="6"/>
  <c r="AF44" i="6"/>
  <c r="AK44" i="6" s="1"/>
  <c r="AC44" i="6"/>
  <c r="AJ44" i="6" s="1"/>
  <c r="Z44" i="6"/>
  <c r="AI44" i="6" s="1"/>
  <c r="W44" i="6"/>
  <c r="AH44" i="6" s="1"/>
  <c r="T44" i="6"/>
  <c r="AG44" i="6" s="1"/>
  <c r="N44" i="6"/>
  <c r="K44" i="6"/>
  <c r="J44" i="6"/>
  <c r="AY43" i="6"/>
  <c r="AR43" i="6"/>
  <c r="AF43" i="6"/>
  <c r="AK43" i="6" s="1"/>
  <c r="AC43" i="6"/>
  <c r="AJ43" i="6" s="1"/>
  <c r="Z43" i="6"/>
  <c r="AI43" i="6" s="1"/>
  <c r="W43" i="6"/>
  <c r="AH43" i="6" s="1"/>
  <c r="T43" i="6"/>
  <c r="AG43" i="6" s="1"/>
  <c r="N43" i="6"/>
  <c r="K43" i="6"/>
  <c r="J43" i="6"/>
  <c r="AY42" i="6"/>
  <c r="AR42" i="6"/>
  <c r="AF42" i="6"/>
  <c r="AK42" i="6" s="1"/>
  <c r="AC42" i="6"/>
  <c r="AJ42" i="6" s="1"/>
  <c r="Z42" i="6"/>
  <c r="AI42" i="6" s="1"/>
  <c r="W42" i="6"/>
  <c r="AH42" i="6" s="1"/>
  <c r="T42" i="6"/>
  <c r="AG42" i="6" s="1"/>
  <c r="N42" i="6"/>
  <c r="K42" i="6"/>
  <c r="J42" i="6"/>
  <c r="AY41" i="6"/>
  <c r="AR41" i="6"/>
  <c r="AF41" i="6"/>
  <c r="AK41" i="6" s="1"/>
  <c r="AC41" i="6"/>
  <c r="AJ41" i="6" s="1"/>
  <c r="Z41" i="6"/>
  <c r="AI41" i="6" s="1"/>
  <c r="W41" i="6"/>
  <c r="AH41" i="6" s="1"/>
  <c r="T41" i="6"/>
  <c r="AG41" i="6" s="1"/>
  <c r="N41" i="6"/>
  <c r="K41" i="6"/>
  <c r="J41" i="6"/>
  <c r="AY40" i="6"/>
  <c r="AR40" i="6"/>
  <c r="AF40" i="6"/>
  <c r="AK40" i="6" s="1"/>
  <c r="AC40" i="6"/>
  <c r="AJ40" i="6" s="1"/>
  <c r="Z40" i="6"/>
  <c r="AI40" i="6" s="1"/>
  <c r="W40" i="6"/>
  <c r="AH40" i="6" s="1"/>
  <c r="T40" i="6"/>
  <c r="AG40" i="6" s="1"/>
  <c r="N40" i="6"/>
  <c r="K40" i="6"/>
  <c r="J40" i="6"/>
  <c r="AY39" i="6"/>
  <c r="AR39" i="6"/>
  <c r="AF39" i="6"/>
  <c r="AK39" i="6" s="1"/>
  <c r="AC39" i="6"/>
  <c r="AJ39" i="6" s="1"/>
  <c r="Z39" i="6"/>
  <c r="AI39" i="6" s="1"/>
  <c r="W39" i="6"/>
  <c r="AH39" i="6" s="1"/>
  <c r="T39" i="6"/>
  <c r="AG39" i="6" s="1"/>
  <c r="N39" i="6"/>
  <c r="K39" i="6"/>
  <c r="J39" i="6"/>
  <c r="AY38" i="6"/>
  <c r="AR38" i="6"/>
  <c r="AF38" i="6"/>
  <c r="AK38" i="6" s="1"/>
  <c r="AC38" i="6"/>
  <c r="AJ38" i="6" s="1"/>
  <c r="Z38" i="6"/>
  <c r="AI38" i="6" s="1"/>
  <c r="W38" i="6"/>
  <c r="AH38" i="6" s="1"/>
  <c r="T38" i="6"/>
  <c r="AG38" i="6" s="1"/>
  <c r="N38" i="6"/>
  <c r="K38" i="6"/>
  <c r="J38" i="6"/>
  <c r="AY37" i="6"/>
  <c r="AR37" i="6"/>
  <c r="AF37" i="6"/>
  <c r="AK37" i="6" s="1"/>
  <c r="AC37" i="6"/>
  <c r="AJ37" i="6" s="1"/>
  <c r="Z37" i="6"/>
  <c r="AI37" i="6" s="1"/>
  <c r="W37" i="6"/>
  <c r="AH37" i="6" s="1"/>
  <c r="T37" i="6"/>
  <c r="AG37" i="6" s="1"/>
  <c r="N37" i="6"/>
  <c r="K37" i="6"/>
  <c r="J37" i="6"/>
  <c r="AY36" i="6"/>
  <c r="AR36" i="6"/>
  <c r="AJ36" i="6"/>
  <c r="AF36" i="6"/>
  <c r="AK36" i="6" s="1"/>
  <c r="AC36" i="6"/>
  <c r="Z36" i="6"/>
  <c r="AI36" i="6" s="1"/>
  <c r="W36" i="6"/>
  <c r="AH36" i="6" s="1"/>
  <c r="T36" i="6"/>
  <c r="AG36" i="6" s="1"/>
  <c r="N36" i="6"/>
  <c r="K36" i="6"/>
  <c r="J36" i="6"/>
  <c r="AY35" i="6"/>
  <c r="AR35" i="6"/>
  <c r="AF35" i="6"/>
  <c r="AK35" i="6" s="1"/>
  <c r="AC35" i="6"/>
  <c r="AJ35" i="6" s="1"/>
  <c r="Z35" i="6"/>
  <c r="AI35" i="6" s="1"/>
  <c r="W35" i="6"/>
  <c r="AH35" i="6" s="1"/>
  <c r="T35" i="6"/>
  <c r="AG35" i="6" s="1"/>
  <c r="N35" i="6"/>
  <c r="K35" i="6"/>
  <c r="J35" i="6"/>
  <c r="AY34" i="6"/>
  <c r="AR34" i="6"/>
  <c r="AJ34" i="6"/>
  <c r="AF34" i="6"/>
  <c r="AK34" i="6" s="1"/>
  <c r="AC34" i="6"/>
  <c r="Z34" i="6"/>
  <c r="AI34" i="6" s="1"/>
  <c r="W34" i="6"/>
  <c r="AH34" i="6" s="1"/>
  <c r="T34" i="6"/>
  <c r="AG34" i="6" s="1"/>
  <c r="N34" i="6"/>
  <c r="K34" i="6"/>
  <c r="J34" i="6"/>
  <c r="AY33" i="6"/>
  <c r="AR33" i="6"/>
  <c r="AF33" i="6"/>
  <c r="AK33" i="6" s="1"/>
  <c r="AC33" i="6"/>
  <c r="AJ33" i="6" s="1"/>
  <c r="Z33" i="6"/>
  <c r="AI33" i="6" s="1"/>
  <c r="W33" i="6"/>
  <c r="AH33" i="6" s="1"/>
  <c r="T33" i="6"/>
  <c r="AG33" i="6" s="1"/>
  <c r="N33" i="6"/>
  <c r="K33" i="6"/>
  <c r="J33" i="6"/>
  <c r="AY32" i="6"/>
  <c r="AR32" i="6"/>
  <c r="AJ32" i="6"/>
  <c r="AF32" i="6"/>
  <c r="AK32" i="6" s="1"/>
  <c r="AC32" i="6"/>
  <c r="Z32" i="6"/>
  <c r="AI32" i="6" s="1"/>
  <c r="W32" i="6"/>
  <c r="AH32" i="6" s="1"/>
  <c r="T32" i="6"/>
  <c r="AG32" i="6" s="1"/>
  <c r="N32" i="6"/>
  <c r="K32" i="6"/>
  <c r="J32" i="6"/>
  <c r="AY31" i="6"/>
  <c r="AR31" i="6"/>
  <c r="AF31" i="6"/>
  <c r="AK31" i="6" s="1"/>
  <c r="AC31" i="6"/>
  <c r="AJ31" i="6" s="1"/>
  <c r="Z31" i="6"/>
  <c r="AI31" i="6" s="1"/>
  <c r="W31" i="6"/>
  <c r="AH31" i="6" s="1"/>
  <c r="T31" i="6"/>
  <c r="AG31" i="6" s="1"/>
  <c r="N31" i="6"/>
  <c r="K31" i="6"/>
  <c r="J31" i="6"/>
  <c r="AY30" i="6"/>
  <c r="AR30" i="6"/>
  <c r="AJ30" i="6"/>
  <c r="AF30" i="6"/>
  <c r="AK30" i="6" s="1"/>
  <c r="AC30" i="6"/>
  <c r="Z30" i="6"/>
  <c r="AI30" i="6" s="1"/>
  <c r="W30" i="6"/>
  <c r="AH30" i="6" s="1"/>
  <c r="T30" i="6"/>
  <c r="AG30" i="6" s="1"/>
  <c r="N30" i="6"/>
  <c r="K30" i="6"/>
  <c r="J30" i="6"/>
  <c r="AY29" i="6"/>
  <c r="AR29" i="6"/>
  <c r="AF29" i="6"/>
  <c r="AK29" i="6" s="1"/>
  <c r="AC29" i="6"/>
  <c r="AJ29" i="6" s="1"/>
  <c r="Z29" i="6"/>
  <c r="AI29" i="6" s="1"/>
  <c r="W29" i="6"/>
  <c r="AH29" i="6" s="1"/>
  <c r="T29" i="6"/>
  <c r="AG29" i="6" s="1"/>
  <c r="N29" i="6"/>
  <c r="K29" i="6"/>
  <c r="J29" i="6"/>
  <c r="I29" i="6"/>
  <c r="AY28" i="6"/>
  <c r="AR28" i="6"/>
  <c r="AJ28" i="6"/>
  <c r="AF28" i="6"/>
  <c r="AK28" i="6" s="1"/>
  <c r="AC28" i="6"/>
  <c r="Z28" i="6"/>
  <c r="AI28" i="6" s="1"/>
  <c r="W28" i="6"/>
  <c r="AH28" i="6" s="1"/>
  <c r="T28" i="6"/>
  <c r="AG28" i="6" s="1"/>
  <c r="N28" i="6"/>
  <c r="K28" i="6"/>
  <c r="J28" i="6"/>
  <c r="AY27" i="6"/>
  <c r="AR27" i="6"/>
  <c r="AF27" i="6"/>
  <c r="AK27" i="6" s="1"/>
  <c r="AC27" i="6"/>
  <c r="AJ27" i="6" s="1"/>
  <c r="Z27" i="6"/>
  <c r="AI27" i="6" s="1"/>
  <c r="W27" i="6"/>
  <c r="AH27" i="6" s="1"/>
  <c r="T27" i="6"/>
  <c r="AG27" i="6" s="1"/>
  <c r="N27" i="6"/>
  <c r="K27" i="6"/>
  <c r="J27" i="6"/>
  <c r="AY26" i="6"/>
  <c r="AR26" i="6"/>
  <c r="AJ26" i="6"/>
  <c r="AF26" i="6"/>
  <c r="AK26" i="6" s="1"/>
  <c r="AC26" i="6"/>
  <c r="Z26" i="6"/>
  <c r="AI26" i="6" s="1"/>
  <c r="W26" i="6"/>
  <c r="AH26" i="6" s="1"/>
  <c r="T26" i="6"/>
  <c r="AG26" i="6" s="1"/>
  <c r="N26" i="6"/>
  <c r="K26" i="6"/>
  <c r="J26" i="6"/>
  <c r="I26" i="6"/>
  <c r="AY25" i="6"/>
  <c r="AR25" i="6"/>
  <c r="AF25" i="6"/>
  <c r="AK25" i="6" s="1"/>
  <c r="AC25" i="6"/>
  <c r="AJ25" i="6" s="1"/>
  <c r="Z25" i="6"/>
  <c r="AI25" i="6" s="1"/>
  <c r="W25" i="6"/>
  <c r="AH25" i="6" s="1"/>
  <c r="T25" i="6"/>
  <c r="AG25" i="6" s="1"/>
  <c r="N25" i="6"/>
  <c r="K25" i="6"/>
  <c r="J25" i="6"/>
  <c r="AY24" i="6"/>
  <c r="AR24" i="6"/>
  <c r="AJ24" i="6"/>
  <c r="AF24" i="6"/>
  <c r="AK24" i="6" s="1"/>
  <c r="AC24" i="6"/>
  <c r="Z24" i="6"/>
  <c r="AI24" i="6" s="1"/>
  <c r="W24" i="6"/>
  <c r="AH24" i="6" s="1"/>
  <c r="T24" i="6"/>
  <c r="AG24" i="6" s="1"/>
  <c r="N24" i="6"/>
  <c r="K24" i="6"/>
  <c r="J24" i="6"/>
  <c r="AY23" i="6"/>
  <c r="AR23" i="6"/>
  <c r="AF23" i="6"/>
  <c r="AK23" i="6" s="1"/>
  <c r="AC23" i="6"/>
  <c r="AJ23" i="6" s="1"/>
  <c r="Z23" i="6"/>
  <c r="AI23" i="6" s="1"/>
  <c r="W23" i="6"/>
  <c r="AH23" i="6" s="1"/>
  <c r="T23" i="6"/>
  <c r="AG23" i="6" s="1"/>
  <c r="N23" i="6"/>
  <c r="K23" i="6"/>
  <c r="J23" i="6"/>
  <c r="AY22" i="6"/>
  <c r="AR22" i="6"/>
  <c r="AK22" i="6"/>
  <c r="AF22" i="6"/>
  <c r="AC22" i="6"/>
  <c r="AJ22" i="6" s="1"/>
  <c r="Z22" i="6"/>
  <c r="AI22" i="6" s="1"/>
  <c r="W22" i="6"/>
  <c r="AH22" i="6" s="1"/>
  <c r="T22" i="6"/>
  <c r="AG22" i="6" s="1"/>
  <c r="N22" i="6"/>
  <c r="K22" i="6"/>
  <c r="J22" i="6"/>
  <c r="AY21" i="6"/>
  <c r="AR21" i="6"/>
  <c r="AK21" i="6"/>
  <c r="AF21" i="6"/>
  <c r="AC21" i="6"/>
  <c r="AJ21" i="6" s="1"/>
  <c r="Z21" i="6"/>
  <c r="AI21" i="6" s="1"/>
  <c r="W21" i="6"/>
  <c r="AH21" i="6" s="1"/>
  <c r="T21" i="6"/>
  <c r="AG21" i="6" s="1"/>
  <c r="N21" i="6"/>
  <c r="K21" i="6"/>
  <c r="J21" i="6"/>
  <c r="AY20" i="6"/>
  <c r="AR20" i="6"/>
  <c r="AK20" i="6"/>
  <c r="AF20" i="6"/>
  <c r="AC20" i="6"/>
  <c r="AJ20" i="6" s="1"/>
  <c r="Z20" i="6"/>
  <c r="AI20" i="6" s="1"/>
  <c r="W20" i="6"/>
  <c r="AH20" i="6" s="1"/>
  <c r="T20" i="6"/>
  <c r="AG20" i="6" s="1"/>
  <c r="N20" i="6"/>
  <c r="K20" i="6"/>
  <c r="J20" i="6"/>
  <c r="AY19" i="6"/>
  <c r="AR19" i="6"/>
  <c r="AK19" i="6"/>
  <c r="AF19" i="6"/>
  <c r="AC19" i="6"/>
  <c r="AJ19" i="6" s="1"/>
  <c r="Z19" i="6"/>
  <c r="AI19" i="6" s="1"/>
  <c r="W19" i="6"/>
  <c r="AH19" i="6" s="1"/>
  <c r="T19" i="6"/>
  <c r="AG19" i="6" s="1"/>
  <c r="N19" i="6"/>
  <c r="K19" i="6"/>
  <c r="J19" i="6"/>
  <c r="AY18" i="6"/>
  <c r="AR18" i="6"/>
  <c r="AK18" i="6"/>
  <c r="AF18" i="6"/>
  <c r="AC18" i="6"/>
  <c r="AJ18" i="6" s="1"/>
  <c r="Z18" i="6"/>
  <c r="AI18" i="6" s="1"/>
  <c r="W18" i="6"/>
  <c r="AH18" i="6" s="1"/>
  <c r="T18" i="6"/>
  <c r="AG18" i="6" s="1"/>
  <c r="N18" i="6"/>
  <c r="K18" i="6"/>
  <c r="J18" i="6"/>
  <c r="AY17" i="6"/>
  <c r="AR17" i="6"/>
  <c r="AK17" i="6"/>
  <c r="AF17" i="6"/>
  <c r="AC17" i="6"/>
  <c r="AJ17" i="6" s="1"/>
  <c r="Z17" i="6"/>
  <c r="AI17" i="6" s="1"/>
  <c r="W17" i="6"/>
  <c r="AH17" i="6" s="1"/>
  <c r="T17" i="6"/>
  <c r="AG17" i="6" s="1"/>
  <c r="N17" i="6"/>
  <c r="K17" i="6"/>
  <c r="J17" i="6"/>
  <c r="I17" i="6"/>
  <c r="AY16" i="6"/>
  <c r="AR16" i="6"/>
  <c r="AK16" i="6"/>
  <c r="AF16" i="6"/>
  <c r="AC16" i="6"/>
  <c r="AJ16" i="6" s="1"/>
  <c r="Z16" i="6"/>
  <c r="AI16" i="6" s="1"/>
  <c r="W16" i="6"/>
  <c r="AH16" i="6" s="1"/>
  <c r="T16" i="6"/>
  <c r="AG16" i="6" s="1"/>
  <c r="N16" i="6"/>
  <c r="K16" i="6"/>
  <c r="J16" i="6"/>
  <c r="AY15" i="6"/>
  <c r="AR15" i="6"/>
  <c r="AK15" i="6"/>
  <c r="AF15" i="6"/>
  <c r="AC15" i="6"/>
  <c r="AJ15" i="6" s="1"/>
  <c r="Z15" i="6"/>
  <c r="AI15" i="6" s="1"/>
  <c r="W15" i="6"/>
  <c r="AH15" i="6" s="1"/>
  <c r="T15" i="6"/>
  <c r="AG15" i="6" s="1"/>
  <c r="N15" i="6"/>
  <c r="K15" i="6"/>
  <c r="J15" i="6"/>
  <c r="AY14" i="6"/>
  <c r="AR14" i="6"/>
  <c r="AK14" i="6"/>
  <c r="AF14" i="6"/>
  <c r="AC14" i="6"/>
  <c r="AJ14" i="6" s="1"/>
  <c r="Z14" i="6"/>
  <c r="AI14" i="6" s="1"/>
  <c r="W14" i="6"/>
  <c r="AH14" i="6" s="1"/>
  <c r="T14" i="6"/>
  <c r="AG14" i="6" s="1"/>
  <c r="N14" i="6"/>
  <c r="K14" i="6"/>
  <c r="J14" i="6"/>
  <c r="AY13" i="6"/>
  <c r="AR13" i="6"/>
  <c r="AK13" i="6"/>
  <c r="AF13" i="6"/>
  <c r="AC13" i="6"/>
  <c r="AJ13" i="6" s="1"/>
  <c r="Z13" i="6"/>
  <c r="AI13" i="6" s="1"/>
  <c r="W13" i="6"/>
  <c r="AH13" i="6" s="1"/>
  <c r="T13" i="6"/>
  <c r="AG13" i="6" s="1"/>
  <c r="N13" i="6"/>
  <c r="K13" i="6"/>
  <c r="J13" i="6"/>
  <c r="AY12" i="6"/>
  <c r="AR12" i="6"/>
  <c r="AK12" i="6"/>
  <c r="AF12" i="6"/>
  <c r="AC12" i="6"/>
  <c r="AJ12" i="6" s="1"/>
  <c r="Z12" i="6"/>
  <c r="AI12" i="6" s="1"/>
  <c r="W12" i="6"/>
  <c r="AH12" i="6" s="1"/>
  <c r="T12" i="6"/>
  <c r="AG12" i="6" s="1"/>
  <c r="N12" i="6"/>
  <c r="K12" i="6"/>
  <c r="J12" i="6"/>
  <c r="AY11" i="6"/>
  <c r="AR11" i="6"/>
  <c r="AK11" i="6"/>
  <c r="AF11" i="6"/>
  <c r="AC11" i="6"/>
  <c r="AJ11" i="6" s="1"/>
  <c r="Z11" i="6"/>
  <c r="AI11" i="6" s="1"/>
  <c r="W11" i="6"/>
  <c r="AH11" i="6" s="1"/>
  <c r="T11" i="6"/>
  <c r="AG11" i="6" s="1"/>
  <c r="N11" i="6"/>
  <c r="K11" i="6"/>
  <c r="J11" i="6"/>
  <c r="I55" i="5"/>
  <c r="AY50" i="5"/>
  <c r="AR50" i="5"/>
  <c r="AF50" i="5"/>
  <c r="AK50" i="5" s="1"/>
  <c r="AC50" i="5"/>
  <c r="AJ50" i="5" s="1"/>
  <c r="Z50" i="5"/>
  <c r="AI50" i="5" s="1"/>
  <c r="W50" i="5"/>
  <c r="AH50" i="5" s="1"/>
  <c r="T50" i="5"/>
  <c r="AG50" i="5" s="1"/>
  <c r="N50" i="5"/>
  <c r="K50" i="5"/>
  <c r="J50" i="5"/>
  <c r="I50" i="5"/>
  <c r="AY49" i="5"/>
  <c r="AR49" i="5"/>
  <c r="AK49" i="5"/>
  <c r="AG49" i="5"/>
  <c r="AF49" i="5"/>
  <c r="AC49" i="5"/>
  <c r="AJ49" i="5" s="1"/>
  <c r="Z49" i="5"/>
  <c r="AI49" i="5" s="1"/>
  <c r="W49" i="5"/>
  <c r="AH49" i="5" s="1"/>
  <c r="T49" i="5"/>
  <c r="N49" i="5"/>
  <c r="K49" i="5"/>
  <c r="J49" i="5"/>
  <c r="I49" i="5"/>
  <c r="AY48" i="5"/>
  <c r="AR48" i="5"/>
  <c r="AF48" i="5"/>
  <c r="AK48" i="5" s="1"/>
  <c r="AC48" i="5"/>
  <c r="AJ48" i="5" s="1"/>
  <c r="Z48" i="5"/>
  <c r="AI48" i="5" s="1"/>
  <c r="W48" i="5"/>
  <c r="AH48" i="5" s="1"/>
  <c r="T48" i="5"/>
  <c r="AG48" i="5" s="1"/>
  <c r="N48" i="5"/>
  <c r="K48" i="5"/>
  <c r="J48" i="5"/>
  <c r="AY47" i="5"/>
  <c r="AR47" i="5"/>
  <c r="AF47" i="5"/>
  <c r="AK47" i="5" s="1"/>
  <c r="AC47" i="5"/>
  <c r="AJ47" i="5" s="1"/>
  <c r="Z47" i="5"/>
  <c r="AI47" i="5" s="1"/>
  <c r="W47" i="5"/>
  <c r="AH47" i="5" s="1"/>
  <c r="T47" i="5"/>
  <c r="AG47" i="5" s="1"/>
  <c r="N47" i="5"/>
  <c r="K47" i="5"/>
  <c r="J47" i="5"/>
  <c r="AY46" i="5"/>
  <c r="AR46" i="5"/>
  <c r="AF46" i="5"/>
  <c r="AK46" i="5" s="1"/>
  <c r="AC46" i="5"/>
  <c r="AJ46" i="5" s="1"/>
  <c r="Z46" i="5"/>
  <c r="AI46" i="5" s="1"/>
  <c r="W46" i="5"/>
  <c r="AH46" i="5" s="1"/>
  <c r="T46" i="5"/>
  <c r="AG46" i="5" s="1"/>
  <c r="N46" i="5"/>
  <c r="K46" i="5"/>
  <c r="J46" i="5"/>
  <c r="AY45" i="5"/>
  <c r="AR45" i="5"/>
  <c r="AK45" i="5"/>
  <c r="AG45" i="5"/>
  <c r="AF45" i="5"/>
  <c r="AC45" i="5"/>
  <c r="AJ45" i="5" s="1"/>
  <c r="Z45" i="5"/>
  <c r="AI45" i="5" s="1"/>
  <c r="W45" i="5"/>
  <c r="AH45" i="5" s="1"/>
  <c r="T45" i="5"/>
  <c r="N45" i="5"/>
  <c r="K45" i="5"/>
  <c r="J45" i="5"/>
  <c r="AY44" i="5"/>
  <c r="AR44" i="5"/>
  <c r="AK44" i="5"/>
  <c r="AF44" i="5"/>
  <c r="AC44" i="5"/>
  <c r="AJ44" i="5" s="1"/>
  <c r="Z44" i="5"/>
  <c r="AI44" i="5" s="1"/>
  <c r="W44" i="5"/>
  <c r="AH44" i="5" s="1"/>
  <c r="T44" i="5"/>
  <c r="AG44" i="5" s="1"/>
  <c r="N44" i="5"/>
  <c r="K44" i="5"/>
  <c r="J44" i="5"/>
  <c r="AY43" i="5"/>
  <c r="AR43" i="5"/>
  <c r="AK43" i="5"/>
  <c r="AF43" i="5"/>
  <c r="AC43" i="5"/>
  <c r="AJ43" i="5" s="1"/>
  <c r="Z43" i="5"/>
  <c r="AI43" i="5" s="1"/>
  <c r="W43" i="5"/>
  <c r="AH43" i="5" s="1"/>
  <c r="T43" i="5"/>
  <c r="AG43" i="5" s="1"/>
  <c r="N43" i="5"/>
  <c r="K43" i="5"/>
  <c r="J43" i="5"/>
  <c r="AY42" i="5"/>
  <c r="AR42" i="5"/>
  <c r="AK42" i="5"/>
  <c r="AF42" i="5"/>
  <c r="AC42" i="5"/>
  <c r="AJ42" i="5" s="1"/>
  <c r="Z42" i="5"/>
  <c r="AI42" i="5" s="1"/>
  <c r="W42" i="5"/>
  <c r="AH42" i="5" s="1"/>
  <c r="T42" i="5"/>
  <c r="AG42" i="5" s="1"/>
  <c r="N42" i="5"/>
  <c r="K42" i="5"/>
  <c r="J42" i="5"/>
  <c r="AY41" i="5"/>
  <c r="AR41" i="5"/>
  <c r="AK41" i="5"/>
  <c r="AF41" i="5"/>
  <c r="AC41" i="5"/>
  <c r="AJ41" i="5" s="1"/>
  <c r="Z41" i="5"/>
  <c r="AI41" i="5" s="1"/>
  <c r="W41" i="5"/>
  <c r="AH41" i="5" s="1"/>
  <c r="T41" i="5"/>
  <c r="AG41" i="5" s="1"/>
  <c r="N41" i="5"/>
  <c r="K41" i="5"/>
  <c r="J41" i="5"/>
  <c r="AY40" i="5"/>
  <c r="AR40" i="5"/>
  <c r="AK40" i="5"/>
  <c r="AF40" i="5"/>
  <c r="AC40" i="5"/>
  <c r="AJ40" i="5" s="1"/>
  <c r="Z40" i="5"/>
  <c r="AI40" i="5" s="1"/>
  <c r="W40" i="5"/>
  <c r="AH40" i="5" s="1"/>
  <c r="T40" i="5"/>
  <c r="AG40" i="5" s="1"/>
  <c r="N40" i="5"/>
  <c r="K40" i="5"/>
  <c r="J40" i="5"/>
  <c r="AY39" i="5"/>
  <c r="AR39" i="5"/>
  <c r="AK39" i="5"/>
  <c r="AF39" i="5"/>
  <c r="AC39" i="5"/>
  <c r="AJ39" i="5" s="1"/>
  <c r="Z39" i="5"/>
  <c r="AI39" i="5" s="1"/>
  <c r="W39" i="5"/>
  <c r="AH39" i="5" s="1"/>
  <c r="T39" i="5"/>
  <c r="AG39" i="5" s="1"/>
  <c r="N39" i="5"/>
  <c r="K39" i="5"/>
  <c r="J39" i="5"/>
  <c r="AY38" i="5"/>
  <c r="AR38" i="5"/>
  <c r="AK38" i="5"/>
  <c r="AF38" i="5"/>
  <c r="AC38" i="5"/>
  <c r="AJ38" i="5" s="1"/>
  <c r="Z38" i="5"/>
  <c r="AI38" i="5" s="1"/>
  <c r="W38" i="5"/>
  <c r="AH38" i="5" s="1"/>
  <c r="T38" i="5"/>
  <c r="AG38" i="5" s="1"/>
  <c r="N38" i="5"/>
  <c r="K38" i="5"/>
  <c r="J38" i="5"/>
  <c r="AY37" i="5"/>
  <c r="AR37" i="5"/>
  <c r="AK37" i="5"/>
  <c r="AF37" i="5"/>
  <c r="AC37" i="5"/>
  <c r="AJ37" i="5" s="1"/>
  <c r="Z37" i="5"/>
  <c r="AI37" i="5" s="1"/>
  <c r="W37" i="5"/>
  <c r="AH37" i="5" s="1"/>
  <c r="T37" i="5"/>
  <c r="AG37" i="5" s="1"/>
  <c r="N37" i="5"/>
  <c r="K37" i="5"/>
  <c r="J37" i="5"/>
  <c r="AY36" i="5"/>
  <c r="AR36" i="5"/>
  <c r="AK36" i="5"/>
  <c r="AF36" i="5"/>
  <c r="AC36" i="5"/>
  <c r="AJ36" i="5" s="1"/>
  <c r="Z36" i="5"/>
  <c r="AI36" i="5" s="1"/>
  <c r="W36" i="5"/>
  <c r="AH36" i="5" s="1"/>
  <c r="T36" i="5"/>
  <c r="AG36" i="5" s="1"/>
  <c r="N36" i="5"/>
  <c r="K36" i="5"/>
  <c r="J36" i="5"/>
  <c r="AY35" i="5"/>
  <c r="AR35" i="5"/>
  <c r="AK35" i="5"/>
  <c r="AF35" i="5"/>
  <c r="AC35" i="5"/>
  <c r="AJ35" i="5" s="1"/>
  <c r="Z35" i="5"/>
  <c r="AI35" i="5" s="1"/>
  <c r="W35" i="5"/>
  <c r="AH35" i="5" s="1"/>
  <c r="T35" i="5"/>
  <c r="AG35" i="5" s="1"/>
  <c r="N35" i="5"/>
  <c r="K35" i="5"/>
  <c r="J35" i="5"/>
  <c r="AY34" i="5"/>
  <c r="AR34" i="5"/>
  <c r="AK34" i="5"/>
  <c r="AF34" i="5"/>
  <c r="AC34" i="5"/>
  <c r="AJ34" i="5" s="1"/>
  <c r="Z34" i="5"/>
  <c r="AI34" i="5" s="1"/>
  <c r="W34" i="5"/>
  <c r="AH34" i="5" s="1"/>
  <c r="T34" i="5"/>
  <c r="AG34" i="5" s="1"/>
  <c r="N34" i="5"/>
  <c r="K34" i="5"/>
  <c r="J34" i="5"/>
  <c r="AY33" i="5"/>
  <c r="AR33" i="5"/>
  <c r="AK33" i="5"/>
  <c r="AF33" i="5"/>
  <c r="AC33" i="5"/>
  <c r="AJ33" i="5" s="1"/>
  <c r="Z33" i="5"/>
  <c r="AI33" i="5" s="1"/>
  <c r="W33" i="5"/>
  <c r="AH33" i="5" s="1"/>
  <c r="T33" i="5"/>
  <c r="AG33" i="5" s="1"/>
  <c r="N33" i="5"/>
  <c r="K33" i="5"/>
  <c r="J33" i="5"/>
  <c r="AY32" i="5"/>
  <c r="AR32" i="5"/>
  <c r="AK32" i="5"/>
  <c r="AF32" i="5"/>
  <c r="AC32" i="5"/>
  <c r="AJ32" i="5" s="1"/>
  <c r="Z32" i="5"/>
  <c r="AI32" i="5" s="1"/>
  <c r="W32" i="5"/>
  <c r="AH32" i="5" s="1"/>
  <c r="T32" i="5"/>
  <c r="AG32" i="5" s="1"/>
  <c r="N32" i="5"/>
  <c r="K32" i="5"/>
  <c r="J32" i="5"/>
  <c r="AY31" i="5"/>
  <c r="AR31" i="5"/>
  <c r="AK31" i="5"/>
  <c r="AF31" i="5"/>
  <c r="AC31" i="5"/>
  <c r="AJ31" i="5" s="1"/>
  <c r="Z31" i="5"/>
  <c r="AI31" i="5" s="1"/>
  <c r="W31" i="5"/>
  <c r="AH31" i="5" s="1"/>
  <c r="T31" i="5"/>
  <c r="AG31" i="5" s="1"/>
  <c r="N31" i="5"/>
  <c r="K31" i="5"/>
  <c r="J31" i="5"/>
  <c r="AY30" i="5"/>
  <c r="AR30" i="5"/>
  <c r="AK30" i="5"/>
  <c r="AF30" i="5"/>
  <c r="AC30" i="5"/>
  <c r="AJ30" i="5" s="1"/>
  <c r="Z30" i="5"/>
  <c r="AI30" i="5" s="1"/>
  <c r="W30" i="5"/>
  <c r="AH30" i="5" s="1"/>
  <c r="T30" i="5"/>
  <c r="AG30" i="5" s="1"/>
  <c r="N30" i="5"/>
  <c r="K30" i="5"/>
  <c r="J30" i="5"/>
  <c r="AY29" i="5"/>
  <c r="AR29" i="5"/>
  <c r="AK29" i="5"/>
  <c r="AF29" i="5"/>
  <c r="AC29" i="5"/>
  <c r="AJ29" i="5" s="1"/>
  <c r="Z29" i="5"/>
  <c r="AI29" i="5" s="1"/>
  <c r="W29" i="5"/>
  <c r="AH29" i="5" s="1"/>
  <c r="T29" i="5"/>
  <c r="AG29" i="5" s="1"/>
  <c r="N29" i="5"/>
  <c r="K29" i="5"/>
  <c r="J29" i="5"/>
  <c r="AY28" i="5"/>
  <c r="AR28" i="5"/>
  <c r="AK28" i="5"/>
  <c r="AF28" i="5"/>
  <c r="AC28" i="5"/>
  <c r="AJ28" i="5" s="1"/>
  <c r="Z28" i="5"/>
  <c r="AI28" i="5" s="1"/>
  <c r="W28" i="5"/>
  <c r="AH28" i="5" s="1"/>
  <c r="T28" i="5"/>
  <c r="AG28" i="5" s="1"/>
  <c r="N28" i="5"/>
  <c r="K28" i="5"/>
  <c r="J28" i="5"/>
  <c r="AY27" i="5"/>
  <c r="AR27" i="5"/>
  <c r="AK27" i="5"/>
  <c r="AF27" i="5"/>
  <c r="AC27" i="5"/>
  <c r="AJ27" i="5" s="1"/>
  <c r="Z27" i="5"/>
  <c r="AI27" i="5" s="1"/>
  <c r="W27" i="5"/>
  <c r="AH27" i="5" s="1"/>
  <c r="T27" i="5"/>
  <c r="AG27" i="5" s="1"/>
  <c r="N27" i="5"/>
  <c r="K27" i="5"/>
  <c r="J27" i="5"/>
  <c r="AY26" i="5"/>
  <c r="AR26" i="5"/>
  <c r="AK26" i="5"/>
  <c r="AF26" i="5"/>
  <c r="AC26" i="5"/>
  <c r="AJ26" i="5" s="1"/>
  <c r="Z26" i="5"/>
  <c r="AI26" i="5" s="1"/>
  <c r="W26" i="5"/>
  <c r="AH26" i="5" s="1"/>
  <c r="T26" i="5"/>
  <c r="AG26" i="5" s="1"/>
  <c r="N26" i="5"/>
  <c r="K26" i="5"/>
  <c r="J26" i="5"/>
  <c r="AY25" i="5"/>
  <c r="AR25" i="5"/>
  <c r="AK25" i="5"/>
  <c r="AF25" i="5"/>
  <c r="AC25" i="5"/>
  <c r="AJ25" i="5" s="1"/>
  <c r="Z25" i="5"/>
  <c r="AI25" i="5" s="1"/>
  <c r="W25" i="5"/>
  <c r="AH25" i="5" s="1"/>
  <c r="T25" i="5"/>
  <c r="AG25" i="5" s="1"/>
  <c r="N25" i="5"/>
  <c r="K25" i="5"/>
  <c r="J25" i="5"/>
  <c r="AY24" i="5"/>
  <c r="AR24" i="5"/>
  <c r="AK24" i="5"/>
  <c r="AF24" i="5"/>
  <c r="AC24" i="5"/>
  <c r="AJ24" i="5" s="1"/>
  <c r="Z24" i="5"/>
  <c r="AI24" i="5" s="1"/>
  <c r="W24" i="5"/>
  <c r="AH24" i="5" s="1"/>
  <c r="T24" i="5"/>
  <c r="AG24" i="5" s="1"/>
  <c r="N24" i="5"/>
  <c r="K24" i="5"/>
  <c r="J24" i="5"/>
  <c r="AY23" i="5"/>
  <c r="AR23" i="5"/>
  <c r="AK23" i="5"/>
  <c r="AF23" i="5"/>
  <c r="AC23" i="5"/>
  <c r="AJ23" i="5" s="1"/>
  <c r="Z23" i="5"/>
  <c r="AI23" i="5" s="1"/>
  <c r="W23" i="5"/>
  <c r="AH23" i="5" s="1"/>
  <c r="T23" i="5"/>
  <c r="AG23" i="5" s="1"/>
  <c r="N23" i="5"/>
  <c r="K23" i="5"/>
  <c r="J23" i="5"/>
  <c r="AY22" i="5"/>
  <c r="AR22" i="5"/>
  <c r="AK22" i="5"/>
  <c r="AF22" i="5"/>
  <c r="AC22" i="5"/>
  <c r="AJ22" i="5" s="1"/>
  <c r="Z22" i="5"/>
  <c r="AI22" i="5" s="1"/>
  <c r="W22" i="5"/>
  <c r="AH22" i="5" s="1"/>
  <c r="T22" i="5"/>
  <c r="AG22" i="5" s="1"/>
  <c r="N22" i="5"/>
  <c r="K22" i="5"/>
  <c r="J22" i="5"/>
  <c r="AY21" i="5"/>
  <c r="AR21" i="5"/>
  <c r="AK21" i="5"/>
  <c r="AF21" i="5"/>
  <c r="AC21" i="5"/>
  <c r="AJ21" i="5" s="1"/>
  <c r="Z21" i="5"/>
  <c r="AI21" i="5" s="1"/>
  <c r="W21" i="5"/>
  <c r="AH21" i="5" s="1"/>
  <c r="T21" i="5"/>
  <c r="AG21" i="5" s="1"/>
  <c r="N21" i="5"/>
  <c r="K21" i="5"/>
  <c r="J21" i="5"/>
  <c r="AY20" i="5"/>
  <c r="AR20" i="5"/>
  <c r="AK20" i="5"/>
  <c r="AF20" i="5"/>
  <c r="AC20" i="5"/>
  <c r="AJ20" i="5" s="1"/>
  <c r="Z20" i="5"/>
  <c r="AI20" i="5" s="1"/>
  <c r="W20" i="5"/>
  <c r="AH20" i="5" s="1"/>
  <c r="T20" i="5"/>
  <c r="AG20" i="5" s="1"/>
  <c r="N20" i="5"/>
  <c r="K20" i="5"/>
  <c r="J20" i="5"/>
  <c r="AY19" i="5"/>
  <c r="AR19" i="5"/>
  <c r="AK19" i="5"/>
  <c r="AF19" i="5"/>
  <c r="AC19" i="5"/>
  <c r="AJ19" i="5" s="1"/>
  <c r="Z19" i="5"/>
  <c r="AI19" i="5" s="1"/>
  <c r="W19" i="5"/>
  <c r="AH19" i="5" s="1"/>
  <c r="T19" i="5"/>
  <c r="AG19" i="5" s="1"/>
  <c r="N19" i="5"/>
  <c r="K19" i="5"/>
  <c r="J19" i="5"/>
  <c r="AY18" i="5"/>
  <c r="AR18" i="5"/>
  <c r="AK18" i="5"/>
  <c r="AF18" i="5"/>
  <c r="AC18" i="5"/>
  <c r="AJ18" i="5" s="1"/>
  <c r="Z18" i="5"/>
  <c r="AI18" i="5" s="1"/>
  <c r="W18" i="5"/>
  <c r="AH18" i="5" s="1"/>
  <c r="T18" i="5"/>
  <c r="AG18" i="5" s="1"/>
  <c r="N18" i="5"/>
  <c r="K18" i="5"/>
  <c r="J18" i="5"/>
  <c r="AY17" i="5"/>
  <c r="AR17" i="5"/>
  <c r="AK17" i="5"/>
  <c r="AF17" i="5"/>
  <c r="AC17" i="5"/>
  <c r="AJ17" i="5" s="1"/>
  <c r="Z17" i="5"/>
  <c r="AI17" i="5" s="1"/>
  <c r="W17" i="5"/>
  <c r="AH17" i="5" s="1"/>
  <c r="T17" i="5"/>
  <c r="AG17" i="5" s="1"/>
  <c r="N17" i="5"/>
  <c r="K17" i="5"/>
  <c r="J17" i="5"/>
  <c r="AY16" i="5"/>
  <c r="AR16" i="5"/>
  <c r="AK16" i="5"/>
  <c r="AF16" i="5"/>
  <c r="AC16" i="5"/>
  <c r="AJ16" i="5" s="1"/>
  <c r="Z16" i="5"/>
  <c r="AI16" i="5" s="1"/>
  <c r="W16" i="5"/>
  <c r="AH16" i="5" s="1"/>
  <c r="T16" i="5"/>
  <c r="AG16" i="5" s="1"/>
  <c r="N16" i="5"/>
  <c r="K16" i="5"/>
  <c r="J16" i="5"/>
  <c r="AY15" i="5"/>
  <c r="AR15" i="5"/>
  <c r="AK15" i="5"/>
  <c r="AF15" i="5"/>
  <c r="AC15" i="5"/>
  <c r="AJ15" i="5" s="1"/>
  <c r="Z15" i="5"/>
  <c r="AI15" i="5" s="1"/>
  <c r="W15" i="5"/>
  <c r="AH15" i="5" s="1"/>
  <c r="T15" i="5"/>
  <c r="AG15" i="5" s="1"/>
  <c r="N15" i="5"/>
  <c r="K15" i="5"/>
  <c r="J15" i="5"/>
  <c r="AY14" i="5"/>
  <c r="AR14" i="5"/>
  <c r="AK14" i="5"/>
  <c r="AF14" i="5"/>
  <c r="AC14" i="5"/>
  <c r="AJ14" i="5" s="1"/>
  <c r="Z14" i="5"/>
  <c r="AI14" i="5" s="1"/>
  <c r="W14" i="5"/>
  <c r="AH14" i="5" s="1"/>
  <c r="T14" i="5"/>
  <c r="AG14" i="5" s="1"/>
  <c r="N14" i="5"/>
  <c r="K14" i="5"/>
  <c r="J14" i="5"/>
  <c r="AY13" i="5"/>
  <c r="AR13" i="5"/>
  <c r="AK13" i="5"/>
  <c r="AG13" i="5"/>
  <c r="AF13" i="5"/>
  <c r="AC13" i="5"/>
  <c r="AJ13" i="5" s="1"/>
  <c r="Z13" i="5"/>
  <c r="AI13" i="5" s="1"/>
  <c r="W13" i="5"/>
  <c r="AH13" i="5" s="1"/>
  <c r="T13" i="5"/>
  <c r="N13" i="5"/>
  <c r="K13" i="5"/>
  <c r="J13" i="5"/>
  <c r="I13" i="5"/>
  <c r="AY12" i="5"/>
  <c r="AR12" i="5"/>
  <c r="AK12" i="5"/>
  <c r="AF12" i="5"/>
  <c r="AC12" i="5"/>
  <c r="AJ12" i="5" s="1"/>
  <c r="Z12" i="5"/>
  <c r="AI12" i="5" s="1"/>
  <c r="W12" i="5"/>
  <c r="AH12" i="5" s="1"/>
  <c r="T12" i="5"/>
  <c r="AG12" i="5" s="1"/>
  <c r="N12" i="5"/>
  <c r="K12" i="5"/>
  <c r="J12" i="5"/>
  <c r="AY11" i="5"/>
  <c r="AR11" i="5"/>
  <c r="AK11" i="5"/>
  <c r="AF11" i="5"/>
  <c r="AC11" i="5"/>
  <c r="AJ11" i="5" s="1"/>
  <c r="Z11" i="5"/>
  <c r="AI11" i="5" s="1"/>
  <c r="W11" i="5"/>
  <c r="AH11" i="5" s="1"/>
  <c r="T11" i="5"/>
  <c r="AG11" i="5" s="1"/>
  <c r="N11" i="5"/>
  <c r="K11" i="5"/>
  <c r="J11" i="5"/>
  <c r="I55" i="4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N50" i="4"/>
  <c r="K50" i="4"/>
  <c r="J50" i="4"/>
  <c r="I50" i="4"/>
  <c r="AY49" i="4"/>
  <c r="AR49" i="4"/>
  <c r="AK49" i="4"/>
  <c r="AG49" i="4"/>
  <c r="AF49" i="4"/>
  <c r="AC49" i="4"/>
  <c r="AJ49" i="4" s="1"/>
  <c r="Z49" i="4"/>
  <c r="AI49" i="4" s="1"/>
  <c r="W49" i="4"/>
  <c r="AH49" i="4" s="1"/>
  <c r="T49" i="4"/>
  <c r="N49" i="4"/>
  <c r="K49" i="4"/>
  <c r="J49" i="4"/>
  <c r="I49" i="4"/>
  <c r="AY48" i="4"/>
  <c r="AR48" i="4"/>
  <c r="AK48" i="4"/>
  <c r="AG48" i="4"/>
  <c r="AF48" i="4"/>
  <c r="AC48" i="4"/>
  <c r="AJ48" i="4" s="1"/>
  <c r="Z48" i="4"/>
  <c r="AI48" i="4" s="1"/>
  <c r="W48" i="4"/>
  <c r="AH48" i="4" s="1"/>
  <c r="T48" i="4"/>
  <c r="N48" i="4"/>
  <c r="K48" i="4"/>
  <c r="J48" i="4"/>
  <c r="I48" i="4"/>
  <c r="AY47" i="4"/>
  <c r="AR47" i="4"/>
  <c r="AK47" i="4"/>
  <c r="AG47" i="4"/>
  <c r="AF47" i="4"/>
  <c r="AC47" i="4"/>
  <c r="AJ47" i="4" s="1"/>
  <c r="Z47" i="4"/>
  <c r="AI47" i="4" s="1"/>
  <c r="W47" i="4"/>
  <c r="AH47" i="4" s="1"/>
  <c r="T47" i="4"/>
  <c r="N47" i="4"/>
  <c r="K47" i="4"/>
  <c r="J47" i="4"/>
  <c r="I47" i="4"/>
  <c r="AY46" i="4"/>
  <c r="AR46" i="4"/>
  <c r="AK46" i="4"/>
  <c r="AG46" i="4"/>
  <c r="AF46" i="4"/>
  <c r="AC46" i="4"/>
  <c r="AJ46" i="4" s="1"/>
  <c r="Z46" i="4"/>
  <c r="AI46" i="4" s="1"/>
  <c r="W46" i="4"/>
  <c r="AH46" i="4" s="1"/>
  <c r="T46" i="4"/>
  <c r="N46" i="4"/>
  <c r="K46" i="4"/>
  <c r="J46" i="4"/>
  <c r="I46" i="4"/>
  <c r="AY45" i="4"/>
  <c r="AR45" i="4"/>
  <c r="AK45" i="4"/>
  <c r="AG45" i="4"/>
  <c r="AF45" i="4"/>
  <c r="AC45" i="4"/>
  <c r="AJ45" i="4" s="1"/>
  <c r="Z45" i="4"/>
  <c r="AI45" i="4" s="1"/>
  <c r="W45" i="4"/>
  <c r="AH45" i="4" s="1"/>
  <c r="T45" i="4"/>
  <c r="N45" i="4"/>
  <c r="K45" i="4"/>
  <c r="J45" i="4"/>
  <c r="I45" i="4"/>
  <c r="AY44" i="4"/>
  <c r="AR44" i="4"/>
  <c r="AK44" i="4"/>
  <c r="AG44" i="4"/>
  <c r="AF44" i="4"/>
  <c r="AC44" i="4"/>
  <c r="AJ44" i="4" s="1"/>
  <c r="Z44" i="4"/>
  <c r="AI44" i="4" s="1"/>
  <c r="W44" i="4"/>
  <c r="AH44" i="4" s="1"/>
  <c r="T44" i="4"/>
  <c r="N44" i="4"/>
  <c r="K44" i="4"/>
  <c r="J44" i="4"/>
  <c r="I44" i="4"/>
  <c r="AY43" i="4"/>
  <c r="AR43" i="4"/>
  <c r="AK43" i="4"/>
  <c r="AG43" i="4"/>
  <c r="AF43" i="4"/>
  <c r="AC43" i="4"/>
  <c r="AJ43" i="4" s="1"/>
  <c r="Z43" i="4"/>
  <c r="AI43" i="4" s="1"/>
  <c r="W43" i="4"/>
  <c r="AH43" i="4" s="1"/>
  <c r="T43" i="4"/>
  <c r="N43" i="4"/>
  <c r="K43" i="4"/>
  <c r="J43" i="4"/>
  <c r="I43" i="4"/>
  <c r="AY42" i="4"/>
  <c r="AR42" i="4"/>
  <c r="AF42" i="4"/>
  <c r="AK42" i="4" s="1"/>
  <c r="AC42" i="4"/>
  <c r="AJ42" i="4" s="1"/>
  <c r="Z42" i="4"/>
  <c r="AI42" i="4" s="1"/>
  <c r="W42" i="4"/>
  <c r="AH42" i="4" s="1"/>
  <c r="T42" i="4"/>
  <c r="AG42" i="4" s="1"/>
  <c r="N42" i="4"/>
  <c r="K42" i="4"/>
  <c r="J42" i="4"/>
  <c r="AY41" i="4"/>
  <c r="AR41" i="4"/>
  <c r="AF41" i="4"/>
  <c r="AK41" i="4" s="1"/>
  <c r="AC41" i="4"/>
  <c r="AJ41" i="4" s="1"/>
  <c r="Z41" i="4"/>
  <c r="AI41" i="4" s="1"/>
  <c r="W41" i="4"/>
  <c r="AH41" i="4" s="1"/>
  <c r="T41" i="4"/>
  <c r="AG41" i="4" s="1"/>
  <c r="N41" i="4"/>
  <c r="K41" i="4"/>
  <c r="J41" i="4"/>
  <c r="AY40" i="4"/>
  <c r="AR40" i="4"/>
  <c r="AF40" i="4"/>
  <c r="AK40" i="4" s="1"/>
  <c r="AC40" i="4"/>
  <c r="AJ40" i="4" s="1"/>
  <c r="Z40" i="4"/>
  <c r="AI40" i="4" s="1"/>
  <c r="W40" i="4"/>
  <c r="AH40" i="4" s="1"/>
  <c r="T40" i="4"/>
  <c r="AG40" i="4" s="1"/>
  <c r="N40" i="4"/>
  <c r="K40" i="4"/>
  <c r="J40" i="4"/>
  <c r="AY39" i="4"/>
  <c r="AR39" i="4"/>
  <c r="AF39" i="4"/>
  <c r="AK39" i="4" s="1"/>
  <c r="AC39" i="4"/>
  <c r="AJ39" i="4" s="1"/>
  <c r="Z39" i="4"/>
  <c r="AI39" i="4" s="1"/>
  <c r="W39" i="4"/>
  <c r="AH39" i="4" s="1"/>
  <c r="T39" i="4"/>
  <c r="AG39" i="4" s="1"/>
  <c r="N39" i="4"/>
  <c r="K39" i="4"/>
  <c r="J39" i="4"/>
  <c r="AY38" i="4"/>
  <c r="AR38" i="4"/>
  <c r="AF38" i="4"/>
  <c r="AK38" i="4" s="1"/>
  <c r="AC38" i="4"/>
  <c r="AJ38" i="4" s="1"/>
  <c r="Z38" i="4"/>
  <c r="AI38" i="4" s="1"/>
  <c r="W38" i="4"/>
  <c r="AH38" i="4" s="1"/>
  <c r="T38" i="4"/>
  <c r="AG38" i="4" s="1"/>
  <c r="N38" i="4"/>
  <c r="K38" i="4"/>
  <c r="J38" i="4"/>
  <c r="AY37" i="4"/>
  <c r="AR37" i="4"/>
  <c r="AF37" i="4"/>
  <c r="AK37" i="4" s="1"/>
  <c r="AC37" i="4"/>
  <c r="AJ37" i="4" s="1"/>
  <c r="Z37" i="4"/>
  <c r="AI37" i="4" s="1"/>
  <c r="W37" i="4"/>
  <c r="AH37" i="4" s="1"/>
  <c r="T37" i="4"/>
  <c r="AG37" i="4" s="1"/>
  <c r="N37" i="4"/>
  <c r="K37" i="4"/>
  <c r="J37" i="4"/>
  <c r="AY36" i="4"/>
  <c r="AR36" i="4"/>
  <c r="AF36" i="4"/>
  <c r="AK36" i="4" s="1"/>
  <c r="AC36" i="4"/>
  <c r="AJ36" i="4" s="1"/>
  <c r="Z36" i="4"/>
  <c r="AI36" i="4" s="1"/>
  <c r="W36" i="4"/>
  <c r="AH36" i="4" s="1"/>
  <c r="T36" i="4"/>
  <c r="AG36" i="4" s="1"/>
  <c r="N36" i="4"/>
  <c r="K36" i="4"/>
  <c r="J36" i="4"/>
  <c r="AY35" i="4"/>
  <c r="AR35" i="4"/>
  <c r="AF35" i="4"/>
  <c r="AK35" i="4" s="1"/>
  <c r="AC35" i="4"/>
  <c r="AJ35" i="4" s="1"/>
  <c r="Z35" i="4"/>
  <c r="AI35" i="4" s="1"/>
  <c r="W35" i="4"/>
  <c r="AH35" i="4" s="1"/>
  <c r="T35" i="4"/>
  <c r="AG35" i="4" s="1"/>
  <c r="N35" i="4"/>
  <c r="K35" i="4"/>
  <c r="J35" i="4"/>
  <c r="AY34" i="4"/>
  <c r="AR34" i="4"/>
  <c r="AF34" i="4"/>
  <c r="AK34" i="4" s="1"/>
  <c r="AC34" i="4"/>
  <c r="AJ34" i="4" s="1"/>
  <c r="Z34" i="4"/>
  <c r="AI34" i="4" s="1"/>
  <c r="W34" i="4"/>
  <c r="AH34" i="4" s="1"/>
  <c r="T34" i="4"/>
  <c r="AG34" i="4" s="1"/>
  <c r="N34" i="4"/>
  <c r="K34" i="4"/>
  <c r="J34" i="4"/>
  <c r="AY33" i="4"/>
  <c r="AR33" i="4"/>
  <c r="AF33" i="4"/>
  <c r="AK33" i="4" s="1"/>
  <c r="AC33" i="4"/>
  <c r="AJ33" i="4" s="1"/>
  <c r="Z33" i="4"/>
  <c r="AI33" i="4" s="1"/>
  <c r="W33" i="4"/>
  <c r="AH33" i="4" s="1"/>
  <c r="T33" i="4"/>
  <c r="AG33" i="4" s="1"/>
  <c r="N33" i="4"/>
  <c r="K33" i="4"/>
  <c r="J33" i="4"/>
  <c r="AY32" i="4"/>
  <c r="AR32" i="4"/>
  <c r="AF32" i="4"/>
  <c r="AK32" i="4" s="1"/>
  <c r="AC32" i="4"/>
  <c r="AJ32" i="4" s="1"/>
  <c r="Z32" i="4"/>
  <c r="AI32" i="4" s="1"/>
  <c r="W32" i="4"/>
  <c r="AH32" i="4" s="1"/>
  <c r="T32" i="4"/>
  <c r="AG32" i="4" s="1"/>
  <c r="N32" i="4"/>
  <c r="K32" i="4"/>
  <c r="J32" i="4"/>
  <c r="AY31" i="4"/>
  <c r="AR31" i="4"/>
  <c r="AI31" i="4"/>
  <c r="AF31" i="4"/>
  <c r="AK31" i="4" s="1"/>
  <c r="AC31" i="4"/>
  <c r="AJ31" i="4" s="1"/>
  <c r="Z31" i="4"/>
  <c r="W31" i="4"/>
  <c r="AH31" i="4" s="1"/>
  <c r="T31" i="4"/>
  <c r="AG31" i="4" s="1"/>
  <c r="N31" i="4"/>
  <c r="K31" i="4"/>
  <c r="J31" i="4"/>
  <c r="AY30" i="4"/>
  <c r="AR30" i="4"/>
  <c r="AI30" i="4"/>
  <c r="AF30" i="4"/>
  <c r="AK30" i="4" s="1"/>
  <c r="AC30" i="4"/>
  <c r="AJ30" i="4" s="1"/>
  <c r="Z30" i="4"/>
  <c r="W30" i="4"/>
  <c r="AH30" i="4" s="1"/>
  <c r="T30" i="4"/>
  <c r="AG30" i="4" s="1"/>
  <c r="N30" i="4"/>
  <c r="K30" i="4"/>
  <c r="J30" i="4"/>
  <c r="AY29" i="4"/>
  <c r="AR29" i="4"/>
  <c r="AI29" i="4"/>
  <c r="AF29" i="4"/>
  <c r="AK29" i="4" s="1"/>
  <c r="AC29" i="4"/>
  <c r="AJ29" i="4" s="1"/>
  <c r="Z29" i="4"/>
  <c r="W29" i="4"/>
  <c r="AH29" i="4" s="1"/>
  <c r="T29" i="4"/>
  <c r="AG29" i="4" s="1"/>
  <c r="N29" i="4"/>
  <c r="K29" i="4"/>
  <c r="J29" i="4"/>
  <c r="AY28" i="4"/>
  <c r="AR28" i="4"/>
  <c r="AI28" i="4"/>
  <c r="AF28" i="4"/>
  <c r="AK28" i="4" s="1"/>
  <c r="AC28" i="4"/>
  <c r="AJ28" i="4" s="1"/>
  <c r="Z28" i="4"/>
  <c r="W28" i="4"/>
  <c r="AH28" i="4" s="1"/>
  <c r="T28" i="4"/>
  <c r="AG28" i="4" s="1"/>
  <c r="N28" i="4"/>
  <c r="K28" i="4"/>
  <c r="J28" i="4"/>
  <c r="AY27" i="4"/>
  <c r="AR27" i="4"/>
  <c r="AI27" i="4"/>
  <c r="AF27" i="4"/>
  <c r="AK27" i="4" s="1"/>
  <c r="AC27" i="4"/>
  <c r="AJ27" i="4" s="1"/>
  <c r="Z27" i="4"/>
  <c r="W27" i="4"/>
  <c r="AH27" i="4" s="1"/>
  <c r="T27" i="4"/>
  <c r="AG27" i="4" s="1"/>
  <c r="N27" i="4"/>
  <c r="K27" i="4"/>
  <c r="J27" i="4"/>
  <c r="AY26" i="4"/>
  <c r="AR26" i="4"/>
  <c r="AI26" i="4"/>
  <c r="AF26" i="4"/>
  <c r="AK26" i="4" s="1"/>
  <c r="AC26" i="4"/>
  <c r="AJ26" i="4" s="1"/>
  <c r="Z26" i="4"/>
  <c r="W26" i="4"/>
  <c r="AH26" i="4" s="1"/>
  <c r="T26" i="4"/>
  <c r="AG26" i="4" s="1"/>
  <c r="N26" i="4"/>
  <c r="K26" i="4"/>
  <c r="J26" i="4"/>
  <c r="AY25" i="4"/>
  <c r="AR25" i="4"/>
  <c r="AI25" i="4"/>
  <c r="AF25" i="4"/>
  <c r="AK25" i="4" s="1"/>
  <c r="AC25" i="4"/>
  <c r="AJ25" i="4" s="1"/>
  <c r="Z25" i="4"/>
  <c r="W25" i="4"/>
  <c r="AH25" i="4" s="1"/>
  <c r="T25" i="4"/>
  <c r="AG25" i="4" s="1"/>
  <c r="N25" i="4"/>
  <c r="K25" i="4"/>
  <c r="J25" i="4"/>
  <c r="AY24" i="4"/>
  <c r="AR24" i="4"/>
  <c r="AI24" i="4"/>
  <c r="AF24" i="4"/>
  <c r="AK24" i="4" s="1"/>
  <c r="AC24" i="4"/>
  <c r="AJ24" i="4" s="1"/>
  <c r="Z24" i="4"/>
  <c r="W24" i="4"/>
  <c r="AH24" i="4" s="1"/>
  <c r="T24" i="4"/>
  <c r="AG24" i="4" s="1"/>
  <c r="N24" i="4"/>
  <c r="K24" i="4"/>
  <c r="J24" i="4"/>
  <c r="AY23" i="4"/>
  <c r="AR23" i="4"/>
  <c r="AI23" i="4"/>
  <c r="AF23" i="4"/>
  <c r="AK23" i="4" s="1"/>
  <c r="AC23" i="4"/>
  <c r="AJ23" i="4" s="1"/>
  <c r="Z23" i="4"/>
  <c r="W23" i="4"/>
  <c r="AH23" i="4" s="1"/>
  <c r="T23" i="4"/>
  <c r="AG23" i="4" s="1"/>
  <c r="N23" i="4"/>
  <c r="K23" i="4"/>
  <c r="J23" i="4"/>
  <c r="AY22" i="4"/>
  <c r="AR22" i="4"/>
  <c r="AF22" i="4"/>
  <c r="AK22" i="4" s="1"/>
  <c r="AC22" i="4"/>
  <c r="AJ22" i="4" s="1"/>
  <c r="Z22" i="4"/>
  <c r="AI22" i="4" s="1"/>
  <c r="W22" i="4"/>
  <c r="AH22" i="4" s="1"/>
  <c r="T22" i="4"/>
  <c r="AG22" i="4" s="1"/>
  <c r="N22" i="4"/>
  <c r="K22" i="4"/>
  <c r="J22" i="4"/>
  <c r="AY21" i="4"/>
  <c r="AR21" i="4"/>
  <c r="AF21" i="4"/>
  <c r="AK21" i="4" s="1"/>
  <c r="AC21" i="4"/>
  <c r="AJ21" i="4" s="1"/>
  <c r="Z21" i="4"/>
  <c r="AI21" i="4" s="1"/>
  <c r="W21" i="4"/>
  <c r="AH21" i="4" s="1"/>
  <c r="T21" i="4"/>
  <c r="AG21" i="4" s="1"/>
  <c r="N21" i="4"/>
  <c r="K21" i="4"/>
  <c r="J21" i="4"/>
  <c r="AY20" i="4"/>
  <c r="AR20" i="4"/>
  <c r="AF20" i="4"/>
  <c r="AK20" i="4" s="1"/>
  <c r="AC20" i="4"/>
  <c r="AJ20" i="4" s="1"/>
  <c r="Z20" i="4"/>
  <c r="AI20" i="4" s="1"/>
  <c r="W20" i="4"/>
  <c r="AH20" i="4" s="1"/>
  <c r="T20" i="4"/>
  <c r="AG20" i="4" s="1"/>
  <c r="N20" i="4"/>
  <c r="K20" i="4"/>
  <c r="J20" i="4"/>
  <c r="AY19" i="4"/>
  <c r="AR19" i="4"/>
  <c r="AF19" i="4"/>
  <c r="AK19" i="4" s="1"/>
  <c r="AC19" i="4"/>
  <c r="AJ19" i="4" s="1"/>
  <c r="Z19" i="4"/>
  <c r="AI19" i="4" s="1"/>
  <c r="W19" i="4"/>
  <c r="AH19" i="4" s="1"/>
  <c r="T19" i="4"/>
  <c r="AG19" i="4" s="1"/>
  <c r="N19" i="4"/>
  <c r="K19" i="4"/>
  <c r="J19" i="4"/>
  <c r="AY18" i="4"/>
  <c r="AR18" i="4"/>
  <c r="AF18" i="4"/>
  <c r="AK18" i="4" s="1"/>
  <c r="AC18" i="4"/>
  <c r="AJ18" i="4" s="1"/>
  <c r="Z18" i="4"/>
  <c r="AI18" i="4" s="1"/>
  <c r="W18" i="4"/>
  <c r="AH18" i="4" s="1"/>
  <c r="T18" i="4"/>
  <c r="AG18" i="4" s="1"/>
  <c r="N18" i="4"/>
  <c r="K18" i="4"/>
  <c r="J18" i="4"/>
  <c r="AY17" i="4"/>
  <c r="AR17" i="4"/>
  <c r="AF17" i="4"/>
  <c r="AK17" i="4" s="1"/>
  <c r="AC17" i="4"/>
  <c r="AJ17" i="4" s="1"/>
  <c r="Z17" i="4"/>
  <c r="AI17" i="4" s="1"/>
  <c r="W17" i="4"/>
  <c r="AH17" i="4" s="1"/>
  <c r="T17" i="4"/>
  <c r="AG17" i="4" s="1"/>
  <c r="N17" i="4"/>
  <c r="K17" i="4"/>
  <c r="J17" i="4"/>
  <c r="AY16" i="4"/>
  <c r="AR16" i="4"/>
  <c r="AF16" i="4"/>
  <c r="AK16" i="4" s="1"/>
  <c r="AC16" i="4"/>
  <c r="AJ16" i="4" s="1"/>
  <c r="Z16" i="4"/>
  <c r="AI16" i="4" s="1"/>
  <c r="W16" i="4"/>
  <c r="AH16" i="4" s="1"/>
  <c r="T16" i="4"/>
  <c r="AG16" i="4" s="1"/>
  <c r="N16" i="4"/>
  <c r="K16" i="4"/>
  <c r="J16" i="4"/>
  <c r="AY15" i="4"/>
  <c r="AR15" i="4"/>
  <c r="AF15" i="4"/>
  <c r="AK15" i="4" s="1"/>
  <c r="AC15" i="4"/>
  <c r="AJ15" i="4" s="1"/>
  <c r="Z15" i="4"/>
  <c r="AI15" i="4" s="1"/>
  <c r="W15" i="4"/>
  <c r="AH15" i="4" s="1"/>
  <c r="T15" i="4"/>
  <c r="AG15" i="4" s="1"/>
  <c r="N15" i="4"/>
  <c r="K15" i="4"/>
  <c r="J15" i="4"/>
  <c r="AY14" i="4"/>
  <c r="AR14" i="4"/>
  <c r="AF14" i="4"/>
  <c r="AK14" i="4" s="1"/>
  <c r="AC14" i="4"/>
  <c r="AJ14" i="4" s="1"/>
  <c r="Z14" i="4"/>
  <c r="AI14" i="4" s="1"/>
  <c r="W14" i="4"/>
  <c r="AH14" i="4" s="1"/>
  <c r="T14" i="4"/>
  <c r="AG14" i="4" s="1"/>
  <c r="N14" i="4"/>
  <c r="K14" i="4"/>
  <c r="J14" i="4"/>
  <c r="AY13" i="4"/>
  <c r="AR13" i="4"/>
  <c r="AF13" i="4"/>
  <c r="AK13" i="4" s="1"/>
  <c r="AC13" i="4"/>
  <c r="AJ13" i="4" s="1"/>
  <c r="Z13" i="4"/>
  <c r="AI13" i="4" s="1"/>
  <c r="W13" i="4"/>
  <c r="AH13" i="4" s="1"/>
  <c r="T13" i="4"/>
  <c r="AG13" i="4" s="1"/>
  <c r="N13" i="4"/>
  <c r="K13" i="4"/>
  <c r="J13" i="4"/>
  <c r="AY12" i="4"/>
  <c r="AR12" i="4"/>
  <c r="AF12" i="4"/>
  <c r="AK12" i="4" s="1"/>
  <c r="AC12" i="4"/>
  <c r="AJ12" i="4" s="1"/>
  <c r="Z12" i="4"/>
  <c r="AI12" i="4" s="1"/>
  <c r="W12" i="4"/>
  <c r="AH12" i="4" s="1"/>
  <c r="T12" i="4"/>
  <c r="AG12" i="4" s="1"/>
  <c r="N12" i="4"/>
  <c r="K12" i="4"/>
  <c r="J12" i="4"/>
  <c r="AY11" i="4"/>
  <c r="AR11" i="4"/>
  <c r="AF11" i="4"/>
  <c r="AK11" i="4" s="1"/>
  <c r="AC11" i="4"/>
  <c r="AJ11" i="4" s="1"/>
  <c r="Z11" i="4"/>
  <c r="AI11" i="4" s="1"/>
  <c r="W11" i="4"/>
  <c r="AH11" i="4" s="1"/>
  <c r="T11" i="4"/>
  <c r="AG11" i="4" s="1"/>
  <c r="N11" i="4"/>
  <c r="K11" i="4"/>
  <c r="J11" i="4"/>
  <c r="I55" i="3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K49" i="3"/>
  <c r="AG49" i="3"/>
  <c r="AF49" i="3"/>
  <c r="AC49" i="3"/>
  <c r="AJ49" i="3" s="1"/>
  <c r="Z49" i="3"/>
  <c r="AI49" i="3" s="1"/>
  <c r="W49" i="3"/>
  <c r="AH49" i="3" s="1"/>
  <c r="T49" i="3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J48" i="3"/>
  <c r="AY47" i="3"/>
  <c r="AR47" i="3"/>
  <c r="AI47" i="3"/>
  <c r="AF47" i="3"/>
  <c r="AK47" i="3" s="1"/>
  <c r="AC47" i="3"/>
  <c r="AJ47" i="3" s="1"/>
  <c r="Z47" i="3"/>
  <c r="W47" i="3"/>
  <c r="AH47" i="3" s="1"/>
  <c r="T47" i="3"/>
  <c r="AG47" i="3" s="1"/>
  <c r="N47" i="3"/>
  <c r="K47" i="3"/>
  <c r="J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J46" i="3"/>
  <c r="AY45" i="3"/>
  <c r="AR45" i="3"/>
  <c r="AI45" i="3"/>
  <c r="AF45" i="3"/>
  <c r="AK45" i="3" s="1"/>
  <c r="AC45" i="3"/>
  <c r="AJ45" i="3" s="1"/>
  <c r="Z45" i="3"/>
  <c r="W45" i="3"/>
  <c r="AH45" i="3" s="1"/>
  <c r="T45" i="3"/>
  <c r="AG45" i="3" s="1"/>
  <c r="N45" i="3"/>
  <c r="K45" i="3"/>
  <c r="J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J44" i="3"/>
  <c r="AY43" i="3"/>
  <c r="AR43" i="3"/>
  <c r="AI43" i="3"/>
  <c r="AF43" i="3"/>
  <c r="AK43" i="3" s="1"/>
  <c r="AC43" i="3"/>
  <c r="AJ43" i="3" s="1"/>
  <c r="Z43" i="3"/>
  <c r="W43" i="3"/>
  <c r="AH43" i="3" s="1"/>
  <c r="T43" i="3"/>
  <c r="AG43" i="3" s="1"/>
  <c r="N43" i="3"/>
  <c r="K43" i="3"/>
  <c r="J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J42" i="3"/>
  <c r="AY41" i="3"/>
  <c r="AR41" i="3"/>
  <c r="AI41" i="3"/>
  <c r="AF41" i="3"/>
  <c r="AK41" i="3" s="1"/>
  <c r="AC41" i="3"/>
  <c r="AJ41" i="3" s="1"/>
  <c r="Z41" i="3"/>
  <c r="W41" i="3"/>
  <c r="AH41" i="3" s="1"/>
  <c r="T41" i="3"/>
  <c r="AG41" i="3" s="1"/>
  <c r="N41" i="3"/>
  <c r="K41" i="3"/>
  <c r="J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J40" i="3"/>
  <c r="AY39" i="3"/>
  <c r="AR39" i="3"/>
  <c r="AI39" i="3"/>
  <c r="AF39" i="3"/>
  <c r="AK39" i="3" s="1"/>
  <c r="AC39" i="3"/>
  <c r="AJ39" i="3" s="1"/>
  <c r="Z39" i="3"/>
  <c r="W39" i="3"/>
  <c r="AH39" i="3" s="1"/>
  <c r="T39" i="3"/>
  <c r="AG39" i="3" s="1"/>
  <c r="N39" i="3"/>
  <c r="K39" i="3"/>
  <c r="J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J38" i="3"/>
  <c r="AY37" i="3"/>
  <c r="AR37" i="3"/>
  <c r="AI37" i="3"/>
  <c r="AF37" i="3"/>
  <c r="AK37" i="3" s="1"/>
  <c r="AC37" i="3"/>
  <c r="AJ37" i="3" s="1"/>
  <c r="Z37" i="3"/>
  <c r="W37" i="3"/>
  <c r="AH37" i="3" s="1"/>
  <c r="T37" i="3"/>
  <c r="AG37" i="3" s="1"/>
  <c r="N37" i="3"/>
  <c r="K37" i="3"/>
  <c r="J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J36" i="3"/>
  <c r="AY35" i="3"/>
  <c r="AR35" i="3"/>
  <c r="AI35" i="3"/>
  <c r="AF35" i="3"/>
  <c r="AK35" i="3" s="1"/>
  <c r="AC35" i="3"/>
  <c r="AJ35" i="3" s="1"/>
  <c r="Z35" i="3"/>
  <c r="W35" i="3"/>
  <c r="AH35" i="3" s="1"/>
  <c r="T35" i="3"/>
  <c r="AG35" i="3" s="1"/>
  <c r="N35" i="3"/>
  <c r="K35" i="3"/>
  <c r="J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J34" i="3"/>
  <c r="AY33" i="3"/>
  <c r="AR33" i="3"/>
  <c r="AI33" i="3"/>
  <c r="AF33" i="3"/>
  <c r="AK33" i="3" s="1"/>
  <c r="AC33" i="3"/>
  <c r="AJ33" i="3" s="1"/>
  <c r="Z33" i="3"/>
  <c r="W33" i="3"/>
  <c r="AH33" i="3" s="1"/>
  <c r="T33" i="3"/>
  <c r="AG33" i="3" s="1"/>
  <c r="N33" i="3"/>
  <c r="K33" i="3"/>
  <c r="J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J32" i="3"/>
  <c r="AY31" i="3"/>
  <c r="AR31" i="3"/>
  <c r="AI31" i="3"/>
  <c r="AF31" i="3"/>
  <c r="AK31" i="3" s="1"/>
  <c r="AC31" i="3"/>
  <c r="AJ31" i="3" s="1"/>
  <c r="Z31" i="3"/>
  <c r="W31" i="3"/>
  <c r="AH31" i="3" s="1"/>
  <c r="T31" i="3"/>
  <c r="AG31" i="3" s="1"/>
  <c r="N31" i="3"/>
  <c r="K31" i="3"/>
  <c r="J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J30" i="3"/>
  <c r="AY29" i="3"/>
  <c r="AR29" i="3"/>
  <c r="AI29" i="3"/>
  <c r="AF29" i="3"/>
  <c r="AK29" i="3" s="1"/>
  <c r="AC29" i="3"/>
  <c r="AJ29" i="3" s="1"/>
  <c r="Z29" i="3"/>
  <c r="W29" i="3"/>
  <c r="AH29" i="3" s="1"/>
  <c r="T29" i="3"/>
  <c r="AG29" i="3" s="1"/>
  <c r="N29" i="3"/>
  <c r="K29" i="3"/>
  <c r="J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J28" i="3"/>
  <c r="AY27" i="3"/>
  <c r="AR27" i="3"/>
  <c r="AI27" i="3"/>
  <c r="AF27" i="3"/>
  <c r="AK27" i="3" s="1"/>
  <c r="AC27" i="3"/>
  <c r="AJ27" i="3" s="1"/>
  <c r="Z27" i="3"/>
  <c r="W27" i="3"/>
  <c r="AH27" i="3" s="1"/>
  <c r="T27" i="3"/>
  <c r="AG27" i="3" s="1"/>
  <c r="N27" i="3"/>
  <c r="K27" i="3"/>
  <c r="J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J26" i="3"/>
  <c r="AY25" i="3"/>
  <c r="AR25" i="3"/>
  <c r="AI25" i="3"/>
  <c r="AF25" i="3"/>
  <c r="AK25" i="3" s="1"/>
  <c r="AC25" i="3"/>
  <c r="AJ25" i="3" s="1"/>
  <c r="Z25" i="3"/>
  <c r="W25" i="3"/>
  <c r="AH25" i="3" s="1"/>
  <c r="T25" i="3"/>
  <c r="AG25" i="3" s="1"/>
  <c r="N25" i="3"/>
  <c r="K25" i="3"/>
  <c r="J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J24" i="3"/>
  <c r="AY23" i="3"/>
  <c r="AR23" i="3"/>
  <c r="AI23" i="3"/>
  <c r="AF23" i="3"/>
  <c r="AK23" i="3" s="1"/>
  <c r="AC23" i="3"/>
  <c r="AJ23" i="3" s="1"/>
  <c r="Z23" i="3"/>
  <c r="W23" i="3"/>
  <c r="AH23" i="3" s="1"/>
  <c r="T23" i="3"/>
  <c r="AG23" i="3" s="1"/>
  <c r="N23" i="3"/>
  <c r="K23" i="3"/>
  <c r="J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J22" i="3"/>
  <c r="AY21" i="3"/>
  <c r="AR21" i="3"/>
  <c r="AI21" i="3"/>
  <c r="AF21" i="3"/>
  <c r="AK21" i="3" s="1"/>
  <c r="AC21" i="3"/>
  <c r="AJ21" i="3" s="1"/>
  <c r="Z21" i="3"/>
  <c r="W21" i="3"/>
  <c r="AH21" i="3" s="1"/>
  <c r="T21" i="3"/>
  <c r="AG21" i="3" s="1"/>
  <c r="N21" i="3"/>
  <c r="K21" i="3"/>
  <c r="J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J20" i="3"/>
  <c r="AY19" i="3"/>
  <c r="AR19" i="3"/>
  <c r="AI19" i="3"/>
  <c r="AF19" i="3"/>
  <c r="AK19" i="3" s="1"/>
  <c r="AC19" i="3"/>
  <c r="AJ19" i="3" s="1"/>
  <c r="Z19" i="3"/>
  <c r="W19" i="3"/>
  <c r="AH19" i="3" s="1"/>
  <c r="T19" i="3"/>
  <c r="AG19" i="3" s="1"/>
  <c r="N19" i="3"/>
  <c r="K19" i="3"/>
  <c r="J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J18" i="3"/>
  <c r="AY17" i="3"/>
  <c r="AR17" i="3"/>
  <c r="AI17" i="3"/>
  <c r="AF17" i="3"/>
  <c r="AK17" i="3" s="1"/>
  <c r="AC17" i="3"/>
  <c r="AJ17" i="3" s="1"/>
  <c r="Z17" i="3"/>
  <c r="W17" i="3"/>
  <c r="AH17" i="3" s="1"/>
  <c r="T17" i="3"/>
  <c r="AG17" i="3" s="1"/>
  <c r="N17" i="3"/>
  <c r="K17" i="3"/>
  <c r="J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J16" i="3"/>
  <c r="AY15" i="3"/>
  <c r="AR15" i="3"/>
  <c r="AI15" i="3"/>
  <c r="AF15" i="3"/>
  <c r="AK15" i="3" s="1"/>
  <c r="AC15" i="3"/>
  <c r="AJ15" i="3" s="1"/>
  <c r="Z15" i="3"/>
  <c r="W15" i="3"/>
  <c r="AH15" i="3" s="1"/>
  <c r="T15" i="3"/>
  <c r="AG15" i="3" s="1"/>
  <c r="N15" i="3"/>
  <c r="K15" i="3"/>
  <c r="J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J14" i="3"/>
  <c r="AY13" i="3"/>
  <c r="AR13" i="3"/>
  <c r="AI13" i="3"/>
  <c r="AF13" i="3"/>
  <c r="AK13" i="3" s="1"/>
  <c r="AC13" i="3"/>
  <c r="AJ13" i="3" s="1"/>
  <c r="Z13" i="3"/>
  <c r="W13" i="3"/>
  <c r="AH13" i="3" s="1"/>
  <c r="T13" i="3"/>
  <c r="AG13" i="3" s="1"/>
  <c r="N13" i="3"/>
  <c r="K13" i="3"/>
  <c r="J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J12" i="3"/>
  <c r="AY11" i="3"/>
  <c r="AR11" i="3"/>
  <c r="AI11" i="3"/>
  <c r="AF11" i="3"/>
  <c r="AK11" i="3" s="1"/>
  <c r="AC11" i="3"/>
  <c r="AJ11" i="3" s="1"/>
  <c r="Z11" i="3"/>
  <c r="W11" i="3"/>
  <c r="AH11" i="3" s="1"/>
  <c r="T11" i="3"/>
  <c r="AG11" i="3" s="1"/>
  <c r="N11" i="3"/>
  <c r="K11" i="3"/>
  <c r="J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K49" i="2"/>
  <c r="AG49" i="2"/>
  <c r="AF49" i="2"/>
  <c r="AC49" i="2"/>
  <c r="AJ49" i="2" s="1"/>
  <c r="Z49" i="2"/>
  <c r="AI49" i="2" s="1"/>
  <c r="W49" i="2"/>
  <c r="AH49" i="2" s="1"/>
  <c r="T49" i="2"/>
  <c r="N49" i="2"/>
  <c r="K49" i="2"/>
  <c r="J49" i="2"/>
  <c r="I49" i="2"/>
  <c r="AY48" i="2"/>
  <c r="AR48" i="2"/>
  <c r="AK48" i="2"/>
  <c r="AG48" i="2"/>
  <c r="AF48" i="2"/>
  <c r="AC48" i="2"/>
  <c r="AJ48" i="2" s="1"/>
  <c r="Z48" i="2"/>
  <c r="AI48" i="2" s="1"/>
  <c r="W48" i="2"/>
  <c r="AH48" i="2" s="1"/>
  <c r="T48" i="2"/>
  <c r="N48" i="2"/>
  <c r="K48" i="2"/>
  <c r="J48" i="2"/>
  <c r="I48" i="2"/>
  <c r="AY47" i="2"/>
  <c r="AR47" i="2"/>
  <c r="AK47" i="2"/>
  <c r="AG47" i="2"/>
  <c r="AF47" i="2"/>
  <c r="AC47" i="2"/>
  <c r="AJ47" i="2" s="1"/>
  <c r="Z47" i="2"/>
  <c r="AI47" i="2" s="1"/>
  <c r="W47" i="2"/>
  <c r="AH47" i="2" s="1"/>
  <c r="T47" i="2"/>
  <c r="N47" i="2"/>
  <c r="K47" i="2"/>
  <c r="J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J46" i="2"/>
  <c r="AY45" i="2"/>
  <c r="AR45" i="2"/>
  <c r="AI45" i="2"/>
  <c r="AF45" i="2"/>
  <c r="AK45" i="2" s="1"/>
  <c r="AC45" i="2"/>
  <c r="AJ45" i="2" s="1"/>
  <c r="Z45" i="2"/>
  <c r="W45" i="2"/>
  <c r="AH45" i="2" s="1"/>
  <c r="T45" i="2"/>
  <c r="AG45" i="2" s="1"/>
  <c r="N45" i="2"/>
  <c r="K45" i="2"/>
  <c r="J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J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J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J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J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J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J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J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J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J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J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J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J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J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J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J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J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J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J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J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J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J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J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J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J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J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J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J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J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J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J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J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J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J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J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J45" i="1"/>
  <c r="I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J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J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J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J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J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J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J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J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J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J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J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J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J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J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J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J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J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J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J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J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J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J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J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J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J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J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J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J11" i="1"/>
  <c r="AL17" i="8" l="1"/>
  <c r="AL15" i="8"/>
  <c r="AL25" i="6"/>
  <c r="I25" i="6" s="1"/>
  <c r="AL29" i="6"/>
  <c r="AL33" i="6"/>
  <c r="I33" i="6" s="1"/>
  <c r="AL23" i="6"/>
  <c r="I23" i="6" s="1"/>
  <c r="AL27" i="6"/>
  <c r="I27" i="6" s="1"/>
  <c r="AL31" i="6"/>
  <c r="I31" i="6" s="1"/>
  <c r="AL19" i="8"/>
  <c r="I19" i="8" s="1"/>
  <c r="AL21" i="8"/>
  <c r="AL22" i="8"/>
  <c r="I22" i="8" s="1"/>
  <c r="AL24" i="8"/>
  <c r="AL26" i="8"/>
  <c r="I26" i="8" s="1"/>
  <c r="AL28" i="8"/>
  <c r="AL14" i="8"/>
  <c r="I14" i="8" s="1"/>
  <c r="AL16" i="8"/>
  <c r="AL18" i="8"/>
  <c r="AL20" i="8"/>
  <c r="AL23" i="8"/>
  <c r="I23" i="8" s="1"/>
  <c r="AL25" i="8"/>
  <c r="AL27" i="8"/>
  <c r="I27" i="8" s="1"/>
  <c r="AL29" i="8"/>
  <c r="AL12" i="7"/>
  <c r="I12" i="7" s="1"/>
  <c r="AL11" i="7"/>
  <c r="I11" i="7" s="1"/>
  <c r="AL13" i="7"/>
  <c r="I13" i="7" s="1"/>
  <c r="AL24" i="6"/>
  <c r="I24" i="6" s="1"/>
  <c r="AL26" i="6"/>
  <c r="AL28" i="6"/>
  <c r="I28" i="6" s="1"/>
  <c r="AL30" i="6"/>
  <c r="I30" i="6" s="1"/>
  <c r="AL32" i="6"/>
  <c r="I32" i="6" s="1"/>
  <c r="AL34" i="6"/>
  <c r="I34" i="6" s="1"/>
  <c r="AL36" i="6"/>
  <c r="I36" i="6" s="1"/>
  <c r="AL37" i="6"/>
  <c r="I37" i="6" s="1"/>
  <c r="AL39" i="6"/>
  <c r="I39" i="6" s="1"/>
  <c r="AL41" i="6"/>
  <c r="I41" i="6" s="1"/>
  <c r="AL43" i="6"/>
  <c r="I43" i="6" s="1"/>
  <c r="AL45" i="6"/>
  <c r="I45" i="6" s="1"/>
  <c r="AL47" i="6"/>
  <c r="I47" i="6" s="1"/>
  <c r="AL49" i="6"/>
  <c r="AL35" i="6"/>
  <c r="I35" i="6" s="1"/>
  <c r="AL38" i="6"/>
  <c r="I38" i="6" s="1"/>
  <c r="AL40" i="6"/>
  <c r="I40" i="6" s="1"/>
  <c r="AL42" i="6"/>
  <c r="I42" i="6" s="1"/>
  <c r="AL44" i="6"/>
  <c r="I44" i="6" s="1"/>
  <c r="AL46" i="6"/>
  <c r="I46" i="6" s="1"/>
  <c r="AL48" i="6"/>
  <c r="I48" i="6" s="1"/>
  <c r="AL50" i="6"/>
  <c r="AL43" i="2"/>
  <c r="I43" i="2" s="1"/>
  <c r="AL46" i="1"/>
  <c r="AL48" i="1"/>
  <c r="AL50" i="1"/>
  <c r="AL45" i="1"/>
  <c r="AL47" i="1"/>
  <c r="AL49" i="1"/>
  <c r="AL11" i="2"/>
  <c r="I11" i="2" s="1"/>
  <c r="AL13" i="2"/>
  <c r="I13" i="2" s="1"/>
  <c r="AL15" i="2"/>
  <c r="I15" i="2" s="1"/>
  <c r="AL17" i="2"/>
  <c r="I17" i="2" s="1"/>
  <c r="AL19" i="2"/>
  <c r="I19" i="2" s="1"/>
  <c r="AL21" i="2"/>
  <c r="I21" i="2" s="1"/>
  <c r="AL23" i="2"/>
  <c r="I23" i="2" s="1"/>
  <c r="AL25" i="2"/>
  <c r="I25" i="2" s="1"/>
  <c r="AL27" i="2"/>
  <c r="I27" i="2" s="1"/>
  <c r="AL29" i="2"/>
  <c r="I29" i="2" s="1"/>
  <c r="AL31" i="2"/>
  <c r="I31" i="2" s="1"/>
  <c r="AL33" i="2"/>
  <c r="I33" i="2" s="1"/>
  <c r="AL35" i="2"/>
  <c r="I35" i="2" s="1"/>
  <c r="AL37" i="2"/>
  <c r="I37" i="2" s="1"/>
  <c r="AL39" i="2"/>
  <c r="I39" i="2" s="1"/>
  <c r="AL41" i="2"/>
  <c r="I41" i="2" s="1"/>
  <c r="AL12" i="2"/>
  <c r="I12" i="2" s="1"/>
  <c r="AL14" i="2"/>
  <c r="I14" i="2" s="1"/>
  <c r="AL16" i="2"/>
  <c r="I16" i="2" s="1"/>
  <c r="AL18" i="2"/>
  <c r="I18" i="2" s="1"/>
  <c r="AL20" i="2"/>
  <c r="I20" i="2" s="1"/>
  <c r="AL22" i="2"/>
  <c r="I22" i="2" s="1"/>
  <c r="AL24" i="2"/>
  <c r="I24" i="2" s="1"/>
  <c r="AL26" i="2"/>
  <c r="I26" i="2" s="1"/>
  <c r="AL28" i="2"/>
  <c r="I28" i="2" s="1"/>
  <c r="AL30" i="2"/>
  <c r="I30" i="2" s="1"/>
  <c r="AL32" i="2"/>
  <c r="I32" i="2" s="1"/>
  <c r="AL34" i="2"/>
  <c r="I34" i="2" s="1"/>
  <c r="AL36" i="2"/>
  <c r="I36" i="2" s="1"/>
  <c r="AL38" i="2"/>
  <c r="I38" i="2" s="1"/>
  <c r="AL40" i="2"/>
  <c r="I40" i="2" s="1"/>
  <c r="AL42" i="2"/>
  <c r="I42" i="2" s="1"/>
  <c r="AL11" i="1"/>
  <c r="I11" i="1" s="1"/>
  <c r="AL13" i="1"/>
  <c r="I13" i="1" s="1"/>
  <c r="AL15" i="1"/>
  <c r="I15" i="1" s="1"/>
  <c r="AL17" i="1"/>
  <c r="I17" i="1" s="1"/>
  <c r="AL19" i="1"/>
  <c r="I19" i="1" s="1"/>
  <c r="AL21" i="1"/>
  <c r="I21" i="1" s="1"/>
  <c r="AL23" i="1"/>
  <c r="I23" i="1" s="1"/>
  <c r="AL25" i="1"/>
  <c r="I25" i="1" s="1"/>
  <c r="AL27" i="1"/>
  <c r="I27" i="1" s="1"/>
  <c r="AL29" i="1"/>
  <c r="I29" i="1" s="1"/>
  <c r="AL31" i="1"/>
  <c r="I31" i="1" s="1"/>
  <c r="AL33" i="1"/>
  <c r="I33" i="1" s="1"/>
  <c r="AL35" i="1"/>
  <c r="I35" i="1" s="1"/>
  <c r="AL37" i="1"/>
  <c r="I37" i="1" s="1"/>
  <c r="AL39" i="1"/>
  <c r="I39" i="1" s="1"/>
  <c r="AL41" i="1"/>
  <c r="I41" i="1" s="1"/>
  <c r="AL43" i="1"/>
  <c r="I43" i="1" s="1"/>
  <c r="AL12" i="1"/>
  <c r="I12" i="1" s="1"/>
  <c r="AL14" i="1"/>
  <c r="I14" i="1" s="1"/>
  <c r="AL16" i="1"/>
  <c r="I16" i="1" s="1"/>
  <c r="AL18" i="1"/>
  <c r="I18" i="1" s="1"/>
  <c r="AL20" i="1"/>
  <c r="I20" i="1" s="1"/>
  <c r="AL22" i="1"/>
  <c r="I22" i="1" s="1"/>
  <c r="AL24" i="1"/>
  <c r="I24" i="1" s="1"/>
  <c r="AL26" i="1"/>
  <c r="I26" i="1" s="1"/>
  <c r="AL28" i="1"/>
  <c r="I28" i="1" s="1"/>
  <c r="AL30" i="1"/>
  <c r="I30" i="1" s="1"/>
  <c r="AL32" i="1"/>
  <c r="I32" i="1" s="1"/>
  <c r="AL34" i="1"/>
  <c r="I34" i="1" s="1"/>
  <c r="AL36" i="1"/>
  <c r="I36" i="1" s="1"/>
  <c r="AL38" i="1"/>
  <c r="I38" i="1" s="1"/>
  <c r="AL40" i="1"/>
  <c r="I40" i="1" s="1"/>
  <c r="AL42" i="1"/>
  <c r="I42" i="1" s="1"/>
  <c r="AL44" i="1"/>
  <c r="I44" i="1" s="1"/>
  <c r="H12" i="1"/>
  <c r="E12" i="1" s="1"/>
  <c r="G12" i="1"/>
  <c r="H11" i="1"/>
  <c r="G11" i="1"/>
  <c r="H15" i="1"/>
  <c r="E15" i="1" s="1"/>
  <c r="G15" i="1"/>
  <c r="G17" i="1"/>
  <c r="G19" i="1"/>
  <c r="G23" i="1"/>
  <c r="H25" i="1"/>
  <c r="E25" i="1" s="1"/>
  <c r="G25" i="1"/>
  <c r="H27" i="1"/>
  <c r="E27" i="1" s="1"/>
  <c r="G27" i="1"/>
  <c r="G29" i="1"/>
  <c r="H31" i="1"/>
  <c r="E31" i="1" s="1"/>
  <c r="G31" i="1"/>
  <c r="H33" i="1"/>
  <c r="E33" i="1" s="1"/>
  <c r="G33" i="1"/>
  <c r="H35" i="1"/>
  <c r="E35" i="1" s="1"/>
  <c r="G35" i="1"/>
  <c r="H37" i="1"/>
  <c r="E37" i="1" s="1"/>
  <c r="H39" i="1"/>
  <c r="E39" i="1" s="1"/>
  <c r="G39" i="1"/>
  <c r="G41" i="1"/>
  <c r="G43" i="1"/>
  <c r="H45" i="1"/>
  <c r="E45" i="1" s="1"/>
  <c r="G45" i="1"/>
  <c r="H47" i="1"/>
  <c r="E47" i="1" s="1"/>
  <c r="G47" i="1"/>
  <c r="H49" i="1"/>
  <c r="E49" i="1" s="1"/>
  <c r="G49" i="1"/>
  <c r="H12" i="2"/>
  <c r="E12" i="2" s="1"/>
  <c r="G12" i="2"/>
  <c r="H14" i="2"/>
  <c r="E14" i="2" s="1"/>
  <c r="H16" i="2"/>
  <c r="E16" i="2" s="1"/>
  <c r="G16" i="2"/>
  <c r="H18" i="2"/>
  <c r="E18" i="2" s="1"/>
  <c r="G18" i="2"/>
  <c r="H20" i="2"/>
  <c r="E20" i="2" s="1"/>
  <c r="G20" i="2"/>
  <c r="H24" i="2"/>
  <c r="E24" i="2" s="1"/>
  <c r="G24" i="2"/>
  <c r="H26" i="2"/>
  <c r="E26" i="2" s="1"/>
  <c r="G26" i="2"/>
  <c r="H28" i="2"/>
  <c r="E28" i="2" s="1"/>
  <c r="H30" i="2"/>
  <c r="E30" i="2" s="1"/>
  <c r="H32" i="2"/>
  <c r="E32" i="2" s="1"/>
  <c r="G32" i="2"/>
  <c r="H34" i="2"/>
  <c r="E34" i="2" s="1"/>
  <c r="G34" i="2"/>
  <c r="H36" i="2"/>
  <c r="E36" i="2" s="1"/>
  <c r="G36" i="2"/>
  <c r="H38" i="2"/>
  <c r="E38" i="2" s="1"/>
  <c r="G38" i="2"/>
  <c r="H40" i="2"/>
  <c r="E40" i="2" s="1"/>
  <c r="G40" i="2"/>
  <c r="H42" i="2"/>
  <c r="E42" i="2" s="1"/>
  <c r="G42" i="2"/>
  <c r="H14" i="1"/>
  <c r="E14" i="1" s="1"/>
  <c r="G14" i="1"/>
  <c r="H16" i="1"/>
  <c r="E16" i="1" s="1"/>
  <c r="G16" i="1"/>
  <c r="H18" i="1"/>
  <c r="E18" i="1" s="1"/>
  <c r="G18" i="1"/>
  <c r="H20" i="1"/>
  <c r="E20" i="1" s="1"/>
  <c r="G20" i="1"/>
  <c r="H22" i="1"/>
  <c r="E22" i="1" s="1"/>
  <c r="G22" i="1"/>
  <c r="H24" i="1"/>
  <c r="E24" i="1" s="1"/>
  <c r="G24" i="1"/>
  <c r="G26" i="1"/>
  <c r="H28" i="1"/>
  <c r="E28" i="1" s="1"/>
  <c r="G28" i="1"/>
  <c r="G30" i="1"/>
  <c r="G32" i="1"/>
  <c r="H34" i="1"/>
  <c r="E34" i="1" s="1"/>
  <c r="G34" i="1"/>
  <c r="H36" i="1"/>
  <c r="E36" i="1" s="1"/>
  <c r="G36" i="1"/>
  <c r="H38" i="1"/>
  <c r="E38" i="1" s="1"/>
  <c r="H40" i="1"/>
  <c r="E40" i="1" s="1"/>
  <c r="G40" i="1"/>
  <c r="H42" i="1"/>
  <c r="E42" i="1" s="1"/>
  <c r="G42" i="1"/>
  <c r="H44" i="1"/>
  <c r="E44" i="1" s="1"/>
  <c r="H46" i="1"/>
  <c r="E46" i="1" s="1"/>
  <c r="G46" i="1"/>
  <c r="H48" i="1"/>
  <c r="E48" i="1" s="1"/>
  <c r="G48" i="1"/>
  <c r="H50" i="1"/>
  <c r="E50" i="1" s="1"/>
  <c r="G50" i="1"/>
  <c r="H11" i="2"/>
  <c r="G11" i="2"/>
  <c r="G13" i="2"/>
  <c r="H15" i="2"/>
  <c r="E15" i="2" s="1"/>
  <c r="G15" i="2"/>
  <c r="H17" i="2"/>
  <c r="E17" i="2" s="1"/>
  <c r="G17" i="2"/>
  <c r="H19" i="2"/>
  <c r="E19" i="2" s="1"/>
  <c r="G19" i="2"/>
  <c r="H21" i="2"/>
  <c r="E21" i="2" s="1"/>
  <c r="G21" i="2"/>
  <c r="H23" i="2"/>
  <c r="E23" i="2" s="1"/>
  <c r="G23" i="2"/>
  <c r="H25" i="2"/>
  <c r="E25" i="2" s="1"/>
  <c r="G25" i="2"/>
  <c r="H27" i="2"/>
  <c r="E27" i="2" s="1"/>
  <c r="G27" i="2"/>
  <c r="H29" i="2"/>
  <c r="E29" i="2" s="1"/>
  <c r="H31" i="2"/>
  <c r="E31" i="2" s="1"/>
  <c r="G31" i="2"/>
  <c r="H33" i="2"/>
  <c r="E33" i="2" s="1"/>
  <c r="H35" i="2"/>
  <c r="E35" i="2" s="1"/>
  <c r="G35" i="2"/>
  <c r="H37" i="2"/>
  <c r="E37" i="2" s="1"/>
  <c r="G37" i="2"/>
  <c r="H39" i="2"/>
  <c r="E39" i="2" s="1"/>
  <c r="G39" i="2"/>
  <c r="H41" i="2"/>
  <c r="E41" i="2" s="1"/>
  <c r="G41" i="2"/>
  <c r="H43" i="2"/>
  <c r="E43" i="2" s="1"/>
  <c r="G43" i="2"/>
  <c r="AL11" i="3"/>
  <c r="I11" i="3" s="1"/>
  <c r="AL13" i="3"/>
  <c r="I13" i="3" s="1"/>
  <c r="AL14" i="3"/>
  <c r="I14" i="3" s="1"/>
  <c r="AL20" i="3"/>
  <c r="I20" i="3" s="1"/>
  <c r="AL25" i="3"/>
  <c r="I25" i="3" s="1"/>
  <c r="AL26" i="3"/>
  <c r="I26" i="3" s="1"/>
  <c r="AL27" i="3"/>
  <c r="I27" i="3" s="1"/>
  <c r="AL29" i="3"/>
  <c r="I29" i="3" s="1"/>
  <c r="AL30" i="3"/>
  <c r="I30" i="3" s="1"/>
  <c r="AL33" i="3"/>
  <c r="I33" i="3" s="1"/>
  <c r="AL35" i="3"/>
  <c r="I35" i="3" s="1"/>
  <c r="AL38" i="3"/>
  <c r="I38" i="3" s="1"/>
  <c r="AL39" i="3"/>
  <c r="I39" i="3" s="1"/>
  <c r="AL41" i="3"/>
  <c r="I41" i="3" s="1"/>
  <c r="AL42" i="3"/>
  <c r="I42" i="3" s="1"/>
  <c r="AL45" i="3"/>
  <c r="I45" i="3" s="1"/>
  <c r="AL50" i="3"/>
  <c r="AL26" i="4"/>
  <c r="I26" i="4" s="1"/>
  <c r="AL30" i="4"/>
  <c r="I30" i="4" s="1"/>
  <c r="AL48" i="4"/>
  <c r="AL50" i="4"/>
  <c r="AL12" i="3"/>
  <c r="I12" i="3" s="1"/>
  <c r="AL15" i="3"/>
  <c r="I15" i="3" s="1"/>
  <c r="AL16" i="3"/>
  <c r="I16" i="3" s="1"/>
  <c r="AL17" i="3"/>
  <c r="I17" i="3" s="1"/>
  <c r="AL18" i="3"/>
  <c r="I18" i="3" s="1"/>
  <c r="AL19" i="3"/>
  <c r="I19" i="3" s="1"/>
  <c r="AL21" i="3"/>
  <c r="I21" i="3" s="1"/>
  <c r="AL22" i="3"/>
  <c r="I22" i="3" s="1"/>
  <c r="AL23" i="3"/>
  <c r="I23" i="3" s="1"/>
  <c r="AL24" i="3"/>
  <c r="I24" i="3" s="1"/>
  <c r="AL28" i="3"/>
  <c r="I28" i="3" s="1"/>
  <c r="AL31" i="3"/>
  <c r="I31" i="3" s="1"/>
  <c r="AL32" i="3"/>
  <c r="I32" i="3" s="1"/>
  <c r="AL34" i="3"/>
  <c r="I34" i="3" s="1"/>
  <c r="AL36" i="3"/>
  <c r="I36" i="3" s="1"/>
  <c r="AL37" i="3"/>
  <c r="I37" i="3" s="1"/>
  <c r="AL40" i="3"/>
  <c r="I40" i="3" s="1"/>
  <c r="AL43" i="3"/>
  <c r="I43" i="3" s="1"/>
  <c r="AL44" i="3"/>
  <c r="I44" i="3" s="1"/>
  <c r="AL46" i="3"/>
  <c r="I46" i="3" s="1"/>
  <c r="AL47" i="3"/>
  <c r="I47" i="3" s="1"/>
  <c r="AL48" i="3"/>
  <c r="I48" i="3" s="1"/>
  <c r="AL49" i="3"/>
  <c r="AL24" i="4"/>
  <c r="I24" i="4" s="1"/>
  <c r="AL28" i="4"/>
  <c r="I28" i="4" s="1"/>
  <c r="AL32" i="4"/>
  <c r="I32" i="4" s="1"/>
  <c r="AL34" i="4"/>
  <c r="I34" i="4" s="1"/>
  <c r="AL36" i="4"/>
  <c r="I36" i="4" s="1"/>
  <c r="AL38" i="4"/>
  <c r="I38" i="4" s="1"/>
  <c r="AL40" i="4"/>
  <c r="I40" i="4" s="1"/>
  <c r="AL42" i="4"/>
  <c r="I42" i="4" s="1"/>
  <c r="AL44" i="4"/>
  <c r="AL46" i="4"/>
  <c r="AL11" i="6"/>
  <c r="I11" i="6" s="1"/>
  <c r="AL12" i="6"/>
  <c r="I12" i="6" s="1"/>
  <c r="AL13" i="6"/>
  <c r="I13" i="6" s="1"/>
  <c r="AL14" i="6"/>
  <c r="I14" i="6" s="1"/>
  <c r="AL15" i="6"/>
  <c r="I15" i="6" s="1"/>
  <c r="AL16" i="6"/>
  <c r="I16" i="6" s="1"/>
  <c r="AL17" i="6"/>
  <c r="AL18" i="6"/>
  <c r="I18" i="6" s="1"/>
  <c r="AL19" i="6"/>
  <c r="I19" i="6" s="1"/>
  <c r="AL20" i="6"/>
  <c r="I20" i="6" s="1"/>
  <c r="AL21" i="6"/>
  <c r="I21" i="6" s="1"/>
  <c r="AL22" i="6"/>
  <c r="I22" i="6" s="1"/>
  <c r="H23" i="6"/>
  <c r="E23" i="6" s="1"/>
  <c r="G23" i="6"/>
  <c r="H24" i="6"/>
  <c r="E24" i="6" s="1"/>
  <c r="G24" i="6"/>
  <c r="H25" i="6"/>
  <c r="E25" i="6" s="1"/>
  <c r="G25" i="6"/>
  <c r="H26" i="6"/>
  <c r="E26" i="6" s="1"/>
  <c r="G26" i="6"/>
  <c r="H27" i="6"/>
  <c r="E27" i="6" s="1"/>
  <c r="G27" i="6"/>
  <c r="H28" i="6"/>
  <c r="E28" i="6" s="1"/>
  <c r="G28" i="6"/>
  <c r="H29" i="6"/>
  <c r="E29" i="6" s="1"/>
  <c r="G29" i="6"/>
  <c r="H30" i="6"/>
  <c r="E30" i="6" s="1"/>
  <c r="G30" i="6"/>
  <c r="H31" i="6"/>
  <c r="E31" i="6" s="1"/>
  <c r="G31" i="6"/>
  <c r="G32" i="6"/>
  <c r="H33" i="6"/>
  <c r="E33" i="6" s="1"/>
  <c r="G33" i="6"/>
  <c r="H34" i="6"/>
  <c r="E34" i="6" s="1"/>
  <c r="G34" i="6"/>
  <c r="H36" i="6"/>
  <c r="E36" i="6" s="1"/>
  <c r="G36" i="6"/>
  <c r="AL44" i="2"/>
  <c r="I44" i="2" s="1"/>
  <c r="AL45" i="2"/>
  <c r="I45" i="2" s="1"/>
  <c r="AL46" i="2"/>
  <c r="I46" i="2" s="1"/>
  <c r="AL47" i="2"/>
  <c r="AL48" i="2"/>
  <c r="AL49" i="2"/>
  <c r="AL50" i="2"/>
  <c r="AL11" i="4"/>
  <c r="I11" i="4" s="1"/>
  <c r="AL12" i="4"/>
  <c r="I12" i="4" s="1"/>
  <c r="AL13" i="4"/>
  <c r="I13" i="4" s="1"/>
  <c r="AL14" i="4"/>
  <c r="I14" i="4" s="1"/>
  <c r="AL15" i="4"/>
  <c r="I15" i="4" s="1"/>
  <c r="AL16" i="4"/>
  <c r="I16" i="4" s="1"/>
  <c r="AL17" i="4"/>
  <c r="I17" i="4" s="1"/>
  <c r="AL18" i="4"/>
  <c r="I18" i="4" s="1"/>
  <c r="AL19" i="4"/>
  <c r="I19" i="4" s="1"/>
  <c r="AL20" i="4"/>
  <c r="I20" i="4" s="1"/>
  <c r="AL21" i="4"/>
  <c r="I21" i="4" s="1"/>
  <c r="AL22" i="4"/>
  <c r="I22" i="4" s="1"/>
  <c r="AL23" i="4"/>
  <c r="I23" i="4" s="1"/>
  <c r="AL25" i="4"/>
  <c r="I25" i="4" s="1"/>
  <c r="AL27" i="4"/>
  <c r="I27" i="4" s="1"/>
  <c r="AL29" i="4"/>
  <c r="I29" i="4" s="1"/>
  <c r="AL31" i="4"/>
  <c r="I31" i="4" s="1"/>
  <c r="AL33" i="4"/>
  <c r="I33" i="4" s="1"/>
  <c r="AL35" i="4"/>
  <c r="I35" i="4" s="1"/>
  <c r="AL37" i="4"/>
  <c r="I37" i="4" s="1"/>
  <c r="AL39" i="4"/>
  <c r="I39" i="4" s="1"/>
  <c r="AL41" i="4"/>
  <c r="I41" i="4" s="1"/>
  <c r="AL43" i="4"/>
  <c r="AL45" i="4"/>
  <c r="AL47" i="4"/>
  <c r="AL49" i="4"/>
  <c r="AL11" i="5"/>
  <c r="I11" i="5" s="1"/>
  <c r="AL12" i="5"/>
  <c r="I12" i="5" s="1"/>
  <c r="AL13" i="5"/>
  <c r="AL14" i="5"/>
  <c r="I14" i="5" s="1"/>
  <c r="AL15" i="5"/>
  <c r="I15" i="5" s="1"/>
  <c r="AL16" i="5"/>
  <c r="I16" i="5" s="1"/>
  <c r="AL17" i="5"/>
  <c r="I17" i="5" s="1"/>
  <c r="AL18" i="5"/>
  <c r="I18" i="5" s="1"/>
  <c r="AL19" i="5"/>
  <c r="I19" i="5" s="1"/>
  <c r="AL20" i="5"/>
  <c r="I20" i="5" s="1"/>
  <c r="AL21" i="5"/>
  <c r="I21" i="5" s="1"/>
  <c r="AL22" i="5"/>
  <c r="I22" i="5" s="1"/>
  <c r="AL23" i="5"/>
  <c r="I23" i="5" s="1"/>
  <c r="AL24" i="5"/>
  <c r="I24" i="5" s="1"/>
  <c r="AL25" i="5"/>
  <c r="I25" i="5" s="1"/>
  <c r="AL26" i="5"/>
  <c r="I26" i="5" s="1"/>
  <c r="AL27" i="5"/>
  <c r="I27" i="5" s="1"/>
  <c r="AL28" i="5"/>
  <c r="I28" i="5" s="1"/>
  <c r="AL29" i="5"/>
  <c r="I29" i="5" s="1"/>
  <c r="AL30" i="5"/>
  <c r="I30" i="5" s="1"/>
  <c r="AL31" i="5"/>
  <c r="I31" i="5" s="1"/>
  <c r="AL32" i="5"/>
  <c r="I32" i="5" s="1"/>
  <c r="AL33" i="5"/>
  <c r="I33" i="5" s="1"/>
  <c r="AL34" i="5"/>
  <c r="I34" i="5" s="1"/>
  <c r="AL35" i="5"/>
  <c r="I35" i="5" s="1"/>
  <c r="AL36" i="5"/>
  <c r="I36" i="5" s="1"/>
  <c r="AL37" i="5"/>
  <c r="I37" i="5" s="1"/>
  <c r="AL38" i="5"/>
  <c r="I38" i="5" s="1"/>
  <c r="AL39" i="5"/>
  <c r="I39" i="5" s="1"/>
  <c r="AL40" i="5"/>
  <c r="I40" i="5" s="1"/>
  <c r="AL41" i="5"/>
  <c r="I41" i="5" s="1"/>
  <c r="AL42" i="5"/>
  <c r="I42" i="5" s="1"/>
  <c r="AL43" i="5"/>
  <c r="I43" i="5" s="1"/>
  <c r="AL44" i="5"/>
  <c r="I44" i="5" s="1"/>
  <c r="AL45" i="5"/>
  <c r="I45" i="5" s="1"/>
  <c r="AL46" i="5"/>
  <c r="I46" i="5" s="1"/>
  <c r="AL47" i="5"/>
  <c r="I47" i="5" s="1"/>
  <c r="AL48" i="5"/>
  <c r="I48" i="5" s="1"/>
  <c r="AL49" i="5"/>
  <c r="AL50" i="5"/>
  <c r="H35" i="6"/>
  <c r="E35" i="6" s="1"/>
  <c r="G35" i="6"/>
  <c r="G39" i="6"/>
  <c r="H39" i="6"/>
  <c r="E39" i="6" s="1"/>
  <c r="G41" i="6"/>
  <c r="H41" i="6"/>
  <c r="E41" i="6" s="1"/>
  <c r="G43" i="6"/>
  <c r="H43" i="6"/>
  <c r="E43" i="6" s="1"/>
  <c r="G45" i="6"/>
  <c r="H45" i="6"/>
  <c r="E45" i="6" s="1"/>
  <c r="G47" i="6"/>
  <c r="H47" i="6"/>
  <c r="E47" i="6" s="1"/>
  <c r="G49" i="6"/>
  <c r="H49" i="6"/>
  <c r="E49" i="6" s="1"/>
  <c r="G12" i="7"/>
  <c r="H12" i="7"/>
  <c r="E12" i="7" s="1"/>
  <c r="G38" i="6"/>
  <c r="H38" i="6"/>
  <c r="E38" i="6" s="1"/>
  <c r="G40" i="6"/>
  <c r="H40" i="6"/>
  <c r="E40" i="6" s="1"/>
  <c r="G42" i="6"/>
  <c r="H42" i="6"/>
  <c r="E42" i="6" s="1"/>
  <c r="G44" i="6"/>
  <c r="H44" i="6"/>
  <c r="E44" i="6" s="1"/>
  <c r="G46" i="6"/>
  <c r="H46" i="6"/>
  <c r="E46" i="6" s="1"/>
  <c r="G48" i="6"/>
  <c r="H48" i="6"/>
  <c r="E48" i="6" s="1"/>
  <c r="G50" i="6"/>
  <c r="H50" i="6"/>
  <c r="E50" i="6" s="1"/>
  <c r="G11" i="7"/>
  <c r="H11" i="7"/>
  <c r="G13" i="7"/>
  <c r="H13" i="7"/>
  <c r="E13" i="7" s="1"/>
  <c r="AL11" i="8"/>
  <c r="I11" i="8" s="1"/>
  <c r="AL12" i="8"/>
  <c r="I12" i="8" s="1"/>
  <c r="AL13" i="8"/>
  <c r="I13" i="8" s="1"/>
  <c r="H19" i="8"/>
  <c r="E19" i="8" s="1"/>
  <c r="G19" i="8"/>
  <c r="G21" i="8"/>
  <c r="AL14" i="7"/>
  <c r="I14" i="7" s="1"/>
  <c r="AL15" i="7"/>
  <c r="I15" i="7" s="1"/>
  <c r="AL16" i="7"/>
  <c r="I16" i="7" s="1"/>
  <c r="AL17" i="7"/>
  <c r="I17" i="7" s="1"/>
  <c r="AL18" i="7"/>
  <c r="I18" i="7" s="1"/>
  <c r="AL19" i="7"/>
  <c r="I19" i="7" s="1"/>
  <c r="AL20" i="7"/>
  <c r="I20" i="7" s="1"/>
  <c r="AL21" i="7"/>
  <c r="I21" i="7" s="1"/>
  <c r="AL22" i="7"/>
  <c r="I22" i="7" s="1"/>
  <c r="AL23" i="7"/>
  <c r="I23" i="7" s="1"/>
  <c r="AL24" i="7"/>
  <c r="I24" i="7" s="1"/>
  <c r="AL25" i="7"/>
  <c r="I25" i="7" s="1"/>
  <c r="AL26" i="7"/>
  <c r="AL27" i="7"/>
  <c r="I27" i="7" s="1"/>
  <c r="AL28" i="7"/>
  <c r="I28" i="7" s="1"/>
  <c r="AL29" i="7"/>
  <c r="I29" i="7" s="1"/>
  <c r="AL30" i="7"/>
  <c r="I30" i="7" s="1"/>
  <c r="AL31" i="7"/>
  <c r="I31" i="7" s="1"/>
  <c r="AL32" i="7"/>
  <c r="AL33" i="7"/>
  <c r="I33" i="7" s="1"/>
  <c r="AL34" i="7"/>
  <c r="I34" i="7" s="1"/>
  <c r="AL35" i="7"/>
  <c r="I35" i="7" s="1"/>
  <c r="AL36" i="7"/>
  <c r="I36" i="7" s="1"/>
  <c r="AL37" i="7"/>
  <c r="I37" i="7" s="1"/>
  <c r="AL38" i="7"/>
  <c r="I38" i="7" s="1"/>
  <c r="AL39" i="7"/>
  <c r="I39" i="7" s="1"/>
  <c r="AL40" i="7"/>
  <c r="I40" i="7" s="1"/>
  <c r="AL41" i="7"/>
  <c r="I41" i="7" s="1"/>
  <c r="AL42" i="7"/>
  <c r="I42" i="7" s="1"/>
  <c r="AL43" i="7"/>
  <c r="I43" i="7" s="1"/>
  <c r="AL44" i="7"/>
  <c r="I44" i="7" s="1"/>
  <c r="AL45" i="7"/>
  <c r="I45" i="7" s="1"/>
  <c r="AL46" i="7"/>
  <c r="I46" i="7" s="1"/>
  <c r="AL47" i="7"/>
  <c r="I47" i="7" s="1"/>
  <c r="AL48" i="7"/>
  <c r="I48" i="7" s="1"/>
  <c r="AL49" i="7"/>
  <c r="AL50" i="7"/>
  <c r="H14" i="8"/>
  <c r="E14" i="8" s="1"/>
  <c r="G14" i="8"/>
  <c r="H15" i="8"/>
  <c r="E15" i="8" s="1"/>
  <c r="H16" i="8"/>
  <c r="E16" i="8" s="1"/>
  <c r="H17" i="8"/>
  <c r="E17" i="8" s="1"/>
  <c r="G17" i="8"/>
  <c r="H18" i="8"/>
  <c r="E18" i="8" s="1"/>
  <c r="G18" i="8"/>
  <c r="H20" i="8"/>
  <c r="E20" i="8" s="1"/>
  <c r="G24" i="8"/>
  <c r="G26" i="8"/>
  <c r="H26" i="8"/>
  <c r="E26" i="8" s="1"/>
  <c r="G28" i="8"/>
  <c r="G23" i="8"/>
  <c r="H23" i="8"/>
  <c r="E23" i="8" s="1"/>
  <c r="G25" i="8"/>
  <c r="G27" i="8"/>
  <c r="H27" i="8"/>
  <c r="E27" i="8" s="1"/>
  <c r="G29" i="8"/>
  <c r="G50" i="8"/>
  <c r="H50" i="8"/>
  <c r="E50" i="8" s="1"/>
  <c r="AL30" i="8"/>
  <c r="I30" i="8" s="1"/>
  <c r="AL31" i="8"/>
  <c r="I31" i="8" s="1"/>
  <c r="AL32" i="8"/>
  <c r="I32" i="8" s="1"/>
  <c r="AL33" i="8"/>
  <c r="I33" i="8" s="1"/>
  <c r="AL34" i="8"/>
  <c r="I34" i="8" s="1"/>
  <c r="AL35" i="8"/>
  <c r="I35" i="8" s="1"/>
  <c r="AL36" i="8"/>
  <c r="I36" i="8" s="1"/>
  <c r="AL37" i="8"/>
  <c r="I37" i="8" s="1"/>
  <c r="AL38" i="8"/>
  <c r="I38" i="8" s="1"/>
  <c r="AL39" i="8"/>
  <c r="I39" i="8" s="1"/>
  <c r="AL40" i="8"/>
  <c r="I40" i="8" s="1"/>
  <c r="AL41" i="8"/>
  <c r="I41" i="8" s="1"/>
  <c r="AL42" i="8"/>
  <c r="I42" i="8" s="1"/>
  <c r="AL43" i="8"/>
  <c r="I43" i="8" s="1"/>
  <c r="AL44" i="8"/>
  <c r="I44" i="8" s="1"/>
  <c r="AL45" i="8"/>
  <c r="I45" i="8" s="1"/>
  <c r="AL46" i="8"/>
  <c r="I46" i="8" s="1"/>
  <c r="AL47" i="8"/>
  <c r="I47" i="8" s="1"/>
  <c r="AL48" i="8"/>
  <c r="I48" i="8" s="1"/>
  <c r="AL49" i="8"/>
  <c r="H29" i="8" l="1"/>
  <c r="E29" i="8" s="1"/>
  <c r="I29" i="8"/>
  <c r="H28" i="8"/>
  <c r="E28" i="8" s="1"/>
  <c r="I28" i="8"/>
  <c r="H25" i="8"/>
  <c r="E25" i="8" s="1"/>
  <c r="I25" i="8"/>
  <c r="H24" i="8"/>
  <c r="E24" i="8" s="1"/>
  <c r="I24" i="8"/>
  <c r="H21" i="8"/>
  <c r="E21" i="8" s="1"/>
  <c r="I21" i="8"/>
  <c r="G20" i="8"/>
  <c r="I20" i="8"/>
  <c r="G16" i="8"/>
  <c r="I16" i="8"/>
  <c r="G15" i="8"/>
  <c r="I15" i="8"/>
  <c r="H32" i="6"/>
  <c r="E32" i="6" s="1"/>
  <c r="G33" i="2"/>
  <c r="G30" i="2"/>
  <c r="G29" i="2"/>
  <c r="G28" i="2"/>
  <c r="G22" i="2"/>
  <c r="H22" i="2"/>
  <c r="E22" i="2" s="1"/>
  <c r="G14" i="2"/>
  <c r="H13" i="2"/>
  <c r="E13" i="2" s="1"/>
  <c r="H26" i="1"/>
  <c r="E26" i="1" s="1"/>
  <c r="G21" i="1"/>
  <c r="H19" i="1"/>
  <c r="E19" i="1" s="1"/>
  <c r="H17" i="1"/>
  <c r="E17" i="1" s="1"/>
  <c r="G13" i="1"/>
  <c r="H13" i="1"/>
  <c r="E13" i="1" s="1"/>
  <c r="G44" i="1"/>
  <c r="H43" i="1"/>
  <c r="E43" i="1" s="1"/>
  <c r="H41" i="1"/>
  <c r="E41" i="1" s="1"/>
  <c r="G38" i="1"/>
  <c r="G37" i="1"/>
  <c r="H32" i="1"/>
  <c r="E32" i="1" s="1"/>
  <c r="H30" i="1"/>
  <c r="E30" i="1" s="1"/>
  <c r="H29" i="1"/>
  <c r="E29" i="1" s="1"/>
  <c r="H23" i="1"/>
  <c r="E23" i="1" s="1"/>
  <c r="H21" i="1"/>
  <c r="E21" i="1" s="1"/>
  <c r="H22" i="8"/>
  <c r="E22" i="8" s="1"/>
  <c r="G22" i="8"/>
  <c r="H37" i="6"/>
  <c r="E37" i="6" s="1"/>
  <c r="G37" i="6"/>
  <c r="G47" i="8"/>
  <c r="H47" i="8"/>
  <c r="E47" i="8" s="1"/>
  <c r="G43" i="8"/>
  <c r="H43" i="8"/>
  <c r="E43" i="8" s="1"/>
  <c r="G39" i="8"/>
  <c r="H39" i="8"/>
  <c r="E39" i="8" s="1"/>
  <c r="G35" i="8"/>
  <c r="H35" i="8"/>
  <c r="E35" i="8" s="1"/>
  <c r="G50" i="7"/>
  <c r="H50" i="7"/>
  <c r="E50" i="7" s="1"/>
  <c r="G46" i="7"/>
  <c r="H46" i="7"/>
  <c r="E46" i="7" s="1"/>
  <c r="G42" i="7"/>
  <c r="H42" i="7"/>
  <c r="E42" i="7" s="1"/>
  <c r="G38" i="7"/>
  <c r="H38" i="7"/>
  <c r="E38" i="7" s="1"/>
  <c r="G34" i="7"/>
  <c r="H34" i="7"/>
  <c r="E34" i="7" s="1"/>
  <c r="G30" i="7"/>
  <c r="H30" i="7"/>
  <c r="E30" i="7" s="1"/>
  <c r="G26" i="7"/>
  <c r="H26" i="7"/>
  <c r="E26" i="7" s="1"/>
  <c r="G22" i="7"/>
  <c r="H22" i="7"/>
  <c r="E22" i="7" s="1"/>
  <c r="G18" i="7"/>
  <c r="H18" i="7"/>
  <c r="E18" i="7" s="1"/>
  <c r="G14" i="7"/>
  <c r="H14" i="7"/>
  <c r="E14" i="7" s="1"/>
  <c r="G12" i="8"/>
  <c r="H12" i="8"/>
  <c r="E12" i="8" s="1"/>
  <c r="E11" i="7"/>
  <c r="H50" i="5"/>
  <c r="E50" i="5" s="1"/>
  <c r="G50" i="5"/>
  <c r="H46" i="5"/>
  <c r="E46" i="5" s="1"/>
  <c r="G46" i="5"/>
  <c r="G40" i="5"/>
  <c r="H40" i="5"/>
  <c r="E40" i="5" s="1"/>
  <c r="G36" i="5"/>
  <c r="H36" i="5"/>
  <c r="E36" i="5" s="1"/>
  <c r="G32" i="5"/>
  <c r="H32" i="5"/>
  <c r="E32" i="5" s="1"/>
  <c r="G28" i="5"/>
  <c r="H28" i="5"/>
  <c r="E28" i="5" s="1"/>
  <c r="G24" i="5"/>
  <c r="H24" i="5"/>
  <c r="E24" i="5" s="1"/>
  <c r="G20" i="5"/>
  <c r="H20" i="5"/>
  <c r="E20" i="5" s="1"/>
  <c r="G16" i="5"/>
  <c r="H16" i="5"/>
  <c r="E16" i="5" s="1"/>
  <c r="G12" i="5"/>
  <c r="H12" i="5"/>
  <c r="E12" i="5" s="1"/>
  <c r="G45" i="4"/>
  <c r="H45" i="4"/>
  <c r="E45" i="4" s="1"/>
  <c r="G37" i="4"/>
  <c r="H37" i="4"/>
  <c r="E37" i="4" s="1"/>
  <c r="G29" i="4"/>
  <c r="H29" i="4"/>
  <c r="E29" i="4" s="1"/>
  <c r="G22" i="4"/>
  <c r="H22" i="4"/>
  <c r="E22" i="4" s="1"/>
  <c r="G18" i="4"/>
  <c r="H18" i="4"/>
  <c r="E18" i="4" s="1"/>
  <c r="G14" i="4"/>
  <c r="H14" i="4"/>
  <c r="E14" i="4" s="1"/>
  <c r="G50" i="2"/>
  <c r="H50" i="2"/>
  <c r="E50" i="2" s="1"/>
  <c r="G48" i="8"/>
  <c r="H48" i="8"/>
  <c r="E48" i="8" s="1"/>
  <c r="G46" i="8"/>
  <c r="H46" i="8"/>
  <c r="E46" i="8" s="1"/>
  <c r="G44" i="8"/>
  <c r="H44" i="8"/>
  <c r="E44" i="8" s="1"/>
  <c r="G42" i="8"/>
  <c r="H42" i="8"/>
  <c r="E42" i="8" s="1"/>
  <c r="G40" i="8"/>
  <c r="H40" i="8"/>
  <c r="E40" i="8" s="1"/>
  <c r="G38" i="8"/>
  <c r="H38" i="8"/>
  <c r="E38" i="8" s="1"/>
  <c r="G36" i="8"/>
  <c r="H36" i="8"/>
  <c r="E36" i="8" s="1"/>
  <c r="G34" i="8"/>
  <c r="H34" i="8"/>
  <c r="E34" i="8" s="1"/>
  <c r="G32" i="8"/>
  <c r="H32" i="8"/>
  <c r="E32" i="8" s="1"/>
  <c r="G30" i="8"/>
  <c r="H30" i="8"/>
  <c r="E30" i="8" s="1"/>
  <c r="G49" i="7"/>
  <c r="H49" i="7"/>
  <c r="E49" i="7" s="1"/>
  <c r="G47" i="7"/>
  <c r="H47" i="7"/>
  <c r="E47" i="7" s="1"/>
  <c r="G45" i="7"/>
  <c r="H45" i="7"/>
  <c r="E45" i="7" s="1"/>
  <c r="G43" i="7"/>
  <c r="H43" i="7"/>
  <c r="E43" i="7" s="1"/>
  <c r="G41" i="7"/>
  <c r="H41" i="7"/>
  <c r="E41" i="7" s="1"/>
  <c r="G39" i="7"/>
  <c r="H39" i="7"/>
  <c r="E39" i="7" s="1"/>
  <c r="G37" i="7"/>
  <c r="H37" i="7"/>
  <c r="E37" i="7" s="1"/>
  <c r="G35" i="7"/>
  <c r="H35" i="7"/>
  <c r="E35" i="7" s="1"/>
  <c r="G33" i="7"/>
  <c r="H33" i="7"/>
  <c r="E33" i="7" s="1"/>
  <c r="G31" i="7"/>
  <c r="H31" i="7"/>
  <c r="E31" i="7" s="1"/>
  <c r="G29" i="7"/>
  <c r="H29" i="7"/>
  <c r="E29" i="7" s="1"/>
  <c r="G27" i="7"/>
  <c r="H27" i="7"/>
  <c r="E27" i="7" s="1"/>
  <c r="G25" i="7"/>
  <c r="H25" i="7"/>
  <c r="E25" i="7" s="1"/>
  <c r="G23" i="7"/>
  <c r="H23" i="7"/>
  <c r="E23" i="7" s="1"/>
  <c r="G21" i="7"/>
  <c r="H21" i="7"/>
  <c r="E21" i="7" s="1"/>
  <c r="G19" i="7"/>
  <c r="H19" i="7"/>
  <c r="E19" i="7" s="1"/>
  <c r="G17" i="7"/>
  <c r="H17" i="7"/>
  <c r="E17" i="7" s="1"/>
  <c r="G15" i="7"/>
  <c r="H15" i="7"/>
  <c r="E15" i="7" s="1"/>
  <c r="G13" i="8"/>
  <c r="H13" i="8"/>
  <c r="E13" i="8" s="1"/>
  <c r="G11" i="8"/>
  <c r="H11" i="8"/>
  <c r="H49" i="5"/>
  <c r="E49" i="5" s="1"/>
  <c r="G49" i="5"/>
  <c r="H47" i="5"/>
  <c r="E47" i="5" s="1"/>
  <c r="G47" i="5"/>
  <c r="H45" i="5"/>
  <c r="E45" i="5" s="1"/>
  <c r="G45" i="5"/>
  <c r="G43" i="5"/>
  <c r="H43" i="5"/>
  <c r="E43" i="5" s="1"/>
  <c r="G41" i="5"/>
  <c r="H41" i="5"/>
  <c r="E41" i="5" s="1"/>
  <c r="G39" i="5"/>
  <c r="H39" i="5"/>
  <c r="E39" i="5" s="1"/>
  <c r="G37" i="5"/>
  <c r="H37" i="5"/>
  <c r="E37" i="5" s="1"/>
  <c r="G35" i="5"/>
  <c r="H35" i="5"/>
  <c r="E35" i="5" s="1"/>
  <c r="G33" i="5"/>
  <c r="H33" i="5"/>
  <c r="E33" i="5" s="1"/>
  <c r="G31" i="5"/>
  <c r="H31" i="5"/>
  <c r="E31" i="5" s="1"/>
  <c r="G29" i="5"/>
  <c r="H29" i="5"/>
  <c r="E29" i="5" s="1"/>
  <c r="G27" i="5"/>
  <c r="H27" i="5"/>
  <c r="E27" i="5" s="1"/>
  <c r="G25" i="5"/>
  <c r="H25" i="5"/>
  <c r="E25" i="5" s="1"/>
  <c r="G23" i="5"/>
  <c r="H23" i="5"/>
  <c r="E23" i="5" s="1"/>
  <c r="G21" i="5"/>
  <c r="H21" i="5"/>
  <c r="E21" i="5" s="1"/>
  <c r="G19" i="5"/>
  <c r="H19" i="5"/>
  <c r="E19" i="5" s="1"/>
  <c r="G17" i="5"/>
  <c r="H17" i="5"/>
  <c r="E17" i="5" s="1"/>
  <c r="G15" i="5"/>
  <c r="H15" i="5"/>
  <c r="E15" i="5" s="1"/>
  <c r="G13" i="5"/>
  <c r="H13" i="5"/>
  <c r="E13" i="5" s="1"/>
  <c r="G11" i="5"/>
  <c r="H11" i="5"/>
  <c r="G47" i="4"/>
  <c r="H47" i="4"/>
  <c r="E47" i="4" s="1"/>
  <c r="G43" i="4"/>
  <c r="H43" i="4"/>
  <c r="E43" i="4" s="1"/>
  <c r="G39" i="4"/>
  <c r="H39" i="4"/>
  <c r="E39" i="4" s="1"/>
  <c r="G35" i="4"/>
  <c r="H35" i="4"/>
  <c r="E35" i="4" s="1"/>
  <c r="G31" i="4"/>
  <c r="H31" i="4"/>
  <c r="E31" i="4" s="1"/>
  <c r="G27" i="4"/>
  <c r="H27" i="4"/>
  <c r="E27" i="4" s="1"/>
  <c r="G23" i="4"/>
  <c r="H23" i="4"/>
  <c r="E23" i="4" s="1"/>
  <c r="G21" i="4"/>
  <c r="H21" i="4"/>
  <c r="E21" i="4" s="1"/>
  <c r="G19" i="4"/>
  <c r="H19" i="4"/>
  <c r="E19" i="4" s="1"/>
  <c r="G17" i="4"/>
  <c r="H17" i="4"/>
  <c r="E17" i="4" s="1"/>
  <c r="G15" i="4"/>
  <c r="H15" i="4"/>
  <c r="E15" i="4" s="1"/>
  <c r="G13" i="4"/>
  <c r="H13" i="4"/>
  <c r="E13" i="4" s="1"/>
  <c r="G11" i="4"/>
  <c r="H11" i="4"/>
  <c r="G49" i="2"/>
  <c r="H49" i="2"/>
  <c r="E49" i="2" s="1"/>
  <c r="G47" i="2"/>
  <c r="H47" i="2"/>
  <c r="E47" i="2" s="1"/>
  <c r="G45" i="2"/>
  <c r="H45" i="2"/>
  <c r="E45" i="2" s="1"/>
  <c r="H22" i="6"/>
  <c r="E22" i="6" s="1"/>
  <c r="G22" i="6"/>
  <c r="H20" i="6"/>
  <c r="E20" i="6" s="1"/>
  <c r="G20" i="6"/>
  <c r="H18" i="6"/>
  <c r="E18" i="6" s="1"/>
  <c r="G18" i="6"/>
  <c r="H16" i="6"/>
  <c r="E16" i="6" s="1"/>
  <c r="G16" i="6"/>
  <c r="H14" i="6"/>
  <c r="E14" i="6" s="1"/>
  <c r="G14" i="6"/>
  <c r="H12" i="6"/>
  <c r="E12" i="6" s="1"/>
  <c r="G12" i="6"/>
  <c r="G46" i="4"/>
  <c r="H46" i="4"/>
  <c r="E46" i="4" s="1"/>
  <c r="G42" i="4"/>
  <c r="H42" i="4"/>
  <c r="E42" i="4" s="1"/>
  <c r="G38" i="4"/>
  <c r="H38" i="4"/>
  <c r="E38" i="4" s="1"/>
  <c r="G34" i="4"/>
  <c r="H34" i="4"/>
  <c r="E34" i="4" s="1"/>
  <c r="G28" i="4"/>
  <c r="H28" i="4"/>
  <c r="E28" i="4" s="1"/>
  <c r="G49" i="3"/>
  <c r="H49" i="3"/>
  <c r="E49" i="3" s="1"/>
  <c r="G47" i="3"/>
  <c r="H47" i="3"/>
  <c r="E47" i="3" s="1"/>
  <c r="G44" i="3"/>
  <c r="H44" i="3"/>
  <c r="E44" i="3" s="1"/>
  <c r="G40" i="3"/>
  <c r="H40" i="3"/>
  <c r="E40" i="3" s="1"/>
  <c r="G36" i="3"/>
  <c r="H36" i="3"/>
  <c r="E36" i="3" s="1"/>
  <c r="G32" i="3"/>
  <c r="H32" i="3"/>
  <c r="E32" i="3" s="1"/>
  <c r="G28" i="3"/>
  <c r="H28" i="3"/>
  <c r="E28" i="3" s="1"/>
  <c r="G23" i="3"/>
  <c r="H23" i="3"/>
  <c r="E23" i="3" s="1"/>
  <c r="G21" i="3"/>
  <c r="H21" i="3"/>
  <c r="E21" i="3" s="1"/>
  <c r="G18" i="3"/>
  <c r="H18" i="3"/>
  <c r="E18" i="3" s="1"/>
  <c r="G16" i="3"/>
  <c r="H16" i="3"/>
  <c r="E16" i="3" s="1"/>
  <c r="G12" i="3"/>
  <c r="H12" i="3"/>
  <c r="E12" i="3" s="1"/>
  <c r="G48" i="4"/>
  <c r="H48" i="4"/>
  <c r="E48" i="4" s="1"/>
  <c r="G26" i="4"/>
  <c r="H26" i="4"/>
  <c r="E26" i="4" s="1"/>
  <c r="G45" i="3"/>
  <c r="H45" i="3"/>
  <c r="E45" i="3" s="1"/>
  <c r="G41" i="3"/>
  <c r="H41" i="3"/>
  <c r="E41" i="3" s="1"/>
  <c r="G38" i="3"/>
  <c r="H38" i="3"/>
  <c r="E38" i="3" s="1"/>
  <c r="G33" i="3"/>
  <c r="H33" i="3"/>
  <c r="E33" i="3" s="1"/>
  <c r="G29" i="3"/>
  <c r="H29" i="3"/>
  <c r="E29" i="3" s="1"/>
  <c r="G26" i="3"/>
  <c r="H26" i="3"/>
  <c r="E26" i="3" s="1"/>
  <c r="G20" i="3"/>
  <c r="H20" i="3"/>
  <c r="E20" i="3" s="1"/>
  <c r="G13" i="3"/>
  <c r="H13" i="3"/>
  <c r="E13" i="3" s="1"/>
  <c r="G49" i="8"/>
  <c r="H49" i="8"/>
  <c r="E49" i="8" s="1"/>
  <c r="G45" i="8"/>
  <c r="H45" i="8"/>
  <c r="E45" i="8" s="1"/>
  <c r="G41" i="8"/>
  <c r="H41" i="8"/>
  <c r="E41" i="8" s="1"/>
  <c r="G37" i="8"/>
  <c r="H37" i="8"/>
  <c r="E37" i="8" s="1"/>
  <c r="G33" i="8"/>
  <c r="H33" i="8"/>
  <c r="E33" i="8" s="1"/>
  <c r="G31" i="8"/>
  <c r="H31" i="8"/>
  <c r="E31" i="8" s="1"/>
  <c r="G48" i="7"/>
  <c r="H48" i="7"/>
  <c r="E48" i="7" s="1"/>
  <c r="G44" i="7"/>
  <c r="H44" i="7"/>
  <c r="E44" i="7" s="1"/>
  <c r="G40" i="7"/>
  <c r="H40" i="7"/>
  <c r="E40" i="7" s="1"/>
  <c r="G36" i="7"/>
  <c r="H36" i="7"/>
  <c r="E36" i="7" s="1"/>
  <c r="G32" i="7"/>
  <c r="H32" i="7"/>
  <c r="E32" i="7" s="1"/>
  <c r="G28" i="7"/>
  <c r="H28" i="7"/>
  <c r="E28" i="7" s="1"/>
  <c r="G24" i="7"/>
  <c r="H24" i="7"/>
  <c r="E24" i="7" s="1"/>
  <c r="G20" i="7"/>
  <c r="H20" i="7"/>
  <c r="E20" i="7" s="1"/>
  <c r="G16" i="7"/>
  <c r="H16" i="7"/>
  <c r="E16" i="7" s="1"/>
  <c r="H48" i="5"/>
  <c r="E48" i="5" s="1"/>
  <c r="G48" i="5"/>
  <c r="H44" i="5"/>
  <c r="E44" i="5" s="1"/>
  <c r="G44" i="5"/>
  <c r="G42" i="5"/>
  <c r="H42" i="5"/>
  <c r="E42" i="5" s="1"/>
  <c r="G38" i="5"/>
  <c r="H38" i="5"/>
  <c r="E38" i="5" s="1"/>
  <c r="G34" i="5"/>
  <c r="H34" i="5"/>
  <c r="E34" i="5" s="1"/>
  <c r="G30" i="5"/>
  <c r="H30" i="5"/>
  <c r="E30" i="5" s="1"/>
  <c r="G26" i="5"/>
  <c r="H26" i="5"/>
  <c r="E26" i="5" s="1"/>
  <c r="G22" i="5"/>
  <c r="H22" i="5"/>
  <c r="E22" i="5" s="1"/>
  <c r="G18" i="5"/>
  <c r="H18" i="5"/>
  <c r="E18" i="5" s="1"/>
  <c r="G14" i="5"/>
  <c r="H14" i="5"/>
  <c r="E14" i="5" s="1"/>
  <c r="G49" i="4"/>
  <c r="H49" i="4"/>
  <c r="E49" i="4" s="1"/>
  <c r="G41" i="4"/>
  <c r="H41" i="4"/>
  <c r="E41" i="4" s="1"/>
  <c r="G33" i="4"/>
  <c r="H33" i="4"/>
  <c r="E33" i="4" s="1"/>
  <c r="G25" i="4"/>
  <c r="H25" i="4"/>
  <c r="E25" i="4" s="1"/>
  <c r="G20" i="4"/>
  <c r="H20" i="4"/>
  <c r="E20" i="4" s="1"/>
  <c r="G16" i="4"/>
  <c r="H16" i="4"/>
  <c r="E16" i="4" s="1"/>
  <c r="G12" i="4"/>
  <c r="H12" i="4"/>
  <c r="E12" i="4" s="1"/>
  <c r="G48" i="2"/>
  <c r="H48" i="2"/>
  <c r="E48" i="2" s="1"/>
  <c r="G46" i="2"/>
  <c r="H46" i="2"/>
  <c r="E46" i="2" s="1"/>
  <c r="G44" i="2"/>
  <c r="H44" i="2"/>
  <c r="E44" i="2" s="1"/>
  <c r="H21" i="6"/>
  <c r="E21" i="6" s="1"/>
  <c r="G21" i="6"/>
  <c r="H19" i="6"/>
  <c r="E19" i="6" s="1"/>
  <c r="G19" i="6"/>
  <c r="H17" i="6"/>
  <c r="E17" i="6" s="1"/>
  <c r="G17" i="6"/>
  <c r="H15" i="6"/>
  <c r="E15" i="6" s="1"/>
  <c r="G15" i="6"/>
  <c r="H13" i="6"/>
  <c r="E13" i="6" s="1"/>
  <c r="G13" i="6"/>
  <c r="H11" i="6"/>
  <c r="G11" i="6"/>
  <c r="G44" i="4"/>
  <c r="H44" i="4"/>
  <c r="E44" i="4" s="1"/>
  <c r="G40" i="4"/>
  <c r="H40" i="4"/>
  <c r="E40" i="4" s="1"/>
  <c r="G36" i="4"/>
  <c r="H36" i="4"/>
  <c r="E36" i="4" s="1"/>
  <c r="G32" i="4"/>
  <c r="H32" i="4"/>
  <c r="E32" i="4" s="1"/>
  <c r="G24" i="4"/>
  <c r="H24" i="4"/>
  <c r="E24" i="4" s="1"/>
  <c r="G48" i="3"/>
  <c r="H48" i="3"/>
  <c r="E48" i="3" s="1"/>
  <c r="G46" i="3"/>
  <c r="H46" i="3"/>
  <c r="E46" i="3" s="1"/>
  <c r="G43" i="3"/>
  <c r="H43" i="3"/>
  <c r="E43" i="3" s="1"/>
  <c r="G37" i="3"/>
  <c r="H37" i="3"/>
  <c r="E37" i="3" s="1"/>
  <c r="G34" i="3"/>
  <c r="H34" i="3"/>
  <c r="E34" i="3" s="1"/>
  <c r="G31" i="3"/>
  <c r="H31" i="3"/>
  <c r="E31" i="3" s="1"/>
  <c r="G24" i="3"/>
  <c r="H24" i="3"/>
  <c r="E24" i="3" s="1"/>
  <c r="G22" i="3"/>
  <c r="H22" i="3"/>
  <c r="E22" i="3" s="1"/>
  <c r="G19" i="3"/>
  <c r="H19" i="3"/>
  <c r="E19" i="3" s="1"/>
  <c r="G17" i="3"/>
  <c r="H17" i="3"/>
  <c r="E17" i="3" s="1"/>
  <c r="G15" i="3"/>
  <c r="H15" i="3"/>
  <c r="E15" i="3" s="1"/>
  <c r="G50" i="4"/>
  <c r="H50" i="4"/>
  <c r="E50" i="4" s="1"/>
  <c r="G30" i="4"/>
  <c r="H30" i="4"/>
  <c r="E30" i="4" s="1"/>
  <c r="G50" i="3"/>
  <c r="H50" i="3"/>
  <c r="E50" i="3" s="1"/>
  <c r="G42" i="3"/>
  <c r="H42" i="3"/>
  <c r="E42" i="3" s="1"/>
  <c r="G39" i="3"/>
  <c r="H39" i="3"/>
  <c r="E39" i="3" s="1"/>
  <c r="G35" i="3"/>
  <c r="H35" i="3"/>
  <c r="E35" i="3" s="1"/>
  <c r="G30" i="3"/>
  <c r="H30" i="3"/>
  <c r="E30" i="3" s="1"/>
  <c r="G27" i="3"/>
  <c r="H27" i="3"/>
  <c r="E27" i="3" s="1"/>
  <c r="G25" i="3"/>
  <c r="H25" i="3"/>
  <c r="E25" i="3" s="1"/>
  <c r="G14" i="3"/>
  <c r="H14" i="3"/>
  <c r="E14" i="3" s="1"/>
  <c r="G11" i="3"/>
  <c r="H11" i="3"/>
  <c r="E11" i="2"/>
  <c r="I52" i="1"/>
  <c r="E11" i="1"/>
  <c r="I53" i="1"/>
  <c r="I54" i="1" l="1"/>
  <c r="I52" i="2"/>
  <c r="I54" i="2"/>
  <c r="I54" i="5"/>
  <c r="I52" i="5"/>
  <c r="I53" i="5"/>
  <c r="E11" i="5"/>
  <c r="I53" i="8"/>
  <c r="I54" i="8"/>
  <c r="I52" i="8"/>
  <c r="E11" i="8"/>
  <c r="I54" i="7"/>
  <c r="I53" i="3"/>
  <c r="I52" i="3"/>
  <c r="E11" i="3"/>
  <c r="I54" i="3"/>
  <c r="I53" i="4"/>
  <c r="I52" i="4"/>
  <c r="I54" i="4"/>
  <c r="E11" i="4"/>
  <c r="I53" i="2"/>
  <c r="I53" i="6"/>
  <c r="I54" i="6"/>
  <c r="I52" i="6"/>
  <c r="E11" i="6"/>
  <c r="I52" i="7"/>
  <c r="I53" i="7"/>
</calcChain>
</file>

<file path=xl/sharedStrings.xml><?xml version="1.0" encoding="utf-8"?>
<sst xmlns="http://schemas.openxmlformats.org/spreadsheetml/2006/main" count="1548" uniqueCount="359">
  <si>
    <t>DAFTAR NILAI SISWA SMAN 9 SEMARANG SEMESTER GENAP TAHUN PELAJARAN 2016/2017</t>
  </si>
  <si>
    <t>Guru :</t>
  </si>
  <si>
    <t>Dra. Novi Ekawati</t>
  </si>
  <si>
    <t>Kelas [nama-kelas]</t>
  </si>
  <si>
    <t>Kelas XII-IPA 1</t>
  </si>
  <si>
    <t>GENAP</t>
  </si>
  <si>
    <t>Mapel :</t>
  </si>
  <si>
    <t>Sejarah [ Mata Pelajaran ]</t>
  </si>
  <si>
    <t>download [tgl-download]</t>
  </si>
  <si>
    <t>didownload 25/04/2017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</si>
  <si>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</si>
  <si>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</si>
  <si>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</si>
  <si>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</si>
  <si>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</si>
  <si>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</si>
  <si>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</si>
  <si>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</si>
  <si>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</si>
  <si>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</si>
  <si>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</si>
  <si>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</si>
  <si>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</si>
  <si>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</si>
  <si>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</si>
  <si>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</si>
  <si>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</si>
  <si>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</si>
  <si>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</si>
  <si>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</si>
  <si>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</si>
  <si>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</si>
  <si>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</si>
  <si>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</si>
  <si>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</si>
  <si>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</si>
  <si>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</si>
  <si>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</si>
  <si>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</si>
  <si>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</si>
  <si>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</si>
  <si>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</si>
  <si>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</si>
  <si>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</si>
  <si>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</si>
  <si>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</si>
  <si>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</si>
  <si>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</si>
  <si>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</si>
  <si>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</si>
  <si>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</si>
  <si>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</si>
  <si>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</si>
  <si>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</si>
  <si>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</si>
  <si>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</si>
  <si>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</si>
  <si>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</si>
  <si>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</si>
  <si>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</si>
  <si>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</si>
  <si>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</si>
  <si>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</si>
  <si>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</si>
  <si>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</si>
  <si>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</si>
  <si>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</si>
  <si>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</si>
  <si>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</si>
  <si>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</si>
  <si>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</si>
  <si>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</si>
  <si>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</si>
  <si>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</si>
  <si>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</si>
  <si>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</si>
  <si>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</si>
  <si>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</si>
  <si>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</si>
  <si>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</si>
  <si>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</si>
  <si>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</si>
  <si>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</si>
  <si>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</si>
  <si>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</si>
  <si>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</si>
  <si>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</si>
  <si>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</si>
  <si>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</si>
  <si>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</si>
  <si>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19651130 200212 2 001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</si>
  <si>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</si>
  <si>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</si>
  <si>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</si>
  <si>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</si>
  <si>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</si>
  <si>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</si>
  <si>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</si>
  <si>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</si>
  <si>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</si>
  <si>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</si>
  <si>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</si>
  <si>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</si>
  <si>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</si>
  <si>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</si>
  <si>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</si>
  <si>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</si>
  <si>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</si>
  <si>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</si>
  <si>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</si>
  <si>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</si>
  <si>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</si>
  <si>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</si>
  <si>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</si>
  <si>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</si>
  <si>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</si>
  <si>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</si>
  <si>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</si>
  <si>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</si>
  <si>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</si>
  <si>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</si>
  <si>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</si>
  <si>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</si>
  <si>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</si>
  <si>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</si>
  <si>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</si>
  <si>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</si>
  <si>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</si>
  <si>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</si>
  <si>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</si>
  <si>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</si>
  <si>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</si>
  <si>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</si>
  <si>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</si>
  <si>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</si>
  <si>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</si>
  <si>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</si>
  <si>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</si>
  <si>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</si>
  <si>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</si>
  <si>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</si>
  <si>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</si>
  <si>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</si>
  <si>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</si>
  <si>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</si>
  <si>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</si>
  <si>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</si>
  <si>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</si>
  <si>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</si>
  <si>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</si>
  <si>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</si>
  <si>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</si>
  <si>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</si>
  <si>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</si>
  <si>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</si>
  <si>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</si>
  <si>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</si>
  <si>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</si>
  <si>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</si>
  <si>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</si>
  <si>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</si>
  <si>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</si>
  <si>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</si>
  <si>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</si>
  <si>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</si>
  <si>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</si>
  <si>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</si>
  <si>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</si>
  <si>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</si>
  <si>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</si>
  <si>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</si>
  <si>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</si>
  <si>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</si>
  <si>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</si>
  <si>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</si>
  <si>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</si>
  <si>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</si>
  <si>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</si>
  <si>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</si>
  <si>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</si>
  <si>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</si>
  <si>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</si>
  <si>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</si>
  <si>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</si>
  <si>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</si>
  <si>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</si>
  <si>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</si>
  <si>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</si>
  <si>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</si>
  <si>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</si>
  <si>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</si>
  <si>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</si>
  <si>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</si>
  <si>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</si>
  <si>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</si>
  <si>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</si>
  <si>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</si>
  <si>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</si>
  <si>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</si>
  <si>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</si>
  <si>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</si>
  <si>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</si>
  <si>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</si>
  <si>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</si>
  <si>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</si>
  <si>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</si>
  <si>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</si>
  <si>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</si>
  <si>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</si>
  <si>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</si>
  <si>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</si>
  <si>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</si>
  <si>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</si>
  <si>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</si>
  <si>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</si>
  <si>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</si>
  <si>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</si>
  <si>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</si>
  <si>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</si>
  <si>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</si>
  <si>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</si>
  <si>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</si>
  <si>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</si>
  <si>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</si>
  <si>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</si>
  <si>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</si>
  <si>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</si>
  <si>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</si>
  <si>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</si>
  <si>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</si>
  <si>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</si>
  <si>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</si>
  <si>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</si>
  <si>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</si>
  <si>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</si>
  <si>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</si>
  <si>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</si>
  <si>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</si>
  <si>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</si>
  <si>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</si>
  <si>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</si>
  <si>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</si>
  <si>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</si>
  <si>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</si>
  <si>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</si>
  <si>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</si>
  <si>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</si>
  <si>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</si>
  <si>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</si>
  <si>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</si>
  <si>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</si>
  <si>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</si>
  <si>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</si>
  <si>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</si>
  <si>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</si>
  <si>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</si>
  <si>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</si>
  <si>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</si>
  <si>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</si>
  <si>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</si>
  <si>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</si>
  <si>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</si>
  <si>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</si>
  <si>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</si>
  <si>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</si>
  <si>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</si>
  <si>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</si>
  <si>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</si>
  <si>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</si>
  <si>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</si>
  <si>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</si>
  <si>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</si>
  <si>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</si>
  <si>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</si>
  <si>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</si>
  <si>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</si>
  <si>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</si>
  <si>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</si>
  <si>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</si>
  <si>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</si>
  <si>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</si>
  <si>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</si>
  <si>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</si>
  <si>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</si>
  <si>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</si>
  <si>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</si>
  <si>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</si>
  <si>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</si>
  <si>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</si>
  <si>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</si>
  <si>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</si>
  <si>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</si>
  <si>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</si>
  <si>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</si>
  <si>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</si>
  <si>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</si>
  <si>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</si>
  <si>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</si>
  <si>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</si>
  <si>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</si>
  <si>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</si>
  <si>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</si>
  <si>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</si>
  <si>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</si>
  <si>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</si>
  <si>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</si>
  <si>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</si>
  <si>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</si>
  <si>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</si>
  <si>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</si>
  <si>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</si>
  <si>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</si>
  <si>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</si>
  <si>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</si>
  <si>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</si>
  <si>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</si>
  <si>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</si>
  <si>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</si>
  <si>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</si>
  <si>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</si>
  <si>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</si>
  <si>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</si>
  <si>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</si>
  <si>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</si>
  <si>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</si>
  <si>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</si>
  <si>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</si>
  <si>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</si>
  <si>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</si>
  <si>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</si>
  <si>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</si>
  <si>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</si>
  <si>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</si>
  <si>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</si>
  <si>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</si>
  <si>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</si>
  <si>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</si>
  <si>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</si>
  <si>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</si>
  <si>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</si>
  <si>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</si>
  <si>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</si>
  <si>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</si>
  <si>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</si>
  <si>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</si>
  <si>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</si>
  <si>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</si>
  <si>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</si>
  <si>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</si>
  <si>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</si>
  <si>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</si>
  <si>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</si>
  <si>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</si>
  <si>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</si>
  <si>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</si>
  <si>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</si>
  <si>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A</t>
  </si>
  <si>
    <t>B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</si>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</sst>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1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12" sqref="L12:L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26958</v>
      </c>
      <c r="C11" s="14" t="s">
        <v>46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358</v>
      </c>
      <c r="M11" s="13"/>
      <c r="N11" s="35" t="str">
        <f t="shared" ref="N11:N50" si="6">IF(BB11="","",BB11)</f>
        <v/>
      </c>
      <c r="O11" s="2"/>
      <c r="P11" s="1"/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86.5</v>
      </c>
      <c r="AM11" s="6">
        <v>85</v>
      </c>
      <c r="AN11" s="2">
        <v>87</v>
      </c>
      <c r="AO11" s="2"/>
      <c r="AP11" s="2"/>
      <c r="AQ11" s="2"/>
      <c r="AR11" s="49">
        <f t="shared" ref="AR11:AR50" si="18">IF(COUNTBLANK(AM11:AQ11)=5,"",AVERAGE(AM11:AQ11))</f>
        <v>86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356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26972</v>
      </c>
      <c r="C12" s="14" t="s">
        <v>47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358</v>
      </c>
      <c r="M12" s="13"/>
      <c r="N12" s="36" t="str">
        <f t="shared" si="6"/>
        <v/>
      </c>
      <c r="O12" s="2"/>
      <c r="P12" s="2"/>
      <c r="Q12" s="13"/>
      <c r="R12" s="3">
        <v>95</v>
      </c>
      <c r="S12" s="1"/>
      <c r="T12" s="39">
        <f t="shared" si="7"/>
        <v>95</v>
      </c>
      <c r="U12" s="1">
        <v>88</v>
      </c>
      <c r="V12" s="1"/>
      <c r="W12" s="39">
        <f t="shared" si="8"/>
        <v>88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88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91.5</v>
      </c>
      <c r="AM12" s="6">
        <v>86</v>
      </c>
      <c r="AN12" s="2">
        <v>88</v>
      </c>
      <c r="AO12" s="2"/>
      <c r="AP12" s="2"/>
      <c r="AQ12" s="2"/>
      <c r="AR12" s="49">
        <f t="shared" si="18"/>
        <v>87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356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26986</v>
      </c>
      <c r="C13" s="14" t="s">
        <v>48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358</v>
      </c>
      <c r="M13" s="13"/>
      <c r="N13" s="36" t="str">
        <f t="shared" si="6"/>
        <v/>
      </c>
      <c r="O13" s="2"/>
      <c r="P13" s="2"/>
      <c r="Q13" s="13"/>
      <c r="R13" s="3">
        <v>88</v>
      </c>
      <c r="S13" s="1"/>
      <c r="T13" s="39">
        <f t="shared" si="7"/>
        <v>88</v>
      </c>
      <c r="U13" s="1">
        <v>84</v>
      </c>
      <c r="V13" s="1"/>
      <c r="W13" s="39">
        <f t="shared" si="8"/>
        <v>84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84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86</v>
      </c>
      <c r="AM13" s="6">
        <v>85</v>
      </c>
      <c r="AN13" s="2">
        <v>87</v>
      </c>
      <c r="AO13" s="2"/>
      <c r="AP13" s="2"/>
      <c r="AQ13" s="2"/>
      <c r="AR13" s="49">
        <f t="shared" si="18"/>
        <v>86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356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27000</v>
      </c>
      <c r="C14" s="14" t="s">
        <v>49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358</v>
      </c>
      <c r="M14" s="13"/>
      <c r="N14" s="36" t="str">
        <f t="shared" si="6"/>
        <v/>
      </c>
      <c r="O14" s="2"/>
      <c r="P14" s="2"/>
      <c r="Q14" s="13"/>
      <c r="R14" s="3">
        <v>90</v>
      </c>
      <c r="S14" s="1"/>
      <c r="T14" s="39">
        <f t="shared" si="7"/>
        <v>90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87.5</v>
      </c>
      <c r="AM14" s="6">
        <v>85</v>
      </c>
      <c r="AN14" s="2">
        <v>87</v>
      </c>
      <c r="AO14" s="2"/>
      <c r="AP14" s="2"/>
      <c r="AQ14" s="2"/>
      <c r="AR14" s="49">
        <f t="shared" si="18"/>
        <v>86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356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27014</v>
      </c>
      <c r="C15" s="14" t="s">
        <v>50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358</v>
      </c>
      <c r="M15" s="13"/>
      <c r="N15" s="36" t="str">
        <f t="shared" si="6"/>
        <v/>
      </c>
      <c r="O15" s="2"/>
      <c r="P15" s="2"/>
      <c r="Q15" s="13"/>
      <c r="R15" s="3">
        <v>88</v>
      </c>
      <c r="S15" s="1"/>
      <c r="T15" s="39">
        <f t="shared" si="7"/>
        <v>88</v>
      </c>
      <c r="U15" s="1">
        <v>83</v>
      </c>
      <c r="V15" s="1"/>
      <c r="W15" s="39">
        <f t="shared" si="8"/>
        <v>83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83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85.5</v>
      </c>
      <c r="AM15" s="6">
        <v>85</v>
      </c>
      <c r="AN15" s="2">
        <v>87</v>
      </c>
      <c r="AO15" s="2"/>
      <c r="AP15" s="2"/>
      <c r="AQ15" s="2"/>
      <c r="AR15" s="49">
        <f t="shared" si="18"/>
        <v>86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356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27028</v>
      </c>
      <c r="C16" s="14" t="s">
        <v>51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358</v>
      </c>
      <c r="M16" s="13"/>
      <c r="N16" s="36" t="str">
        <f t="shared" si="6"/>
        <v/>
      </c>
      <c r="O16" s="2"/>
      <c r="P16" s="2"/>
      <c r="Q16" s="13"/>
      <c r="R16" s="3">
        <v>90</v>
      </c>
      <c r="S16" s="1"/>
      <c r="T16" s="39">
        <f t="shared" si="7"/>
        <v>90</v>
      </c>
      <c r="U16" s="1">
        <v>83</v>
      </c>
      <c r="V16" s="1"/>
      <c r="W16" s="39">
        <f t="shared" si="8"/>
        <v>83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83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86.5</v>
      </c>
      <c r="AM16" s="6">
        <v>87</v>
      </c>
      <c r="AN16" s="2">
        <v>89</v>
      </c>
      <c r="AO16" s="2"/>
      <c r="AP16" s="2"/>
      <c r="AQ16" s="2"/>
      <c r="AR16" s="49">
        <f t="shared" si="18"/>
        <v>88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356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27042</v>
      </c>
      <c r="C17" s="14" t="s">
        <v>52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358</v>
      </c>
      <c r="M17" s="13"/>
      <c r="N17" s="36" t="str">
        <f t="shared" si="6"/>
        <v/>
      </c>
      <c r="O17" s="2"/>
      <c r="P17" s="2"/>
      <c r="Q17" s="13"/>
      <c r="R17" s="3">
        <v>88</v>
      </c>
      <c r="S17" s="1"/>
      <c r="T17" s="39">
        <f t="shared" si="7"/>
        <v>88</v>
      </c>
      <c r="U17" s="1">
        <v>84</v>
      </c>
      <c r="V17" s="1"/>
      <c r="W17" s="39">
        <f t="shared" si="8"/>
        <v>84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84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86</v>
      </c>
      <c r="AM17" s="6">
        <v>85</v>
      </c>
      <c r="AN17" s="2">
        <v>87</v>
      </c>
      <c r="AO17" s="2"/>
      <c r="AP17" s="2"/>
      <c r="AQ17" s="2"/>
      <c r="AR17" s="49">
        <f t="shared" si="18"/>
        <v>86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356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27056</v>
      </c>
      <c r="C18" s="14" t="s">
        <v>53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358</v>
      </c>
      <c r="M18" s="13"/>
      <c r="N18" s="36" t="str">
        <f t="shared" si="6"/>
        <v/>
      </c>
      <c r="O18" s="2"/>
      <c r="P18" s="2"/>
      <c r="Q18" s="13"/>
      <c r="R18" s="3">
        <v>88</v>
      </c>
      <c r="S18" s="1"/>
      <c r="T18" s="39">
        <f t="shared" si="7"/>
        <v>88</v>
      </c>
      <c r="U18" s="1">
        <v>81</v>
      </c>
      <c r="V18" s="1"/>
      <c r="W18" s="39">
        <f t="shared" si="8"/>
        <v>81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81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84.5</v>
      </c>
      <c r="AM18" s="6">
        <v>86</v>
      </c>
      <c r="AN18" s="2">
        <v>88</v>
      </c>
      <c r="AO18" s="2"/>
      <c r="AP18" s="2"/>
      <c r="AQ18" s="2"/>
      <c r="AR18" s="49">
        <f t="shared" si="18"/>
        <v>87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356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27070</v>
      </c>
      <c r="C19" s="14" t="s">
        <v>54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358</v>
      </c>
      <c r="M19" s="13"/>
      <c r="N19" s="36" t="str">
        <f t="shared" si="6"/>
        <v/>
      </c>
      <c r="O19" s="2"/>
      <c r="P19" s="2"/>
      <c r="Q19" s="13"/>
      <c r="R19" s="3">
        <v>85</v>
      </c>
      <c r="S19" s="1"/>
      <c r="T19" s="39">
        <f t="shared" si="7"/>
        <v>85</v>
      </c>
      <c r="U19" s="1">
        <v>88</v>
      </c>
      <c r="V19" s="1"/>
      <c r="W19" s="39">
        <f t="shared" si="8"/>
        <v>88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86.5</v>
      </c>
      <c r="AM19" s="6">
        <v>85</v>
      </c>
      <c r="AN19" s="2">
        <v>87</v>
      </c>
      <c r="AO19" s="2"/>
      <c r="AP19" s="2"/>
      <c r="AQ19" s="2"/>
      <c r="AR19" s="49">
        <f t="shared" si="18"/>
        <v>86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356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27084</v>
      </c>
      <c r="C20" s="14" t="s">
        <v>55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358</v>
      </c>
      <c r="M20" s="13"/>
      <c r="N20" s="36" t="str">
        <f t="shared" si="6"/>
        <v/>
      </c>
      <c r="O20" s="2"/>
      <c r="P20" s="2"/>
      <c r="Q20" s="13"/>
      <c r="R20" s="3">
        <v>90</v>
      </c>
      <c r="S20" s="1"/>
      <c r="T20" s="39">
        <f t="shared" si="7"/>
        <v>90</v>
      </c>
      <c r="U20" s="1">
        <v>83</v>
      </c>
      <c r="V20" s="1"/>
      <c r="W20" s="39">
        <f t="shared" si="8"/>
        <v>83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83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86.5</v>
      </c>
      <c r="AM20" s="6">
        <v>86</v>
      </c>
      <c r="AN20" s="2">
        <v>88</v>
      </c>
      <c r="AO20" s="2"/>
      <c r="AP20" s="2"/>
      <c r="AQ20" s="2"/>
      <c r="AR20" s="49">
        <f t="shared" si="18"/>
        <v>87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356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27098</v>
      </c>
      <c r="C21" s="14" t="s">
        <v>56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358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1">
        <v>84</v>
      </c>
      <c r="V21" s="1"/>
      <c r="W21" s="39">
        <f t="shared" si="8"/>
        <v>84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84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84.5</v>
      </c>
      <c r="AM21" s="6">
        <v>86</v>
      </c>
      <c r="AN21" s="2">
        <v>88</v>
      </c>
      <c r="AO21" s="2"/>
      <c r="AP21" s="2"/>
      <c r="AQ21" s="2"/>
      <c r="AR21" s="49">
        <f t="shared" si="18"/>
        <v>87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356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27112</v>
      </c>
      <c r="C22" s="14" t="s">
        <v>57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358</v>
      </c>
      <c r="M22" s="13"/>
      <c r="N22" s="36" t="str">
        <f t="shared" si="6"/>
        <v/>
      </c>
      <c r="O22" s="2"/>
      <c r="P22" s="2"/>
      <c r="Q22" s="13"/>
      <c r="R22" s="3">
        <v>90</v>
      </c>
      <c r="S22" s="1"/>
      <c r="T22" s="39">
        <f t="shared" si="7"/>
        <v>90</v>
      </c>
      <c r="U22" s="1">
        <v>86</v>
      </c>
      <c r="V22" s="1"/>
      <c r="W22" s="39">
        <f t="shared" si="8"/>
        <v>86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86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88</v>
      </c>
      <c r="AM22" s="6">
        <v>87</v>
      </c>
      <c r="AN22" s="2">
        <v>89</v>
      </c>
      <c r="AO22" s="2"/>
      <c r="AP22" s="2"/>
      <c r="AQ22" s="2"/>
      <c r="AR22" s="49">
        <f t="shared" si="18"/>
        <v>88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356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27126</v>
      </c>
      <c r="C23" s="14" t="s">
        <v>58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358</v>
      </c>
      <c r="M23" s="13"/>
      <c r="N23" s="36" t="str">
        <f t="shared" si="6"/>
        <v/>
      </c>
      <c r="O23" s="2"/>
      <c r="P23" s="2"/>
      <c r="Q23" s="13"/>
      <c r="R23" s="3">
        <v>87</v>
      </c>
      <c r="S23" s="1"/>
      <c r="T23" s="39">
        <f t="shared" si="7"/>
        <v>87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86</v>
      </c>
      <c r="AM23" s="6">
        <v>87</v>
      </c>
      <c r="AN23" s="2">
        <v>89</v>
      </c>
      <c r="AO23" s="2"/>
      <c r="AP23" s="2"/>
      <c r="AQ23" s="2"/>
      <c r="AR23" s="49">
        <f t="shared" si="18"/>
        <v>88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356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27140</v>
      </c>
      <c r="C24" s="14" t="s">
        <v>59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358</v>
      </c>
      <c r="M24" s="13"/>
      <c r="N24" s="36" t="str">
        <f t="shared" si="6"/>
        <v/>
      </c>
      <c r="O24" s="2"/>
      <c r="P24" s="2"/>
      <c r="Q24" s="13"/>
      <c r="R24" s="3">
        <v>95</v>
      </c>
      <c r="S24" s="1"/>
      <c r="T24" s="39">
        <f t="shared" si="7"/>
        <v>95</v>
      </c>
      <c r="U24" s="1">
        <v>88</v>
      </c>
      <c r="V24" s="1"/>
      <c r="W24" s="39">
        <f t="shared" si="8"/>
        <v>88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88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91.5</v>
      </c>
      <c r="AM24" s="6">
        <v>86</v>
      </c>
      <c r="AN24" s="2">
        <v>88</v>
      </c>
      <c r="AO24" s="2"/>
      <c r="AP24" s="2"/>
      <c r="AQ24" s="2"/>
      <c r="AR24" s="49">
        <f t="shared" si="18"/>
        <v>87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356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27154</v>
      </c>
      <c r="C25" s="14" t="s">
        <v>60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358</v>
      </c>
      <c r="M25" s="13"/>
      <c r="N25" s="36" t="str">
        <f t="shared" si="6"/>
        <v/>
      </c>
      <c r="O25" s="2"/>
      <c r="P25" s="2"/>
      <c r="Q25" s="13"/>
      <c r="R25" s="3">
        <v>90</v>
      </c>
      <c r="S25" s="1"/>
      <c r="T25" s="39">
        <f t="shared" si="7"/>
        <v>90</v>
      </c>
      <c r="U25" s="1">
        <v>83</v>
      </c>
      <c r="V25" s="1"/>
      <c r="W25" s="39">
        <f t="shared" si="8"/>
        <v>83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83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86.5</v>
      </c>
      <c r="AM25" s="6">
        <v>87</v>
      </c>
      <c r="AN25" s="2">
        <v>89</v>
      </c>
      <c r="AO25" s="2"/>
      <c r="AP25" s="2"/>
      <c r="AQ25" s="2"/>
      <c r="AR25" s="49">
        <f t="shared" si="18"/>
        <v>88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356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27168</v>
      </c>
      <c r="C26" s="14" t="s">
        <v>61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358</v>
      </c>
      <c r="M26" s="13"/>
      <c r="N26" s="36" t="str">
        <f t="shared" si="6"/>
        <v/>
      </c>
      <c r="O26" s="2"/>
      <c r="P26" s="2"/>
      <c r="Q26" s="13"/>
      <c r="R26" s="3">
        <v>88</v>
      </c>
      <c r="S26" s="1"/>
      <c r="T26" s="39">
        <f t="shared" si="7"/>
        <v>88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86.5</v>
      </c>
      <c r="AM26" s="6">
        <v>85</v>
      </c>
      <c r="AN26" s="2">
        <v>87</v>
      </c>
      <c r="AO26" s="2"/>
      <c r="AP26" s="2"/>
      <c r="AQ26" s="2"/>
      <c r="AR26" s="49">
        <f t="shared" si="18"/>
        <v>86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356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27182</v>
      </c>
      <c r="C27" s="14" t="s">
        <v>62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358</v>
      </c>
      <c r="M27" s="13"/>
      <c r="N27" s="36" t="str">
        <f t="shared" si="6"/>
        <v/>
      </c>
      <c r="O27" s="2"/>
      <c r="P27" s="2"/>
      <c r="Q27" s="13"/>
      <c r="R27" s="3">
        <v>90</v>
      </c>
      <c r="S27" s="1"/>
      <c r="T27" s="39">
        <f t="shared" si="7"/>
        <v>90</v>
      </c>
      <c r="U27" s="1">
        <v>83</v>
      </c>
      <c r="V27" s="1"/>
      <c r="W27" s="39">
        <f t="shared" si="8"/>
        <v>83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86.5</v>
      </c>
      <c r="AM27" s="6">
        <v>85</v>
      </c>
      <c r="AN27" s="2">
        <v>87</v>
      </c>
      <c r="AO27" s="2"/>
      <c r="AP27" s="2"/>
      <c r="AQ27" s="2"/>
      <c r="AR27" s="49">
        <f t="shared" si="18"/>
        <v>86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356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27196</v>
      </c>
      <c r="C28" s="14" t="s">
        <v>63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358</v>
      </c>
      <c r="M28" s="13"/>
      <c r="N28" s="36" t="str">
        <f t="shared" si="6"/>
        <v/>
      </c>
      <c r="O28" s="2"/>
      <c r="P28" s="2"/>
      <c r="Q28" s="13"/>
      <c r="R28" s="3">
        <v>88</v>
      </c>
      <c r="S28" s="1"/>
      <c r="T28" s="39">
        <f t="shared" si="7"/>
        <v>88</v>
      </c>
      <c r="U28" s="1">
        <v>81</v>
      </c>
      <c r="V28" s="1"/>
      <c r="W28" s="39">
        <f t="shared" si="8"/>
        <v>81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81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84.5</v>
      </c>
      <c r="AM28" s="6">
        <v>86</v>
      </c>
      <c r="AN28" s="2">
        <v>88</v>
      </c>
      <c r="AO28" s="2"/>
      <c r="AP28" s="2"/>
      <c r="AQ28" s="2"/>
      <c r="AR28" s="49">
        <f t="shared" si="18"/>
        <v>87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356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27210</v>
      </c>
      <c r="C29" s="14" t="s">
        <v>64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358</v>
      </c>
      <c r="M29" s="13"/>
      <c r="N29" s="36" t="str">
        <f t="shared" si="6"/>
        <v/>
      </c>
      <c r="O29" s="2"/>
      <c r="P29" s="2"/>
      <c r="Q29" s="13"/>
      <c r="R29" s="3">
        <v>84</v>
      </c>
      <c r="S29" s="1"/>
      <c r="T29" s="39">
        <f t="shared" si="7"/>
        <v>84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84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84.5</v>
      </c>
      <c r="AM29" s="6">
        <v>85</v>
      </c>
      <c r="AN29" s="2">
        <v>87</v>
      </c>
      <c r="AO29" s="2"/>
      <c r="AP29" s="2"/>
      <c r="AQ29" s="2"/>
      <c r="AR29" s="49">
        <f t="shared" si="18"/>
        <v>86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356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27224</v>
      </c>
      <c r="C30" s="14" t="s">
        <v>65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358</v>
      </c>
      <c r="M30" s="13"/>
      <c r="N30" s="36" t="str">
        <f t="shared" si="6"/>
        <v/>
      </c>
      <c r="O30" s="2"/>
      <c r="P30" s="2"/>
      <c r="Q30" s="13"/>
      <c r="R30" s="3">
        <v>88</v>
      </c>
      <c r="S30" s="1"/>
      <c r="T30" s="39">
        <f t="shared" si="7"/>
        <v>88</v>
      </c>
      <c r="U30" s="1">
        <v>84</v>
      </c>
      <c r="V30" s="1"/>
      <c r="W30" s="39">
        <f t="shared" si="8"/>
        <v>84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84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</v>
      </c>
      <c r="AM30" s="6">
        <v>85</v>
      </c>
      <c r="AN30" s="2">
        <v>87</v>
      </c>
      <c r="AO30" s="2"/>
      <c r="AP30" s="2"/>
      <c r="AQ30" s="2"/>
      <c r="AR30" s="49">
        <f t="shared" si="18"/>
        <v>86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356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27238</v>
      </c>
      <c r="C31" s="14" t="s">
        <v>66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358</v>
      </c>
      <c r="M31" s="13"/>
      <c r="N31" s="36" t="str">
        <f t="shared" si="6"/>
        <v/>
      </c>
      <c r="O31" s="2"/>
      <c r="P31" s="2"/>
      <c r="Q31" s="13"/>
      <c r="R31" s="3">
        <v>88</v>
      </c>
      <c r="S31" s="1"/>
      <c r="T31" s="39">
        <f t="shared" si="7"/>
        <v>88</v>
      </c>
      <c r="U31" s="1">
        <v>83</v>
      </c>
      <c r="V31" s="1"/>
      <c r="W31" s="39">
        <f t="shared" si="8"/>
        <v>83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83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85.5</v>
      </c>
      <c r="AM31" s="6">
        <v>86</v>
      </c>
      <c r="AN31" s="2">
        <v>88</v>
      </c>
      <c r="AO31" s="2"/>
      <c r="AP31" s="2"/>
      <c r="AQ31" s="2"/>
      <c r="AR31" s="49">
        <f t="shared" si="18"/>
        <v>87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356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27252</v>
      </c>
      <c r="C32" s="14" t="s">
        <v>67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358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>
        <v>83</v>
      </c>
      <c r="V32" s="1"/>
      <c r="W32" s="39">
        <f t="shared" si="8"/>
        <v>83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</v>
      </c>
      <c r="AM32" s="6">
        <v>86</v>
      </c>
      <c r="AN32" s="2">
        <v>88</v>
      </c>
      <c r="AO32" s="2"/>
      <c r="AP32" s="2"/>
      <c r="AQ32" s="2"/>
      <c r="AR32" s="49">
        <f t="shared" si="18"/>
        <v>87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356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27266</v>
      </c>
      <c r="C33" s="14" t="s">
        <v>68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358</v>
      </c>
      <c r="M33" s="13"/>
      <c r="N33" s="36" t="str">
        <f t="shared" si="6"/>
        <v/>
      </c>
      <c r="O33" s="2"/>
      <c r="P33" s="2"/>
      <c r="Q33" s="13"/>
      <c r="R33" s="3">
        <v>86</v>
      </c>
      <c r="S33" s="1"/>
      <c r="T33" s="39">
        <f t="shared" si="7"/>
        <v>86</v>
      </c>
      <c r="U33" s="1">
        <v>83</v>
      </c>
      <c r="V33" s="1"/>
      <c r="W33" s="39">
        <f t="shared" si="8"/>
        <v>83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86</v>
      </c>
      <c r="AH33" s="14">
        <f t="shared" si="13"/>
        <v>83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84.5</v>
      </c>
      <c r="AM33" s="6">
        <v>85</v>
      </c>
      <c r="AN33" s="2">
        <v>87</v>
      </c>
      <c r="AO33" s="2"/>
      <c r="AP33" s="2"/>
      <c r="AQ33" s="2"/>
      <c r="AR33" s="49">
        <f t="shared" si="18"/>
        <v>86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356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27280</v>
      </c>
      <c r="C34" s="14" t="s">
        <v>69</v>
      </c>
      <c r="D34" s="13"/>
      <c r="E34" s="14">
        <f t="shared" si="0"/>
        <v>91</v>
      </c>
      <c r="F34" s="13"/>
      <c r="G34" s="24" t="str">
        <f t="shared" si="1"/>
        <v/>
      </c>
      <c r="H34" s="24">
        <f t="shared" si="2"/>
        <v>91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358</v>
      </c>
      <c r="M34" s="13"/>
      <c r="N34" s="36" t="str">
        <f t="shared" si="6"/>
        <v/>
      </c>
      <c r="O34" s="2"/>
      <c r="P34" s="2"/>
      <c r="Q34" s="13"/>
      <c r="R34" s="3">
        <v>95</v>
      </c>
      <c r="S34" s="1"/>
      <c r="T34" s="39">
        <f t="shared" si="7"/>
        <v>95</v>
      </c>
      <c r="U34" s="1">
        <v>88</v>
      </c>
      <c r="V34" s="1"/>
      <c r="W34" s="39">
        <f t="shared" si="8"/>
        <v>88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91.5</v>
      </c>
      <c r="AM34" s="6">
        <v>88</v>
      </c>
      <c r="AN34" s="2">
        <v>90</v>
      </c>
      <c r="AO34" s="2"/>
      <c r="AP34" s="2"/>
      <c r="AQ34" s="2"/>
      <c r="AR34" s="49">
        <f t="shared" si="18"/>
        <v>89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356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27294</v>
      </c>
      <c r="C35" s="14" t="s">
        <v>70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358</v>
      </c>
      <c r="M35" s="13"/>
      <c r="N35" s="36" t="str">
        <f t="shared" si="6"/>
        <v/>
      </c>
      <c r="O35" s="2"/>
      <c r="P35" s="2"/>
      <c r="Q35" s="13"/>
      <c r="R35" s="3">
        <v>95</v>
      </c>
      <c r="S35" s="1"/>
      <c r="T35" s="39">
        <f t="shared" si="7"/>
        <v>95</v>
      </c>
      <c r="U35" s="1">
        <v>84</v>
      </c>
      <c r="V35" s="1"/>
      <c r="W35" s="39">
        <f t="shared" si="8"/>
        <v>84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84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89.5</v>
      </c>
      <c r="AM35" s="6">
        <v>85</v>
      </c>
      <c r="AN35" s="2">
        <v>87</v>
      </c>
      <c r="AO35" s="2"/>
      <c r="AP35" s="2"/>
      <c r="AQ35" s="2"/>
      <c r="AR35" s="49">
        <f t="shared" si="18"/>
        <v>86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356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27308</v>
      </c>
      <c r="C36" s="14" t="s">
        <v>71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358</v>
      </c>
      <c r="M36" s="13"/>
      <c r="N36" s="36" t="str">
        <f t="shared" si="6"/>
        <v/>
      </c>
      <c r="O36" s="2"/>
      <c r="P36" s="2"/>
      <c r="Q36" s="13"/>
      <c r="R36" s="3">
        <v>88</v>
      </c>
      <c r="S36" s="1"/>
      <c r="T36" s="39">
        <f t="shared" si="7"/>
        <v>88</v>
      </c>
      <c r="U36" s="1">
        <v>81</v>
      </c>
      <c r="V36" s="1"/>
      <c r="W36" s="39">
        <f t="shared" si="8"/>
        <v>81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81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84.5</v>
      </c>
      <c r="AM36" s="6">
        <v>87</v>
      </c>
      <c r="AN36" s="2">
        <v>89</v>
      </c>
      <c r="AO36" s="2"/>
      <c r="AP36" s="2"/>
      <c r="AQ36" s="2"/>
      <c r="AR36" s="49">
        <f t="shared" si="18"/>
        <v>88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356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27322</v>
      </c>
      <c r="C37" s="14" t="s">
        <v>72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358</v>
      </c>
      <c r="M37" s="13"/>
      <c r="N37" s="36" t="str">
        <f t="shared" si="6"/>
        <v/>
      </c>
      <c r="O37" s="2"/>
      <c r="P37" s="2"/>
      <c r="Q37" s="13"/>
      <c r="R37" s="3">
        <v>86</v>
      </c>
      <c r="S37" s="1"/>
      <c r="T37" s="39">
        <f t="shared" si="7"/>
        <v>86</v>
      </c>
      <c r="U37" s="1">
        <v>81</v>
      </c>
      <c r="V37" s="1"/>
      <c r="W37" s="39">
        <f t="shared" si="8"/>
        <v>81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86</v>
      </c>
      <c r="AH37" s="14">
        <f t="shared" si="13"/>
        <v>81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83.5</v>
      </c>
      <c r="AM37" s="6">
        <v>86</v>
      </c>
      <c r="AN37" s="2">
        <v>88</v>
      </c>
      <c r="AO37" s="2"/>
      <c r="AP37" s="2"/>
      <c r="AQ37" s="2"/>
      <c r="AR37" s="49">
        <f t="shared" si="18"/>
        <v>87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356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27336</v>
      </c>
      <c r="C38" s="14" t="s">
        <v>73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358</v>
      </c>
      <c r="M38" s="13"/>
      <c r="N38" s="36" t="str">
        <f t="shared" si="6"/>
        <v/>
      </c>
      <c r="O38" s="2"/>
      <c r="P38" s="2"/>
      <c r="Q38" s="13"/>
      <c r="R38" s="3">
        <v>88</v>
      </c>
      <c r="S38" s="1"/>
      <c r="T38" s="39">
        <f t="shared" si="7"/>
        <v>88</v>
      </c>
      <c r="U38" s="1">
        <v>87</v>
      </c>
      <c r="V38" s="1"/>
      <c r="W38" s="39">
        <f t="shared" si="8"/>
        <v>87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87.5</v>
      </c>
      <c r="AM38" s="6">
        <v>85</v>
      </c>
      <c r="AN38" s="2">
        <v>87</v>
      </c>
      <c r="AO38" s="2"/>
      <c r="AP38" s="2"/>
      <c r="AQ38" s="2"/>
      <c r="AR38" s="49">
        <f t="shared" si="18"/>
        <v>86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356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27350</v>
      </c>
      <c r="C39" s="14" t="s">
        <v>74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358</v>
      </c>
      <c r="M39" s="13"/>
      <c r="N39" s="36" t="str">
        <f t="shared" si="6"/>
        <v/>
      </c>
      <c r="O39" s="2"/>
      <c r="P39" s="2"/>
      <c r="Q39" s="13"/>
      <c r="R39" s="3">
        <v>90</v>
      </c>
      <c r="S39" s="1"/>
      <c r="T39" s="39">
        <f t="shared" si="7"/>
        <v>90</v>
      </c>
      <c r="U39" s="1">
        <v>91</v>
      </c>
      <c r="V39" s="1"/>
      <c r="W39" s="39">
        <f t="shared" si="8"/>
        <v>91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91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90.5</v>
      </c>
      <c r="AM39" s="6">
        <v>88</v>
      </c>
      <c r="AN39" s="2">
        <v>90</v>
      </c>
      <c r="AO39" s="2"/>
      <c r="AP39" s="2"/>
      <c r="AQ39" s="2"/>
      <c r="AR39" s="49">
        <f t="shared" si="18"/>
        <v>89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356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27364</v>
      </c>
      <c r="C40" s="14" t="s">
        <v>75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358</v>
      </c>
      <c r="M40" s="13"/>
      <c r="N40" s="36" t="str">
        <f t="shared" si="6"/>
        <v/>
      </c>
      <c r="O40" s="2"/>
      <c r="P40" s="2"/>
      <c r="Q40" s="13"/>
      <c r="R40" s="3">
        <v>90</v>
      </c>
      <c r="S40" s="1"/>
      <c r="T40" s="39">
        <f t="shared" si="7"/>
        <v>90</v>
      </c>
      <c r="U40" s="1">
        <v>83</v>
      </c>
      <c r="V40" s="1"/>
      <c r="W40" s="39">
        <f t="shared" si="8"/>
        <v>83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86.5</v>
      </c>
      <c r="AM40" s="6">
        <v>85</v>
      </c>
      <c r="AN40" s="2">
        <v>87</v>
      </c>
      <c r="AO40" s="2"/>
      <c r="AP40" s="2"/>
      <c r="AQ40" s="2"/>
      <c r="AR40" s="49">
        <f t="shared" si="18"/>
        <v>86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356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27378</v>
      </c>
      <c r="C41" s="14" t="s">
        <v>76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358</v>
      </c>
      <c r="M41" s="13"/>
      <c r="N41" s="36" t="str">
        <f t="shared" si="6"/>
        <v/>
      </c>
      <c r="O41" s="2"/>
      <c r="P41" s="2"/>
      <c r="Q41" s="13"/>
      <c r="R41" s="3">
        <v>89</v>
      </c>
      <c r="S41" s="1"/>
      <c r="T41" s="39">
        <f t="shared" si="7"/>
        <v>89</v>
      </c>
      <c r="U41" s="1">
        <v>91</v>
      </c>
      <c r="V41" s="1"/>
      <c r="W41" s="39">
        <f t="shared" si="8"/>
        <v>91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89</v>
      </c>
      <c r="AH41" s="14">
        <f t="shared" si="13"/>
        <v>91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86</v>
      </c>
      <c r="AN41" s="2">
        <v>88</v>
      </c>
      <c r="AO41" s="2"/>
      <c r="AP41" s="2"/>
      <c r="AQ41" s="2"/>
      <c r="AR41" s="49">
        <f t="shared" si="18"/>
        <v>87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356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27392</v>
      </c>
      <c r="C42" s="14" t="s">
        <v>77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358</v>
      </c>
      <c r="M42" s="13"/>
      <c r="N42" s="36" t="str">
        <f t="shared" si="6"/>
        <v/>
      </c>
      <c r="O42" s="2"/>
      <c r="P42" s="2"/>
      <c r="Q42" s="13"/>
      <c r="R42" s="3">
        <v>96</v>
      </c>
      <c r="S42" s="1"/>
      <c r="T42" s="39">
        <f t="shared" si="7"/>
        <v>96</v>
      </c>
      <c r="U42" s="1">
        <v>86</v>
      </c>
      <c r="V42" s="1"/>
      <c r="W42" s="39">
        <f t="shared" si="8"/>
        <v>86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96</v>
      </c>
      <c r="AH42" s="14">
        <f t="shared" si="13"/>
        <v>86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91</v>
      </c>
      <c r="AM42" s="6">
        <v>86</v>
      </c>
      <c r="AN42" s="2">
        <v>88</v>
      </c>
      <c r="AO42" s="2"/>
      <c r="AP42" s="2"/>
      <c r="AQ42" s="2"/>
      <c r="AR42" s="49">
        <f t="shared" si="18"/>
        <v>87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356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27406</v>
      </c>
      <c r="C43" s="14" t="s">
        <v>78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358</v>
      </c>
      <c r="M43" s="13"/>
      <c r="N43" s="36" t="str">
        <f t="shared" si="6"/>
        <v/>
      </c>
      <c r="O43" s="2"/>
      <c r="P43" s="2"/>
      <c r="Q43" s="13"/>
      <c r="R43" s="3">
        <v>88</v>
      </c>
      <c r="S43" s="1"/>
      <c r="T43" s="39">
        <f t="shared" si="7"/>
        <v>88</v>
      </c>
      <c r="U43" s="1">
        <v>84</v>
      </c>
      <c r="V43" s="1"/>
      <c r="W43" s="39">
        <f t="shared" si="8"/>
        <v>84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84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86</v>
      </c>
      <c r="AM43" s="6">
        <v>86</v>
      </c>
      <c r="AN43" s="2">
        <v>88</v>
      </c>
      <c r="AO43" s="2"/>
      <c r="AP43" s="2"/>
      <c r="AQ43" s="2"/>
      <c r="AR43" s="49">
        <f t="shared" si="18"/>
        <v>87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356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27420</v>
      </c>
      <c r="C44" s="14" t="s">
        <v>79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358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1">
        <v>83</v>
      </c>
      <c r="V44" s="1"/>
      <c r="W44" s="39">
        <f t="shared" si="8"/>
        <v>83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83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85</v>
      </c>
      <c r="AN44" s="2">
        <v>87</v>
      </c>
      <c r="AO44" s="2"/>
      <c r="AP44" s="2"/>
      <c r="AQ44" s="2"/>
      <c r="AR44" s="49">
        <f t="shared" si="18"/>
        <v>86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356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86.764705882352942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4191" priority="1" operator="lessThan">
      <formula>$C$4</formula>
    </cfRule>
  </conditionalFormatting>
  <conditionalFormatting sqref="T12">
    <cfRule type="cellIs" dxfId="4190" priority="2" operator="lessThan">
      <formula>$C$4</formula>
    </cfRule>
  </conditionalFormatting>
  <conditionalFormatting sqref="T13">
    <cfRule type="cellIs" dxfId="4189" priority="3" operator="lessThan">
      <formula>$C$4</formula>
    </cfRule>
  </conditionalFormatting>
  <conditionalFormatting sqref="T14">
    <cfRule type="cellIs" dxfId="4188" priority="4" operator="lessThan">
      <formula>$C$4</formula>
    </cfRule>
  </conditionalFormatting>
  <conditionalFormatting sqref="T15">
    <cfRule type="cellIs" dxfId="4187" priority="5" operator="lessThan">
      <formula>$C$4</formula>
    </cfRule>
  </conditionalFormatting>
  <conditionalFormatting sqref="T16">
    <cfRule type="cellIs" dxfId="4186" priority="6" operator="lessThan">
      <formula>$C$4</formula>
    </cfRule>
  </conditionalFormatting>
  <conditionalFormatting sqref="T17">
    <cfRule type="cellIs" dxfId="4185" priority="7" operator="lessThan">
      <formula>$C$4</formula>
    </cfRule>
  </conditionalFormatting>
  <conditionalFormatting sqref="T18">
    <cfRule type="cellIs" dxfId="4184" priority="8" operator="lessThan">
      <formula>$C$4</formula>
    </cfRule>
  </conditionalFormatting>
  <conditionalFormatting sqref="T19">
    <cfRule type="cellIs" dxfId="4183" priority="9" operator="lessThan">
      <formula>$C$4</formula>
    </cfRule>
  </conditionalFormatting>
  <conditionalFormatting sqref="T20">
    <cfRule type="cellIs" dxfId="4182" priority="10" operator="lessThan">
      <formula>$C$4</formula>
    </cfRule>
  </conditionalFormatting>
  <conditionalFormatting sqref="T21">
    <cfRule type="cellIs" dxfId="4181" priority="11" operator="lessThan">
      <formula>$C$4</formula>
    </cfRule>
  </conditionalFormatting>
  <conditionalFormatting sqref="T22">
    <cfRule type="cellIs" dxfId="4180" priority="12" operator="lessThan">
      <formula>$C$4</formula>
    </cfRule>
  </conditionalFormatting>
  <conditionalFormatting sqref="T23">
    <cfRule type="cellIs" dxfId="4179" priority="13" operator="lessThan">
      <formula>$C$4</formula>
    </cfRule>
  </conditionalFormatting>
  <conditionalFormatting sqref="T24">
    <cfRule type="cellIs" dxfId="4178" priority="14" operator="lessThan">
      <formula>$C$4</formula>
    </cfRule>
  </conditionalFormatting>
  <conditionalFormatting sqref="T25">
    <cfRule type="cellIs" dxfId="4177" priority="15" operator="lessThan">
      <formula>$C$4</formula>
    </cfRule>
  </conditionalFormatting>
  <conditionalFormatting sqref="T26">
    <cfRule type="cellIs" dxfId="4176" priority="16" operator="lessThan">
      <formula>$C$4</formula>
    </cfRule>
  </conditionalFormatting>
  <conditionalFormatting sqref="T27">
    <cfRule type="cellIs" dxfId="4175" priority="17" operator="lessThan">
      <formula>$C$4</formula>
    </cfRule>
  </conditionalFormatting>
  <conditionalFormatting sqref="T28">
    <cfRule type="cellIs" dxfId="4174" priority="18" operator="lessThan">
      <formula>$C$4</formula>
    </cfRule>
  </conditionalFormatting>
  <conditionalFormatting sqref="T29">
    <cfRule type="cellIs" dxfId="4173" priority="19" operator="lessThan">
      <formula>$C$4</formula>
    </cfRule>
  </conditionalFormatting>
  <conditionalFormatting sqref="T30">
    <cfRule type="cellIs" dxfId="4172" priority="20" operator="lessThan">
      <formula>$C$4</formula>
    </cfRule>
  </conditionalFormatting>
  <conditionalFormatting sqref="T31">
    <cfRule type="cellIs" dxfId="4171" priority="21" operator="lessThan">
      <formula>$C$4</formula>
    </cfRule>
  </conditionalFormatting>
  <conditionalFormatting sqref="T32">
    <cfRule type="cellIs" dxfId="4170" priority="22" operator="lessThan">
      <formula>$C$4</formula>
    </cfRule>
  </conditionalFormatting>
  <conditionalFormatting sqref="T33">
    <cfRule type="cellIs" dxfId="4169" priority="23" operator="lessThan">
      <formula>$C$4</formula>
    </cfRule>
  </conditionalFormatting>
  <conditionalFormatting sqref="T34">
    <cfRule type="cellIs" dxfId="4168" priority="24" operator="lessThan">
      <formula>$C$4</formula>
    </cfRule>
  </conditionalFormatting>
  <conditionalFormatting sqref="T35">
    <cfRule type="cellIs" dxfId="4167" priority="25" operator="lessThan">
      <formula>$C$4</formula>
    </cfRule>
  </conditionalFormatting>
  <conditionalFormatting sqref="T36">
    <cfRule type="cellIs" dxfId="4166" priority="26" operator="lessThan">
      <formula>$C$4</formula>
    </cfRule>
  </conditionalFormatting>
  <conditionalFormatting sqref="T37">
    <cfRule type="cellIs" dxfId="4165" priority="27" operator="lessThan">
      <formula>$C$4</formula>
    </cfRule>
  </conditionalFormatting>
  <conditionalFormatting sqref="T38">
    <cfRule type="cellIs" dxfId="4164" priority="28" operator="lessThan">
      <formula>$C$4</formula>
    </cfRule>
  </conditionalFormatting>
  <conditionalFormatting sqref="T39">
    <cfRule type="cellIs" dxfId="4163" priority="29" operator="lessThan">
      <formula>$C$4</formula>
    </cfRule>
  </conditionalFormatting>
  <conditionalFormatting sqref="T40">
    <cfRule type="cellIs" dxfId="4162" priority="30" operator="lessThan">
      <formula>$C$4</formula>
    </cfRule>
  </conditionalFormatting>
  <conditionalFormatting sqref="T41">
    <cfRule type="cellIs" dxfId="4161" priority="31" operator="lessThan">
      <formula>$C$4</formula>
    </cfRule>
  </conditionalFormatting>
  <conditionalFormatting sqref="T42">
    <cfRule type="cellIs" dxfId="4160" priority="32" operator="lessThan">
      <formula>$C$4</formula>
    </cfRule>
  </conditionalFormatting>
  <conditionalFormatting sqref="T43">
    <cfRule type="cellIs" dxfId="4159" priority="33" operator="lessThan">
      <formula>$C$4</formula>
    </cfRule>
  </conditionalFormatting>
  <conditionalFormatting sqref="T44">
    <cfRule type="cellIs" dxfId="4158" priority="34" operator="lessThan">
      <formula>$C$4</formula>
    </cfRule>
  </conditionalFormatting>
  <conditionalFormatting sqref="T45">
    <cfRule type="cellIs" dxfId="4157" priority="35" operator="lessThan">
      <formula>$C$4</formula>
    </cfRule>
  </conditionalFormatting>
  <conditionalFormatting sqref="T46">
    <cfRule type="cellIs" dxfId="4156" priority="36" operator="lessThan">
      <formula>$C$4</formula>
    </cfRule>
  </conditionalFormatting>
  <conditionalFormatting sqref="T47">
    <cfRule type="cellIs" dxfId="4155" priority="37" operator="lessThan">
      <formula>$C$4</formula>
    </cfRule>
  </conditionalFormatting>
  <conditionalFormatting sqref="T48">
    <cfRule type="cellIs" dxfId="4154" priority="38" operator="lessThan">
      <formula>$C$4</formula>
    </cfRule>
  </conditionalFormatting>
  <conditionalFormatting sqref="T49">
    <cfRule type="cellIs" dxfId="4153" priority="39" operator="lessThan">
      <formula>$C$4</formula>
    </cfRule>
  </conditionalFormatting>
  <conditionalFormatting sqref="T50">
    <cfRule type="cellIs" dxfId="4152" priority="40" operator="lessThan">
      <formula>$C$4</formula>
    </cfRule>
  </conditionalFormatting>
  <conditionalFormatting sqref="W11">
    <cfRule type="cellIs" dxfId="4151" priority="41" operator="lessThan">
      <formula>$C$4</formula>
    </cfRule>
  </conditionalFormatting>
  <conditionalFormatting sqref="W12">
    <cfRule type="cellIs" dxfId="4150" priority="42" operator="lessThan">
      <formula>$C$4</formula>
    </cfRule>
  </conditionalFormatting>
  <conditionalFormatting sqref="W13">
    <cfRule type="cellIs" dxfId="4149" priority="43" operator="lessThan">
      <formula>$C$4</formula>
    </cfRule>
  </conditionalFormatting>
  <conditionalFormatting sqref="W14">
    <cfRule type="cellIs" dxfId="4148" priority="44" operator="lessThan">
      <formula>$C$4</formula>
    </cfRule>
  </conditionalFormatting>
  <conditionalFormatting sqref="W15">
    <cfRule type="cellIs" dxfId="4147" priority="45" operator="lessThan">
      <formula>$C$4</formula>
    </cfRule>
  </conditionalFormatting>
  <conditionalFormatting sqref="W16">
    <cfRule type="cellIs" dxfId="4146" priority="46" operator="lessThan">
      <formula>$C$4</formula>
    </cfRule>
  </conditionalFormatting>
  <conditionalFormatting sqref="W17">
    <cfRule type="cellIs" dxfId="4145" priority="47" operator="lessThan">
      <formula>$C$4</formula>
    </cfRule>
  </conditionalFormatting>
  <conditionalFormatting sqref="W18">
    <cfRule type="cellIs" dxfId="4144" priority="48" operator="lessThan">
      <formula>$C$4</formula>
    </cfRule>
  </conditionalFormatting>
  <conditionalFormatting sqref="W19">
    <cfRule type="cellIs" dxfId="4143" priority="49" operator="lessThan">
      <formula>$C$4</formula>
    </cfRule>
  </conditionalFormatting>
  <conditionalFormatting sqref="W20">
    <cfRule type="cellIs" dxfId="4142" priority="50" operator="lessThan">
      <formula>$C$4</formula>
    </cfRule>
  </conditionalFormatting>
  <conditionalFormatting sqref="W21">
    <cfRule type="cellIs" dxfId="4141" priority="51" operator="lessThan">
      <formula>$C$4</formula>
    </cfRule>
  </conditionalFormatting>
  <conditionalFormatting sqref="W22">
    <cfRule type="cellIs" dxfId="4140" priority="52" operator="lessThan">
      <formula>$C$4</formula>
    </cfRule>
  </conditionalFormatting>
  <conditionalFormatting sqref="W23">
    <cfRule type="cellIs" dxfId="4139" priority="53" operator="lessThan">
      <formula>$C$4</formula>
    </cfRule>
  </conditionalFormatting>
  <conditionalFormatting sqref="W24">
    <cfRule type="cellIs" dxfId="4138" priority="54" operator="lessThan">
      <formula>$C$4</formula>
    </cfRule>
  </conditionalFormatting>
  <conditionalFormatting sqref="W25">
    <cfRule type="cellIs" dxfId="4137" priority="55" operator="lessThan">
      <formula>$C$4</formula>
    </cfRule>
  </conditionalFormatting>
  <conditionalFormatting sqref="W26">
    <cfRule type="cellIs" dxfId="4136" priority="56" operator="lessThan">
      <formula>$C$4</formula>
    </cfRule>
  </conditionalFormatting>
  <conditionalFormatting sqref="W27">
    <cfRule type="cellIs" dxfId="4135" priority="57" operator="lessThan">
      <formula>$C$4</formula>
    </cfRule>
  </conditionalFormatting>
  <conditionalFormatting sqref="W28">
    <cfRule type="cellIs" dxfId="4134" priority="58" operator="lessThan">
      <formula>$C$4</formula>
    </cfRule>
  </conditionalFormatting>
  <conditionalFormatting sqref="W29">
    <cfRule type="cellIs" dxfId="4133" priority="59" operator="lessThan">
      <formula>$C$4</formula>
    </cfRule>
  </conditionalFormatting>
  <conditionalFormatting sqref="W30">
    <cfRule type="cellIs" dxfId="4132" priority="60" operator="lessThan">
      <formula>$C$4</formula>
    </cfRule>
  </conditionalFormatting>
  <conditionalFormatting sqref="W31">
    <cfRule type="cellIs" dxfId="4131" priority="61" operator="lessThan">
      <formula>$C$4</formula>
    </cfRule>
  </conditionalFormatting>
  <conditionalFormatting sqref="W32">
    <cfRule type="cellIs" dxfId="4130" priority="62" operator="lessThan">
      <formula>$C$4</formula>
    </cfRule>
  </conditionalFormatting>
  <conditionalFormatting sqref="W33">
    <cfRule type="cellIs" dxfId="4129" priority="63" operator="lessThan">
      <formula>$C$4</formula>
    </cfRule>
  </conditionalFormatting>
  <conditionalFormatting sqref="W34">
    <cfRule type="cellIs" dxfId="4128" priority="64" operator="lessThan">
      <formula>$C$4</formula>
    </cfRule>
  </conditionalFormatting>
  <conditionalFormatting sqref="W35">
    <cfRule type="cellIs" dxfId="4127" priority="65" operator="lessThan">
      <formula>$C$4</formula>
    </cfRule>
  </conditionalFormatting>
  <conditionalFormatting sqref="W36">
    <cfRule type="cellIs" dxfId="4126" priority="66" operator="lessThan">
      <formula>$C$4</formula>
    </cfRule>
  </conditionalFormatting>
  <conditionalFormatting sqref="W37">
    <cfRule type="cellIs" dxfId="4125" priority="67" operator="lessThan">
      <formula>$C$4</formula>
    </cfRule>
  </conditionalFormatting>
  <conditionalFormatting sqref="W38">
    <cfRule type="cellIs" dxfId="4124" priority="68" operator="lessThan">
      <formula>$C$4</formula>
    </cfRule>
  </conditionalFormatting>
  <conditionalFormatting sqref="W39">
    <cfRule type="cellIs" dxfId="4123" priority="69" operator="lessThan">
      <formula>$C$4</formula>
    </cfRule>
  </conditionalFormatting>
  <conditionalFormatting sqref="W40">
    <cfRule type="cellIs" dxfId="4122" priority="70" operator="lessThan">
      <formula>$C$4</formula>
    </cfRule>
  </conditionalFormatting>
  <conditionalFormatting sqref="W41">
    <cfRule type="cellIs" dxfId="4121" priority="71" operator="lessThan">
      <formula>$C$4</formula>
    </cfRule>
  </conditionalFormatting>
  <conditionalFormatting sqref="W42">
    <cfRule type="cellIs" dxfId="4120" priority="72" operator="lessThan">
      <formula>$C$4</formula>
    </cfRule>
  </conditionalFormatting>
  <conditionalFormatting sqref="W43">
    <cfRule type="cellIs" dxfId="4119" priority="73" operator="lessThan">
      <formula>$C$4</formula>
    </cfRule>
  </conditionalFormatting>
  <conditionalFormatting sqref="W44">
    <cfRule type="cellIs" dxfId="4118" priority="74" operator="lessThan">
      <formula>$C$4</formula>
    </cfRule>
  </conditionalFormatting>
  <conditionalFormatting sqref="W45">
    <cfRule type="cellIs" dxfId="4117" priority="75" operator="lessThan">
      <formula>$C$4</formula>
    </cfRule>
  </conditionalFormatting>
  <conditionalFormatting sqref="W46">
    <cfRule type="cellIs" dxfId="4116" priority="76" operator="lessThan">
      <formula>$C$4</formula>
    </cfRule>
  </conditionalFormatting>
  <conditionalFormatting sqref="W47">
    <cfRule type="cellIs" dxfId="4115" priority="77" operator="lessThan">
      <formula>$C$4</formula>
    </cfRule>
  </conditionalFormatting>
  <conditionalFormatting sqref="W48">
    <cfRule type="cellIs" dxfId="4114" priority="78" operator="lessThan">
      <formula>$C$4</formula>
    </cfRule>
  </conditionalFormatting>
  <conditionalFormatting sqref="W49">
    <cfRule type="cellIs" dxfId="4113" priority="79" operator="lessThan">
      <formula>$C$4</formula>
    </cfRule>
  </conditionalFormatting>
  <conditionalFormatting sqref="W50">
    <cfRule type="cellIs" dxfId="4112" priority="80" operator="lessThan">
      <formula>$C$4</formula>
    </cfRule>
  </conditionalFormatting>
  <conditionalFormatting sqref="Z11">
    <cfRule type="cellIs" dxfId="4111" priority="81" operator="lessThan">
      <formula>$C$4</formula>
    </cfRule>
  </conditionalFormatting>
  <conditionalFormatting sqref="Z12">
    <cfRule type="cellIs" dxfId="4110" priority="82" operator="lessThan">
      <formula>$C$4</formula>
    </cfRule>
  </conditionalFormatting>
  <conditionalFormatting sqref="Z13">
    <cfRule type="cellIs" dxfId="4109" priority="83" operator="lessThan">
      <formula>$C$4</formula>
    </cfRule>
  </conditionalFormatting>
  <conditionalFormatting sqref="Z14">
    <cfRule type="cellIs" dxfId="4108" priority="84" operator="lessThan">
      <formula>$C$4</formula>
    </cfRule>
  </conditionalFormatting>
  <conditionalFormatting sqref="Z15">
    <cfRule type="cellIs" dxfId="4107" priority="85" operator="lessThan">
      <formula>$C$4</formula>
    </cfRule>
  </conditionalFormatting>
  <conditionalFormatting sqref="Z16">
    <cfRule type="cellIs" dxfId="4106" priority="86" operator="lessThan">
      <formula>$C$4</formula>
    </cfRule>
  </conditionalFormatting>
  <conditionalFormatting sqref="Z17">
    <cfRule type="cellIs" dxfId="4105" priority="87" operator="lessThan">
      <formula>$C$4</formula>
    </cfRule>
  </conditionalFormatting>
  <conditionalFormatting sqref="Z18">
    <cfRule type="cellIs" dxfId="4104" priority="88" operator="lessThan">
      <formula>$C$4</formula>
    </cfRule>
  </conditionalFormatting>
  <conditionalFormatting sqref="Z19">
    <cfRule type="cellIs" dxfId="4103" priority="89" operator="lessThan">
      <formula>$C$4</formula>
    </cfRule>
  </conditionalFormatting>
  <conditionalFormatting sqref="Z20">
    <cfRule type="cellIs" dxfId="4102" priority="90" operator="lessThan">
      <formula>$C$4</formula>
    </cfRule>
  </conditionalFormatting>
  <conditionalFormatting sqref="Z21">
    <cfRule type="cellIs" dxfId="4101" priority="91" operator="lessThan">
      <formula>$C$4</formula>
    </cfRule>
  </conditionalFormatting>
  <conditionalFormatting sqref="Z22">
    <cfRule type="cellIs" dxfId="4100" priority="92" operator="lessThan">
      <formula>$C$4</formula>
    </cfRule>
  </conditionalFormatting>
  <conditionalFormatting sqref="Z23">
    <cfRule type="cellIs" dxfId="4099" priority="93" operator="lessThan">
      <formula>$C$4</formula>
    </cfRule>
  </conditionalFormatting>
  <conditionalFormatting sqref="Z24">
    <cfRule type="cellIs" dxfId="4098" priority="94" operator="lessThan">
      <formula>$C$4</formula>
    </cfRule>
  </conditionalFormatting>
  <conditionalFormatting sqref="Z25">
    <cfRule type="cellIs" dxfId="4097" priority="95" operator="lessThan">
      <formula>$C$4</formula>
    </cfRule>
  </conditionalFormatting>
  <conditionalFormatting sqref="Z26">
    <cfRule type="cellIs" dxfId="4096" priority="96" operator="lessThan">
      <formula>$C$4</formula>
    </cfRule>
  </conditionalFormatting>
  <conditionalFormatting sqref="Z27">
    <cfRule type="cellIs" dxfId="4095" priority="97" operator="lessThan">
      <formula>$C$4</formula>
    </cfRule>
  </conditionalFormatting>
  <conditionalFormatting sqref="Z28">
    <cfRule type="cellIs" dxfId="4094" priority="98" operator="lessThan">
      <formula>$C$4</formula>
    </cfRule>
  </conditionalFormatting>
  <conditionalFormatting sqref="Z29">
    <cfRule type="cellIs" dxfId="4093" priority="99" operator="lessThan">
      <formula>$C$4</formula>
    </cfRule>
  </conditionalFormatting>
  <conditionalFormatting sqref="Z30">
    <cfRule type="cellIs" dxfId="4092" priority="100" operator="lessThan">
      <formula>$C$4</formula>
    </cfRule>
  </conditionalFormatting>
  <conditionalFormatting sqref="Z31">
    <cfRule type="cellIs" dxfId="4091" priority="101" operator="lessThan">
      <formula>$C$4</formula>
    </cfRule>
  </conditionalFormatting>
  <conditionalFormatting sqref="Z32">
    <cfRule type="cellIs" dxfId="4090" priority="102" operator="lessThan">
      <formula>$C$4</formula>
    </cfRule>
  </conditionalFormatting>
  <conditionalFormatting sqref="Z33">
    <cfRule type="cellIs" dxfId="4089" priority="103" operator="lessThan">
      <formula>$C$4</formula>
    </cfRule>
  </conditionalFormatting>
  <conditionalFormatting sqref="Z34">
    <cfRule type="cellIs" dxfId="4088" priority="104" operator="lessThan">
      <formula>$C$4</formula>
    </cfRule>
  </conditionalFormatting>
  <conditionalFormatting sqref="Z35">
    <cfRule type="cellIs" dxfId="4087" priority="105" operator="lessThan">
      <formula>$C$4</formula>
    </cfRule>
  </conditionalFormatting>
  <conditionalFormatting sqref="Z36">
    <cfRule type="cellIs" dxfId="4086" priority="106" operator="lessThan">
      <formula>$C$4</formula>
    </cfRule>
  </conditionalFormatting>
  <conditionalFormatting sqref="Z37">
    <cfRule type="cellIs" dxfId="4085" priority="107" operator="lessThan">
      <formula>$C$4</formula>
    </cfRule>
  </conditionalFormatting>
  <conditionalFormatting sqref="Z38">
    <cfRule type="cellIs" dxfId="4084" priority="108" operator="lessThan">
      <formula>$C$4</formula>
    </cfRule>
  </conditionalFormatting>
  <conditionalFormatting sqref="Z39">
    <cfRule type="cellIs" dxfId="4083" priority="109" operator="lessThan">
      <formula>$C$4</formula>
    </cfRule>
  </conditionalFormatting>
  <conditionalFormatting sqref="Z40">
    <cfRule type="cellIs" dxfId="4082" priority="110" operator="lessThan">
      <formula>$C$4</formula>
    </cfRule>
  </conditionalFormatting>
  <conditionalFormatting sqref="Z41">
    <cfRule type="cellIs" dxfId="4081" priority="111" operator="lessThan">
      <formula>$C$4</formula>
    </cfRule>
  </conditionalFormatting>
  <conditionalFormatting sqref="Z42">
    <cfRule type="cellIs" dxfId="4080" priority="112" operator="lessThan">
      <formula>$C$4</formula>
    </cfRule>
  </conditionalFormatting>
  <conditionalFormatting sqref="Z43">
    <cfRule type="cellIs" dxfId="4079" priority="113" operator="lessThan">
      <formula>$C$4</formula>
    </cfRule>
  </conditionalFormatting>
  <conditionalFormatting sqref="Z44">
    <cfRule type="cellIs" dxfId="4078" priority="114" operator="lessThan">
      <formula>$C$4</formula>
    </cfRule>
  </conditionalFormatting>
  <conditionalFormatting sqref="Z45">
    <cfRule type="cellIs" dxfId="4077" priority="115" operator="lessThan">
      <formula>$C$4</formula>
    </cfRule>
  </conditionalFormatting>
  <conditionalFormatting sqref="Z46">
    <cfRule type="cellIs" dxfId="4076" priority="116" operator="lessThan">
      <formula>$C$4</formula>
    </cfRule>
  </conditionalFormatting>
  <conditionalFormatting sqref="Z47">
    <cfRule type="cellIs" dxfId="4075" priority="117" operator="lessThan">
      <formula>$C$4</formula>
    </cfRule>
  </conditionalFormatting>
  <conditionalFormatting sqref="Z48">
    <cfRule type="cellIs" dxfId="4074" priority="118" operator="lessThan">
      <formula>$C$4</formula>
    </cfRule>
  </conditionalFormatting>
  <conditionalFormatting sqref="Z49">
    <cfRule type="cellIs" dxfId="4073" priority="119" operator="lessThan">
      <formula>$C$4</formula>
    </cfRule>
  </conditionalFormatting>
  <conditionalFormatting sqref="Z50">
    <cfRule type="cellIs" dxfId="4072" priority="120" operator="lessThan">
      <formula>$C$4</formula>
    </cfRule>
  </conditionalFormatting>
  <conditionalFormatting sqref="AC11">
    <cfRule type="cellIs" dxfId="4071" priority="121" operator="lessThan">
      <formula>$C$4</formula>
    </cfRule>
  </conditionalFormatting>
  <conditionalFormatting sqref="AC12">
    <cfRule type="cellIs" dxfId="4070" priority="122" operator="lessThan">
      <formula>$C$4</formula>
    </cfRule>
  </conditionalFormatting>
  <conditionalFormatting sqref="AC13">
    <cfRule type="cellIs" dxfId="4069" priority="123" operator="lessThan">
      <formula>$C$4</formula>
    </cfRule>
  </conditionalFormatting>
  <conditionalFormatting sqref="AC14">
    <cfRule type="cellIs" dxfId="4068" priority="124" operator="lessThan">
      <formula>$C$4</formula>
    </cfRule>
  </conditionalFormatting>
  <conditionalFormatting sqref="AC15">
    <cfRule type="cellIs" dxfId="4067" priority="125" operator="lessThan">
      <formula>$C$4</formula>
    </cfRule>
  </conditionalFormatting>
  <conditionalFormatting sqref="AC16">
    <cfRule type="cellIs" dxfId="4066" priority="126" operator="lessThan">
      <formula>$C$4</formula>
    </cfRule>
  </conditionalFormatting>
  <conditionalFormatting sqref="AC17">
    <cfRule type="cellIs" dxfId="4065" priority="127" operator="lessThan">
      <formula>$C$4</formula>
    </cfRule>
  </conditionalFormatting>
  <conditionalFormatting sqref="AC18">
    <cfRule type="cellIs" dxfId="4064" priority="128" operator="lessThan">
      <formula>$C$4</formula>
    </cfRule>
  </conditionalFormatting>
  <conditionalFormatting sqref="AC19">
    <cfRule type="cellIs" dxfId="4063" priority="129" operator="lessThan">
      <formula>$C$4</formula>
    </cfRule>
  </conditionalFormatting>
  <conditionalFormatting sqref="AC20">
    <cfRule type="cellIs" dxfId="4062" priority="130" operator="lessThan">
      <formula>$C$4</formula>
    </cfRule>
  </conditionalFormatting>
  <conditionalFormatting sqref="AC21">
    <cfRule type="cellIs" dxfId="4061" priority="131" operator="lessThan">
      <formula>$C$4</formula>
    </cfRule>
  </conditionalFormatting>
  <conditionalFormatting sqref="AC22">
    <cfRule type="cellIs" dxfId="4060" priority="132" operator="lessThan">
      <formula>$C$4</formula>
    </cfRule>
  </conditionalFormatting>
  <conditionalFormatting sqref="AC23">
    <cfRule type="cellIs" dxfId="4059" priority="133" operator="lessThan">
      <formula>$C$4</formula>
    </cfRule>
  </conditionalFormatting>
  <conditionalFormatting sqref="AC24">
    <cfRule type="cellIs" dxfId="4058" priority="134" operator="lessThan">
      <formula>$C$4</formula>
    </cfRule>
  </conditionalFormatting>
  <conditionalFormatting sqref="AC25">
    <cfRule type="cellIs" dxfId="4057" priority="135" operator="lessThan">
      <formula>$C$4</formula>
    </cfRule>
  </conditionalFormatting>
  <conditionalFormatting sqref="AC26">
    <cfRule type="cellIs" dxfId="4056" priority="136" operator="lessThan">
      <formula>$C$4</formula>
    </cfRule>
  </conditionalFormatting>
  <conditionalFormatting sqref="AC27">
    <cfRule type="cellIs" dxfId="4055" priority="137" operator="lessThan">
      <formula>$C$4</formula>
    </cfRule>
  </conditionalFormatting>
  <conditionalFormatting sqref="AC28">
    <cfRule type="cellIs" dxfId="4054" priority="138" operator="lessThan">
      <formula>$C$4</formula>
    </cfRule>
  </conditionalFormatting>
  <conditionalFormatting sqref="AC29">
    <cfRule type="cellIs" dxfId="4053" priority="139" operator="lessThan">
      <formula>$C$4</formula>
    </cfRule>
  </conditionalFormatting>
  <conditionalFormatting sqref="AC30">
    <cfRule type="cellIs" dxfId="4052" priority="140" operator="lessThan">
      <formula>$C$4</formula>
    </cfRule>
  </conditionalFormatting>
  <conditionalFormatting sqref="AC31">
    <cfRule type="cellIs" dxfId="4051" priority="141" operator="lessThan">
      <formula>$C$4</formula>
    </cfRule>
  </conditionalFormatting>
  <conditionalFormatting sqref="AC32">
    <cfRule type="cellIs" dxfId="4050" priority="142" operator="lessThan">
      <formula>$C$4</formula>
    </cfRule>
  </conditionalFormatting>
  <conditionalFormatting sqref="AC33">
    <cfRule type="cellIs" dxfId="4049" priority="143" operator="lessThan">
      <formula>$C$4</formula>
    </cfRule>
  </conditionalFormatting>
  <conditionalFormatting sqref="AC34">
    <cfRule type="cellIs" dxfId="4048" priority="144" operator="lessThan">
      <formula>$C$4</formula>
    </cfRule>
  </conditionalFormatting>
  <conditionalFormatting sqref="AC35">
    <cfRule type="cellIs" dxfId="4047" priority="145" operator="lessThan">
      <formula>$C$4</formula>
    </cfRule>
  </conditionalFormatting>
  <conditionalFormatting sqref="AC36">
    <cfRule type="cellIs" dxfId="4046" priority="146" operator="lessThan">
      <formula>$C$4</formula>
    </cfRule>
  </conditionalFormatting>
  <conditionalFormatting sqref="AC37">
    <cfRule type="cellIs" dxfId="4045" priority="147" operator="lessThan">
      <formula>$C$4</formula>
    </cfRule>
  </conditionalFormatting>
  <conditionalFormatting sqref="AC38">
    <cfRule type="cellIs" dxfId="4044" priority="148" operator="lessThan">
      <formula>$C$4</formula>
    </cfRule>
  </conditionalFormatting>
  <conditionalFormatting sqref="AC39">
    <cfRule type="cellIs" dxfId="4043" priority="149" operator="lessThan">
      <formula>$C$4</formula>
    </cfRule>
  </conditionalFormatting>
  <conditionalFormatting sqref="AC40">
    <cfRule type="cellIs" dxfId="4042" priority="150" operator="lessThan">
      <formula>$C$4</formula>
    </cfRule>
  </conditionalFormatting>
  <conditionalFormatting sqref="AC41">
    <cfRule type="cellIs" dxfId="4041" priority="151" operator="lessThan">
      <formula>$C$4</formula>
    </cfRule>
  </conditionalFormatting>
  <conditionalFormatting sqref="AC42">
    <cfRule type="cellIs" dxfId="4040" priority="152" operator="lessThan">
      <formula>$C$4</formula>
    </cfRule>
  </conditionalFormatting>
  <conditionalFormatting sqref="AC43">
    <cfRule type="cellIs" dxfId="4039" priority="153" operator="lessThan">
      <formula>$C$4</formula>
    </cfRule>
  </conditionalFormatting>
  <conditionalFormatting sqref="AC44">
    <cfRule type="cellIs" dxfId="4038" priority="154" operator="lessThan">
      <formula>$C$4</formula>
    </cfRule>
  </conditionalFormatting>
  <conditionalFormatting sqref="AC45">
    <cfRule type="cellIs" dxfId="4037" priority="155" operator="lessThan">
      <formula>$C$4</formula>
    </cfRule>
  </conditionalFormatting>
  <conditionalFormatting sqref="AC46">
    <cfRule type="cellIs" dxfId="4036" priority="156" operator="lessThan">
      <formula>$C$4</formula>
    </cfRule>
  </conditionalFormatting>
  <conditionalFormatting sqref="AC47">
    <cfRule type="cellIs" dxfId="4035" priority="157" operator="lessThan">
      <formula>$C$4</formula>
    </cfRule>
  </conditionalFormatting>
  <conditionalFormatting sqref="AC48">
    <cfRule type="cellIs" dxfId="4034" priority="158" operator="lessThan">
      <formula>$C$4</formula>
    </cfRule>
  </conditionalFormatting>
  <conditionalFormatting sqref="AC49">
    <cfRule type="cellIs" dxfId="4033" priority="159" operator="lessThan">
      <formula>$C$4</formula>
    </cfRule>
  </conditionalFormatting>
  <conditionalFormatting sqref="AC50">
    <cfRule type="cellIs" dxfId="4032" priority="160" operator="lessThan">
      <formula>$C$4</formula>
    </cfRule>
  </conditionalFormatting>
  <conditionalFormatting sqref="AF11">
    <cfRule type="cellIs" dxfId="4031" priority="161" operator="lessThan">
      <formula>$C$4</formula>
    </cfRule>
  </conditionalFormatting>
  <conditionalFormatting sqref="AF12">
    <cfRule type="cellIs" dxfId="4030" priority="162" operator="lessThan">
      <formula>$C$4</formula>
    </cfRule>
  </conditionalFormatting>
  <conditionalFormatting sqref="AF13">
    <cfRule type="cellIs" dxfId="4029" priority="163" operator="lessThan">
      <formula>$C$4</formula>
    </cfRule>
  </conditionalFormatting>
  <conditionalFormatting sqref="AF14">
    <cfRule type="cellIs" dxfId="4028" priority="164" operator="lessThan">
      <formula>$C$4</formula>
    </cfRule>
  </conditionalFormatting>
  <conditionalFormatting sqref="AF15">
    <cfRule type="cellIs" dxfId="4027" priority="165" operator="lessThan">
      <formula>$C$4</formula>
    </cfRule>
  </conditionalFormatting>
  <conditionalFormatting sqref="AF16">
    <cfRule type="cellIs" dxfId="4026" priority="166" operator="lessThan">
      <formula>$C$4</formula>
    </cfRule>
  </conditionalFormatting>
  <conditionalFormatting sqref="AF17">
    <cfRule type="cellIs" dxfId="4025" priority="167" operator="lessThan">
      <formula>$C$4</formula>
    </cfRule>
  </conditionalFormatting>
  <conditionalFormatting sqref="AF18">
    <cfRule type="cellIs" dxfId="4024" priority="168" operator="lessThan">
      <formula>$C$4</formula>
    </cfRule>
  </conditionalFormatting>
  <conditionalFormatting sqref="AF19">
    <cfRule type="cellIs" dxfId="4023" priority="169" operator="lessThan">
      <formula>$C$4</formula>
    </cfRule>
  </conditionalFormatting>
  <conditionalFormatting sqref="AF20">
    <cfRule type="cellIs" dxfId="4022" priority="170" operator="lessThan">
      <formula>$C$4</formula>
    </cfRule>
  </conditionalFormatting>
  <conditionalFormatting sqref="AF21">
    <cfRule type="cellIs" dxfId="4021" priority="171" operator="lessThan">
      <formula>$C$4</formula>
    </cfRule>
  </conditionalFormatting>
  <conditionalFormatting sqref="AF22">
    <cfRule type="cellIs" dxfId="4020" priority="172" operator="lessThan">
      <formula>$C$4</formula>
    </cfRule>
  </conditionalFormatting>
  <conditionalFormatting sqref="AF23">
    <cfRule type="cellIs" dxfId="4019" priority="173" operator="lessThan">
      <formula>$C$4</formula>
    </cfRule>
  </conditionalFormatting>
  <conditionalFormatting sqref="AF24">
    <cfRule type="cellIs" dxfId="4018" priority="174" operator="lessThan">
      <formula>$C$4</formula>
    </cfRule>
  </conditionalFormatting>
  <conditionalFormatting sqref="AF25">
    <cfRule type="cellIs" dxfId="4017" priority="175" operator="lessThan">
      <formula>$C$4</formula>
    </cfRule>
  </conditionalFormatting>
  <conditionalFormatting sqref="AF26">
    <cfRule type="cellIs" dxfId="4016" priority="176" operator="lessThan">
      <formula>$C$4</formula>
    </cfRule>
  </conditionalFormatting>
  <conditionalFormatting sqref="AF27">
    <cfRule type="cellIs" dxfId="4015" priority="177" operator="lessThan">
      <formula>$C$4</formula>
    </cfRule>
  </conditionalFormatting>
  <conditionalFormatting sqref="AF28">
    <cfRule type="cellIs" dxfId="4014" priority="178" operator="lessThan">
      <formula>$C$4</formula>
    </cfRule>
  </conditionalFormatting>
  <conditionalFormatting sqref="AF29">
    <cfRule type="cellIs" dxfId="4013" priority="179" operator="lessThan">
      <formula>$C$4</formula>
    </cfRule>
  </conditionalFormatting>
  <conditionalFormatting sqref="AF30">
    <cfRule type="cellIs" dxfId="4012" priority="180" operator="lessThan">
      <formula>$C$4</formula>
    </cfRule>
  </conditionalFormatting>
  <conditionalFormatting sqref="AF31">
    <cfRule type="cellIs" dxfId="4011" priority="181" operator="lessThan">
      <formula>$C$4</formula>
    </cfRule>
  </conditionalFormatting>
  <conditionalFormatting sqref="AF32">
    <cfRule type="cellIs" dxfId="4010" priority="182" operator="lessThan">
      <formula>$C$4</formula>
    </cfRule>
  </conditionalFormatting>
  <conditionalFormatting sqref="AF33">
    <cfRule type="cellIs" dxfId="4009" priority="183" operator="lessThan">
      <formula>$C$4</formula>
    </cfRule>
  </conditionalFormatting>
  <conditionalFormatting sqref="AF34">
    <cfRule type="cellIs" dxfId="4008" priority="184" operator="lessThan">
      <formula>$C$4</formula>
    </cfRule>
  </conditionalFormatting>
  <conditionalFormatting sqref="AF35">
    <cfRule type="cellIs" dxfId="4007" priority="185" operator="lessThan">
      <formula>$C$4</formula>
    </cfRule>
  </conditionalFormatting>
  <conditionalFormatting sqref="AF36">
    <cfRule type="cellIs" dxfId="4006" priority="186" operator="lessThan">
      <formula>$C$4</formula>
    </cfRule>
  </conditionalFormatting>
  <conditionalFormatting sqref="AF37">
    <cfRule type="cellIs" dxfId="4005" priority="187" operator="lessThan">
      <formula>$C$4</formula>
    </cfRule>
  </conditionalFormatting>
  <conditionalFormatting sqref="AF38">
    <cfRule type="cellIs" dxfId="4004" priority="188" operator="lessThan">
      <formula>$C$4</formula>
    </cfRule>
  </conditionalFormatting>
  <conditionalFormatting sqref="AF39">
    <cfRule type="cellIs" dxfId="4003" priority="189" operator="lessThan">
      <formula>$C$4</formula>
    </cfRule>
  </conditionalFormatting>
  <conditionalFormatting sqref="AF40">
    <cfRule type="cellIs" dxfId="4002" priority="190" operator="lessThan">
      <formula>$C$4</formula>
    </cfRule>
  </conditionalFormatting>
  <conditionalFormatting sqref="AF41">
    <cfRule type="cellIs" dxfId="4001" priority="191" operator="lessThan">
      <formula>$C$4</formula>
    </cfRule>
  </conditionalFormatting>
  <conditionalFormatting sqref="AF42">
    <cfRule type="cellIs" dxfId="4000" priority="192" operator="lessThan">
      <formula>$C$4</formula>
    </cfRule>
  </conditionalFormatting>
  <conditionalFormatting sqref="AF43">
    <cfRule type="cellIs" dxfId="3999" priority="193" operator="lessThan">
      <formula>$C$4</formula>
    </cfRule>
  </conditionalFormatting>
  <conditionalFormatting sqref="AF44">
    <cfRule type="cellIs" dxfId="3998" priority="194" operator="lessThan">
      <formula>$C$4</formula>
    </cfRule>
  </conditionalFormatting>
  <conditionalFormatting sqref="AF45">
    <cfRule type="cellIs" dxfId="3997" priority="195" operator="lessThan">
      <formula>$C$4</formula>
    </cfRule>
  </conditionalFormatting>
  <conditionalFormatting sqref="AF46">
    <cfRule type="cellIs" dxfId="3996" priority="196" operator="lessThan">
      <formula>$C$4</formula>
    </cfRule>
  </conditionalFormatting>
  <conditionalFormatting sqref="AF47">
    <cfRule type="cellIs" dxfId="3995" priority="197" operator="lessThan">
      <formula>$C$4</formula>
    </cfRule>
  </conditionalFormatting>
  <conditionalFormatting sqref="AF48">
    <cfRule type="cellIs" dxfId="3994" priority="198" operator="lessThan">
      <formula>$C$4</formula>
    </cfRule>
  </conditionalFormatting>
  <conditionalFormatting sqref="AF49">
    <cfRule type="cellIs" dxfId="3993" priority="199" operator="lessThan">
      <formula>$C$4</formula>
    </cfRule>
  </conditionalFormatting>
  <conditionalFormatting sqref="AF50">
    <cfRule type="cellIs" dxfId="3992" priority="200" operator="lessThan">
      <formula>$C$4</formula>
    </cfRule>
  </conditionalFormatting>
  <conditionalFormatting sqref="AL11">
    <cfRule type="cellIs" dxfId="3991" priority="201" operator="lessThan">
      <formula>$C$4</formula>
    </cfRule>
  </conditionalFormatting>
  <conditionalFormatting sqref="AL12">
    <cfRule type="cellIs" dxfId="3990" priority="202" operator="lessThan">
      <formula>$C$4</formula>
    </cfRule>
  </conditionalFormatting>
  <conditionalFormatting sqref="AL13">
    <cfRule type="cellIs" dxfId="3989" priority="203" operator="lessThan">
      <formula>$C$4</formula>
    </cfRule>
  </conditionalFormatting>
  <conditionalFormatting sqref="AL14">
    <cfRule type="cellIs" dxfId="3988" priority="204" operator="lessThan">
      <formula>$C$4</formula>
    </cfRule>
  </conditionalFormatting>
  <conditionalFormatting sqref="AL15">
    <cfRule type="cellIs" dxfId="3987" priority="205" operator="lessThan">
      <formula>$C$4</formula>
    </cfRule>
  </conditionalFormatting>
  <conditionalFormatting sqref="AL16">
    <cfRule type="cellIs" dxfId="3986" priority="206" operator="lessThan">
      <formula>$C$4</formula>
    </cfRule>
  </conditionalFormatting>
  <conditionalFormatting sqref="AL17">
    <cfRule type="cellIs" dxfId="3985" priority="207" operator="lessThan">
      <formula>$C$4</formula>
    </cfRule>
  </conditionalFormatting>
  <conditionalFormatting sqref="AL18">
    <cfRule type="cellIs" dxfId="3984" priority="208" operator="lessThan">
      <formula>$C$4</formula>
    </cfRule>
  </conditionalFormatting>
  <conditionalFormatting sqref="AL19">
    <cfRule type="cellIs" dxfId="3983" priority="209" operator="lessThan">
      <formula>$C$4</formula>
    </cfRule>
  </conditionalFormatting>
  <conditionalFormatting sqref="AL20">
    <cfRule type="cellIs" dxfId="3982" priority="210" operator="lessThan">
      <formula>$C$4</formula>
    </cfRule>
  </conditionalFormatting>
  <conditionalFormatting sqref="AL21">
    <cfRule type="cellIs" dxfId="3981" priority="211" operator="lessThan">
      <formula>$C$4</formula>
    </cfRule>
  </conditionalFormatting>
  <conditionalFormatting sqref="AL22">
    <cfRule type="cellIs" dxfId="3980" priority="212" operator="lessThan">
      <formula>$C$4</formula>
    </cfRule>
  </conditionalFormatting>
  <conditionalFormatting sqref="AL23">
    <cfRule type="cellIs" dxfId="3979" priority="213" operator="lessThan">
      <formula>$C$4</formula>
    </cfRule>
  </conditionalFormatting>
  <conditionalFormatting sqref="AL24">
    <cfRule type="cellIs" dxfId="3978" priority="214" operator="lessThan">
      <formula>$C$4</formula>
    </cfRule>
  </conditionalFormatting>
  <conditionalFormatting sqref="AL25">
    <cfRule type="cellIs" dxfId="3977" priority="215" operator="lessThan">
      <formula>$C$4</formula>
    </cfRule>
  </conditionalFormatting>
  <conditionalFormatting sqref="AL26">
    <cfRule type="cellIs" dxfId="3976" priority="216" operator="lessThan">
      <formula>$C$4</formula>
    </cfRule>
  </conditionalFormatting>
  <conditionalFormatting sqref="AL27">
    <cfRule type="cellIs" dxfId="3975" priority="217" operator="lessThan">
      <formula>$C$4</formula>
    </cfRule>
  </conditionalFormatting>
  <conditionalFormatting sqref="AL28">
    <cfRule type="cellIs" dxfId="3974" priority="218" operator="lessThan">
      <formula>$C$4</formula>
    </cfRule>
  </conditionalFormatting>
  <conditionalFormatting sqref="AL29">
    <cfRule type="cellIs" dxfId="3973" priority="219" operator="lessThan">
      <formula>$C$4</formula>
    </cfRule>
  </conditionalFormatting>
  <conditionalFormatting sqref="AL30">
    <cfRule type="cellIs" dxfId="3972" priority="220" operator="lessThan">
      <formula>$C$4</formula>
    </cfRule>
  </conditionalFormatting>
  <conditionalFormatting sqref="AL31">
    <cfRule type="cellIs" dxfId="3971" priority="221" operator="lessThan">
      <formula>$C$4</formula>
    </cfRule>
  </conditionalFormatting>
  <conditionalFormatting sqref="AL32">
    <cfRule type="cellIs" dxfId="3970" priority="222" operator="lessThan">
      <formula>$C$4</formula>
    </cfRule>
  </conditionalFormatting>
  <conditionalFormatting sqref="AL33">
    <cfRule type="cellIs" dxfId="3969" priority="223" operator="lessThan">
      <formula>$C$4</formula>
    </cfRule>
  </conditionalFormatting>
  <conditionalFormatting sqref="AL34">
    <cfRule type="cellIs" dxfId="3968" priority="224" operator="lessThan">
      <formula>$C$4</formula>
    </cfRule>
  </conditionalFormatting>
  <conditionalFormatting sqref="AL35">
    <cfRule type="cellIs" dxfId="3967" priority="225" operator="lessThan">
      <formula>$C$4</formula>
    </cfRule>
  </conditionalFormatting>
  <conditionalFormatting sqref="AL36">
    <cfRule type="cellIs" dxfId="3966" priority="226" operator="lessThan">
      <formula>$C$4</formula>
    </cfRule>
  </conditionalFormatting>
  <conditionalFormatting sqref="AL37">
    <cfRule type="cellIs" dxfId="3965" priority="227" operator="lessThan">
      <formula>$C$4</formula>
    </cfRule>
  </conditionalFormatting>
  <conditionalFormatting sqref="AL38">
    <cfRule type="cellIs" dxfId="3964" priority="228" operator="lessThan">
      <formula>$C$4</formula>
    </cfRule>
  </conditionalFormatting>
  <conditionalFormatting sqref="AL39">
    <cfRule type="cellIs" dxfId="3963" priority="229" operator="lessThan">
      <formula>$C$4</formula>
    </cfRule>
  </conditionalFormatting>
  <conditionalFormatting sqref="AL40">
    <cfRule type="cellIs" dxfId="3962" priority="230" operator="lessThan">
      <formula>$C$4</formula>
    </cfRule>
  </conditionalFormatting>
  <conditionalFormatting sqref="AL41">
    <cfRule type="cellIs" dxfId="3961" priority="231" operator="lessThan">
      <formula>$C$4</formula>
    </cfRule>
  </conditionalFormatting>
  <conditionalFormatting sqref="AL42">
    <cfRule type="cellIs" dxfId="3960" priority="232" operator="lessThan">
      <formula>$C$4</formula>
    </cfRule>
  </conditionalFormatting>
  <conditionalFormatting sqref="AL43">
    <cfRule type="cellIs" dxfId="3959" priority="233" operator="lessThan">
      <formula>$C$4</formula>
    </cfRule>
  </conditionalFormatting>
  <conditionalFormatting sqref="AL44">
    <cfRule type="cellIs" dxfId="3958" priority="234" operator="lessThan">
      <formula>$C$4</formula>
    </cfRule>
  </conditionalFormatting>
  <conditionalFormatting sqref="AL45">
    <cfRule type="cellIs" dxfId="3957" priority="235" operator="lessThan">
      <formula>$C$4</formula>
    </cfRule>
  </conditionalFormatting>
  <conditionalFormatting sqref="AL46">
    <cfRule type="cellIs" dxfId="3956" priority="236" operator="lessThan">
      <formula>$C$4</formula>
    </cfRule>
  </conditionalFormatting>
  <conditionalFormatting sqref="AL47">
    <cfRule type="cellIs" dxfId="3955" priority="237" operator="lessThan">
      <formula>$C$4</formula>
    </cfRule>
  </conditionalFormatting>
  <conditionalFormatting sqref="AL48">
    <cfRule type="cellIs" dxfId="3954" priority="238" operator="lessThan">
      <formula>$C$4</formula>
    </cfRule>
  </conditionalFormatting>
  <conditionalFormatting sqref="AL49">
    <cfRule type="cellIs" dxfId="3953" priority="239" operator="lessThan">
      <formula>$C$4</formula>
    </cfRule>
  </conditionalFormatting>
  <conditionalFormatting sqref="AL50">
    <cfRule type="cellIs" dxfId="3952" priority="240" operator="lessThan">
      <formula>$C$4</formula>
    </cfRule>
  </conditionalFormatting>
  <conditionalFormatting sqref="AR11">
    <cfRule type="cellIs" dxfId="3951" priority="241" operator="lessThan">
      <formula>$C$4</formula>
    </cfRule>
  </conditionalFormatting>
  <conditionalFormatting sqref="AR12">
    <cfRule type="cellIs" dxfId="3950" priority="242" operator="lessThan">
      <formula>$C$4</formula>
    </cfRule>
  </conditionalFormatting>
  <conditionalFormatting sqref="AR13">
    <cfRule type="cellIs" dxfId="3949" priority="243" operator="lessThan">
      <formula>$C$4</formula>
    </cfRule>
  </conditionalFormatting>
  <conditionalFormatting sqref="AR14">
    <cfRule type="cellIs" dxfId="3948" priority="244" operator="lessThan">
      <formula>$C$4</formula>
    </cfRule>
  </conditionalFormatting>
  <conditionalFormatting sqref="AR15">
    <cfRule type="cellIs" dxfId="3947" priority="245" operator="lessThan">
      <formula>$C$4</formula>
    </cfRule>
  </conditionalFormatting>
  <conditionalFormatting sqref="AR16">
    <cfRule type="cellIs" dxfId="3946" priority="246" operator="lessThan">
      <formula>$C$4</formula>
    </cfRule>
  </conditionalFormatting>
  <conditionalFormatting sqref="AR17">
    <cfRule type="cellIs" dxfId="3945" priority="247" operator="lessThan">
      <formula>$C$4</formula>
    </cfRule>
  </conditionalFormatting>
  <conditionalFormatting sqref="AR18">
    <cfRule type="cellIs" dxfId="3944" priority="248" operator="lessThan">
      <formula>$C$4</formula>
    </cfRule>
  </conditionalFormatting>
  <conditionalFormatting sqref="AR19">
    <cfRule type="cellIs" dxfId="3943" priority="249" operator="lessThan">
      <formula>$C$4</formula>
    </cfRule>
  </conditionalFormatting>
  <conditionalFormatting sqref="AR20">
    <cfRule type="cellIs" dxfId="3942" priority="250" operator="lessThan">
      <formula>$C$4</formula>
    </cfRule>
  </conditionalFormatting>
  <conditionalFormatting sqref="AR21">
    <cfRule type="cellIs" dxfId="3941" priority="251" operator="lessThan">
      <formula>$C$4</formula>
    </cfRule>
  </conditionalFormatting>
  <conditionalFormatting sqref="AR22">
    <cfRule type="cellIs" dxfId="3940" priority="252" operator="lessThan">
      <formula>$C$4</formula>
    </cfRule>
  </conditionalFormatting>
  <conditionalFormatting sqref="AR23">
    <cfRule type="cellIs" dxfId="3939" priority="253" operator="lessThan">
      <formula>$C$4</formula>
    </cfRule>
  </conditionalFormatting>
  <conditionalFormatting sqref="AR24">
    <cfRule type="cellIs" dxfId="3938" priority="254" operator="lessThan">
      <formula>$C$4</formula>
    </cfRule>
  </conditionalFormatting>
  <conditionalFormatting sqref="AR25">
    <cfRule type="cellIs" dxfId="3937" priority="255" operator="lessThan">
      <formula>$C$4</formula>
    </cfRule>
  </conditionalFormatting>
  <conditionalFormatting sqref="AR26">
    <cfRule type="cellIs" dxfId="3936" priority="256" operator="lessThan">
      <formula>$C$4</formula>
    </cfRule>
  </conditionalFormatting>
  <conditionalFormatting sqref="AR27">
    <cfRule type="cellIs" dxfId="3935" priority="257" operator="lessThan">
      <formula>$C$4</formula>
    </cfRule>
  </conditionalFormatting>
  <conditionalFormatting sqref="AR28">
    <cfRule type="cellIs" dxfId="3934" priority="258" operator="lessThan">
      <formula>$C$4</formula>
    </cfRule>
  </conditionalFormatting>
  <conditionalFormatting sqref="AR29">
    <cfRule type="cellIs" dxfId="3933" priority="259" operator="lessThan">
      <formula>$C$4</formula>
    </cfRule>
  </conditionalFormatting>
  <conditionalFormatting sqref="AR30">
    <cfRule type="cellIs" dxfId="3932" priority="260" operator="lessThan">
      <formula>$C$4</formula>
    </cfRule>
  </conditionalFormatting>
  <conditionalFormatting sqref="AR31">
    <cfRule type="cellIs" dxfId="3931" priority="261" operator="lessThan">
      <formula>$C$4</formula>
    </cfRule>
  </conditionalFormatting>
  <conditionalFormatting sqref="AR32">
    <cfRule type="cellIs" dxfId="3930" priority="262" operator="lessThan">
      <formula>$C$4</formula>
    </cfRule>
  </conditionalFormatting>
  <conditionalFormatting sqref="AR33">
    <cfRule type="cellIs" dxfId="3929" priority="263" operator="lessThan">
      <formula>$C$4</formula>
    </cfRule>
  </conditionalFormatting>
  <conditionalFormatting sqref="AR34">
    <cfRule type="cellIs" dxfId="3928" priority="264" operator="lessThan">
      <formula>$C$4</formula>
    </cfRule>
  </conditionalFormatting>
  <conditionalFormatting sqref="AR35">
    <cfRule type="cellIs" dxfId="3927" priority="265" operator="lessThan">
      <formula>$C$4</formula>
    </cfRule>
  </conditionalFormatting>
  <conditionalFormatting sqref="AR36">
    <cfRule type="cellIs" dxfId="3926" priority="266" operator="lessThan">
      <formula>$C$4</formula>
    </cfRule>
  </conditionalFormatting>
  <conditionalFormatting sqref="AR37">
    <cfRule type="cellIs" dxfId="3925" priority="267" operator="lessThan">
      <formula>$C$4</formula>
    </cfRule>
  </conditionalFormatting>
  <conditionalFormatting sqref="AR38">
    <cfRule type="cellIs" dxfId="3924" priority="268" operator="lessThan">
      <formula>$C$4</formula>
    </cfRule>
  </conditionalFormatting>
  <conditionalFormatting sqref="AR39">
    <cfRule type="cellIs" dxfId="3923" priority="269" operator="lessThan">
      <formula>$C$4</formula>
    </cfRule>
  </conditionalFormatting>
  <conditionalFormatting sqref="AR40">
    <cfRule type="cellIs" dxfId="3922" priority="270" operator="lessThan">
      <formula>$C$4</formula>
    </cfRule>
  </conditionalFormatting>
  <conditionalFormatting sqref="AR41">
    <cfRule type="cellIs" dxfId="3921" priority="271" operator="lessThan">
      <formula>$C$4</formula>
    </cfRule>
  </conditionalFormatting>
  <conditionalFormatting sqref="AR42">
    <cfRule type="cellIs" dxfId="3920" priority="272" operator="lessThan">
      <formula>$C$4</formula>
    </cfRule>
  </conditionalFormatting>
  <conditionalFormatting sqref="AR43">
    <cfRule type="cellIs" dxfId="3919" priority="273" operator="lessThan">
      <formula>$C$4</formula>
    </cfRule>
  </conditionalFormatting>
  <conditionalFormatting sqref="AR44">
    <cfRule type="cellIs" dxfId="3918" priority="274" operator="lessThan">
      <formula>$C$4</formula>
    </cfRule>
  </conditionalFormatting>
  <conditionalFormatting sqref="AR45">
    <cfRule type="cellIs" dxfId="3917" priority="275" operator="lessThan">
      <formula>$C$4</formula>
    </cfRule>
  </conditionalFormatting>
  <conditionalFormatting sqref="AR46">
    <cfRule type="cellIs" dxfId="3916" priority="276" operator="lessThan">
      <formula>$C$4</formula>
    </cfRule>
  </conditionalFormatting>
  <conditionalFormatting sqref="AR47">
    <cfRule type="cellIs" dxfId="3915" priority="277" operator="lessThan">
      <formula>$C$4</formula>
    </cfRule>
  </conditionalFormatting>
  <conditionalFormatting sqref="AR48">
    <cfRule type="cellIs" dxfId="3914" priority="278" operator="lessThan">
      <formula>$C$4</formula>
    </cfRule>
  </conditionalFormatting>
  <conditionalFormatting sqref="AR49">
    <cfRule type="cellIs" dxfId="3913" priority="279" operator="lessThan">
      <formula>$C$4</formula>
    </cfRule>
  </conditionalFormatting>
  <conditionalFormatting sqref="AR50">
    <cfRule type="cellIs" dxfId="3912" priority="280" operator="lessThan">
      <formula>$C$4</formula>
    </cfRule>
  </conditionalFormatting>
  <conditionalFormatting sqref="AY11">
    <cfRule type="cellIs" dxfId="3911" priority="281" operator="lessThan">
      <formula>$C$4</formula>
    </cfRule>
  </conditionalFormatting>
  <conditionalFormatting sqref="AY12">
    <cfRule type="cellIs" dxfId="3910" priority="282" operator="lessThan">
      <formula>$C$4</formula>
    </cfRule>
  </conditionalFormatting>
  <conditionalFormatting sqref="AY13">
    <cfRule type="cellIs" dxfId="3909" priority="283" operator="lessThan">
      <formula>$C$4</formula>
    </cfRule>
  </conditionalFormatting>
  <conditionalFormatting sqref="AY14">
    <cfRule type="cellIs" dxfId="3908" priority="284" operator="lessThan">
      <formula>$C$4</formula>
    </cfRule>
  </conditionalFormatting>
  <conditionalFormatting sqref="AY15">
    <cfRule type="cellIs" dxfId="3907" priority="285" operator="lessThan">
      <formula>$C$4</formula>
    </cfRule>
  </conditionalFormatting>
  <conditionalFormatting sqref="AY16">
    <cfRule type="cellIs" dxfId="3906" priority="286" operator="lessThan">
      <formula>$C$4</formula>
    </cfRule>
  </conditionalFormatting>
  <conditionalFormatting sqref="AY17">
    <cfRule type="cellIs" dxfId="3905" priority="287" operator="lessThan">
      <formula>$C$4</formula>
    </cfRule>
  </conditionalFormatting>
  <conditionalFormatting sqref="AY18">
    <cfRule type="cellIs" dxfId="3904" priority="288" operator="lessThan">
      <formula>$C$4</formula>
    </cfRule>
  </conditionalFormatting>
  <conditionalFormatting sqref="AY19">
    <cfRule type="cellIs" dxfId="3903" priority="289" operator="lessThan">
      <formula>$C$4</formula>
    </cfRule>
  </conditionalFormatting>
  <conditionalFormatting sqref="AY20">
    <cfRule type="cellIs" dxfId="3902" priority="290" operator="lessThan">
      <formula>$C$4</formula>
    </cfRule>
  </conditionalFormatting>
  <conditionalFormatting sqref="AY21">
    <cfRule type="cellIs" dxfId="3901" priority="291" operator="lessThan">
      <formula>$C$4</formula>
    </cfRule>
  </conditionalFormatting>
  <conditionalFormatting sqref="AY22">
    <cfRule type="cellIs" dxfId="3900" priority="292" operator="lessThan">
      <formula>$C$4</formula>
    </cfRule>
  </conditionalFormatting>
  <conditionalFormatting sqref="AY23">
    <cfRule type="cellIs" dxfId="3899" priority="293" operator="lessThan">
      <formula>$C$4</formula>
    </cfRule>
  </conditionalFormatting>
  <conditionalFormatting sqref="AY24">
    <cfRule type="cellIs" dxfId="3898" priority="294" operator="lessThan">
      <formula>$C$4</formula>
    </cfRule>
  </conditionalFormatting>
  <conditionalFormatting sqref="AY25">
    <cfRule type="cellIs" dxfId="3897" priority="295" operator="lessThan">
      <formula>$C$4</formula>
    </cfRule>
  </conditionalFormatting>
  <conditionalFormatting sqref="AY26">
    <cfRule type="cellIs" dxfId="3896" priority="296" operator="lessThan">
      <formula>$C$4</formula>
    </cfRule>
  </conditionalFormatting>
  <conditionalFormatting sqref="AY27">
    <cfRule type="cellIs" dxfId="3895" priority="297" operator="lessThan">
      <formula>$C$4</formula>
    </cfRule>
  </conditionalFormatting>
  <conditionalFormatting sqref="AY28">
    <cfRule type="cellIs" dxfId="3894" priority="298" operator="lessThan">
      <formula>$C$4</formula>
    </cfRule>
  </conditionalFormatting>
  <conditionalFormatting sqref="AY29">
    <cfRule type="cellIs" dxfId="3893" priority="299" operator="lessThan">
      <formula>$C$4</formula>
    </cfRule>
  </conditionalFormatting>
  <conditionalFormatting sqref="AY30">
    <cfRule type="cellIs" dxfId="3892" priority="300" operator="lessThan">
      <formula>$C$4</formula>
    </cfRule>
  </conditionalFormatting>
  <conditionalFormatting sqref="AY31">
    <cfRule type="cellIs" dxfId="3891" priority="301" operator="lessThan">
      <formula>$C$4</formula>
    </cfRule>
  </conditionalFormatting>
  <conditionalFormatting sqref="AY32">
    <cfRule type="cellIs" dxfId="3890" priority="302" operator="lessThan">
      <formula>$C$4</formula>
    </cfRule>
  </conditionalFormatting>
  <conditionalFormatting sqref="AY33">
    <cfRule type="cellIs" dxfId="3889" priority="303" operator="lessThan">
      <formula>$C$4</formula>
    </cfRule>
  </conditionalFormatting>
  <conditionalFormatting sqref="AY34">
    <cfRule type="cellIs" dxfId="3888" priority="304" operator="lessThan">
      <formula>$C$4</formula>
    </cfRule>
  </conditionalFormatting>
  <conditionalFormatting sqref="AY35">
    <cfRule type="cellIs" dxfId="3887" priority="305" operator="lessThan">
      <formula>$C$4</formula>
    </cfRule>
  </conditionalFormatting>
  <conditionalFormatting sqref="AY36">
    <cfRule type="cellIs" dxfId="3886" priority="306" operator="lessThan">
      <formula>$C$4</formula>
    </cfRule>
  </conditionalFormatting>
  <conditionalFormatting sqref="AY37">
    <cfRule type="cellIs" dxfId="3885" priority="307" operator="lessThan">
      <formula>$C$4</formula>
    </cfRule>
  </conditionalFormatting>
  <conditionalFormatting sqref="AY38">
    <cfRule type="cellIs" dxfId="3884" priority="308" operator="lessThan">
      <formula>$C$4</formula>
    </cfRule>
  </conditionalFormatting>
  <conditionalFormatting sqref="AY39">
    <cfRule type="cellIs" dxfId="3883" priority="309" operator="lessThan">
      <formula>$C$4</formula>
    </cfRule>
  </conditionalFormatting>
  <conditionalFormatting sqref="AY40">
    <cfRule type="cellIs" dxfId="3882" priority="310" operator="lessThan">
      <formula>$C$4</formula>
    </cfRule>
  </conditionalFormatting>
  <conditionalFormatting sqref="AY41">
    <cfRule type="cellIs" dxfId="3881" priority="311" operator="lessThan">
      <formula>$C$4</formula>
    </cfRule>
  </conditionalFormatting>
  <conditionalFormatting sqref="AY42">
    <cfRule type="cellIs" dxfId="3880" priority="312" operator="lessThan">
      <formula>$C$4</formula>
    </cfRule>
  </conditionalFormatting>
  <conditionalFormatting sqref="AY43">
    <cfRule type="cellIs" dxfId="3879" priority="313" operator="lessThan">
      <formula>$C$4</formula>
    </cfRule>
  </conditionalFormatting>
  <conditionalFormatting sqref="AY44">
    <cfRule type="cellIs" dxfId="3878" priority="314" operator="lessThan">
      <formula>$C$4</formula>
    </cfRule>
  </conditionalFormatting>
  <conditionalFormatting sqref="AY45">
    <cfRule type="cellIs" dxfId="3877" priority="315" operator="lessThan">
      <formula>$C$4</formula>
    </cfRule>
  </conditionalFormatting>
  <conditionalFormatting sqref="AY46">
    <cfRule type="cellIs" dxfId="3876" priority="316" operator="lessThan">
      <formula>$C$4</formula>
    </cfRule>
  </conditionalFormatting>
  <conditionalFormatting sqref="AY47">
    <cfRule type="cellIs" dxfId="3875" priority="317" operator="lessThan">
      <formula>$C$4</formula>
    </cfRule>
  </conditionalFormatting>
  <conditionalFormatting sqref="AY48">
    <cfRule type="cellIs" dxfId="3874" priority="318" operator="lessThan">
      <formula>$C$4</formula>
    </cfRule>
  </conditionalFormatting>
  <conditionalFormatting sqref="AY49">
    <cfRule type="cellIs" dxfId="3873" priority="319" operator="lessThan">
      <formula>$C$4</formula>
    </cfRule>
  </conditionalFormatting>
  <conditionalFormatting sqref="AY50">
    <cfRule type="cellIs" dxfId="3872" priority="320" operator="lessThan">
      <formula>$C$4</formula>
    </cfRule>
  </conditionalFormatting>
  <conditionalFormatting sqref="G11">
    <cfRule type="cellIs" dxfId="3871" priority="321" operator="lessThan">
      <formula>$C$4</formula>
    </cfRule>
  </conditionalFormatting>
  <conditionalFormatting sqref="G12">
    <cfRule type="cellIs" dxfId="3870" priority="322" operator="lessThan">
      <formula>$C$4</formula>
    </cfRule>
  </conditionalFormatting>
  <conditionalFormatting sqref="G13">
    <cfRule type="cellIs" dxfId="3869" priority="323" operator="lessThan">
      <formula>$C$4</formula>
    </cfRule>
  </conditionalFormatting>
  <conditionalFormatting sqref="G14">
    <cfRule type="cellIs" dxfId="3868" priority="324" operator="lessThan">
      <formula>$C$4</formula>
    </cfRule>
  </conditionalFormatting>
  <conditionalFormatting sqref="G15">
    <cfRule type="cellIs" dxfId="3867" priority="325" operator="lessThan">
      <formula>$C$4</formula>
    </cfRule>
  </conditionalFormatting>
  <conditionalFormatting sqref="G16">
    <cfRule type="cellIs" dxfId="3866" priority="326" operator="lessThan">
      <formula>$C$4</formula>
    </cfRule>
  </conditionalFormatting>
  <conditionalFormatting sqref="G17">
    <cfRule type="cellIs" dxfId="3865" priority="327" operator="lessThan">
      <formula>$C$4</formula>
    </cfRule>
  </conditionalFormatting>
  <conditionalFormatting sqref="G18">
    <cfRule type="cellIs" dxfId="3864" priority="328" operator="lessThan">
      <formula>$C$4</formula>
    </cfRule>
  </conditionalFormatting>
  <conditionalFormatting sqref="G19">
    <cfRule type="cellIs" dxfId="3863" priority="329" operator="lessThan">
      <formula>$C$4</formula>
    </cfRule>
  </conditionalFormatting>
  <conditionalFormatting sqref="G20">
    <cfRule type="cellIs" dxfId="3862" priority="330" operator="lessThan">
      <formula>$C$4</formula>
    </cfRule>
  </conditionalFormatting>
  <conditionalFormatting sqref="G21">
    <cfRule type="cellIs" dxfId="3861" priority="331" operator="lessThan">
      <formula>$C$4</formula>
    </cfRule>
  </conditionalFormatting>
  <conditionalFormatting sqref="G22">
    <cfRule type="cellIs" dxfId="3860" priority="332" operator="lessThan">
      <formula>$C$4</formula>
    </cfRule>
  </conditionalFormatting>
  <conditionalFormatting sqref="G23">
    <cfRule type="cellIs" dxfId="3859" priority="333" operator="lessThan">
      <formula>$C$4</formula>
    </cfRule>
  </conditionalFormatting>
  <conditionalFormatting sqref="G24">
    <cfRule type="cellIs" dxfId="3858" priority="334" operator="lessThan">
      <formula>$C$4</formula>
    </cfRule>
  </conditionalFormatting>
  <conditionalFormatting sqref="G25">
    <cfRule type="cellIs" dxfId="3857" priority="335" operator="lessThan">
      <formula>$C$4</formula>
    </cfRule>
  </conditionalFormatting>
  <conditionalFormatting sqref="G26">
    <cfRule type="cellIs" dxfId="3856" priority="336" operator="lessThan">
      <formula>$C$4</formula>
    </cfRule>
  </conditionalFormatting>
  <conditionalFormatting sqref="G27">
    <cfRule type="cellIs" dxfId="3855" priority="337" operator="lessThan">
      <formula>$C$4</formula>
    </cfRule>
  </conditionalFormatting>
  <conditionalFormatting sqref="G28">
    <cfRule type="cellIs" dxfId="3854" priority="338" operator="lessThan">
      <formula>$C$4</formula>
    </cfRule>
  </conditionalFormatting>
  <conditionalFormatting sqref="G29">
    <cfRule type="cellIs" dxfId="3853" priority="339" operator="lessThan">
      <formula>$C$4</formula>
    </cfRule>
  </conditionalFormatting>
  <conditionalFormatting sqref="G30">
    <cfRule type="cellIs" dxfId="3852" priority="340" operator="lessThan">
      <formula>$C$4</formula>
    </cfRule>
  </conditionalFormatting>
  <conditionalFormatting sqref="G31">
    <cfRule type="cellIs" dxfId="3851" priority="341" operator="lessThan">
      <formula>$C$4</formula>
    </cfRule>
  </conditionalFormatting>
  <conditionalFormatting sqref="G32">
    <cfRule type="cellIs" dxfId="3850" priority="342" operator="lessThan">
      <formula>$C$4</formula>
    </cfRule>
  </conditionalFormatting>
  <conditionalFormatting sqref="G33">
    <cfRule type="cellIs" dxfId="3849" priority="343" operator="lessThan">
      <formula>$C$4</formula>
    </cfRule>
  </conditionalFormatting>
  <conditionalFormatting sqref="G34">
    <cfRule type="cellIs" dxfId="3848" priority="344" operator="lessThan">
      <formula>$C$4</formula>
    </cfRule>
  </conditionalFormatting>
  <conditionalFormatting sqref="G35">
    <cfRule type="cellIs" dxfId="3847" priority="345" operator="lessThan">
      <formula>$C$4</formula>
    </cfRule>
  </conditionalFormatting>
  <conditionalFormatting sqref="G36">
    <cfRule type="cellIs" dxfId="3846" priority="346" operator="lessThan">
      <formula>$C$4</formula>
    </cfRule>
  </conditionalFormatting>
  <conditionalFormatting sqref="G37">
    <cfRule type="cellIs" dxfId="3845" priority="347" operator="lessThan">
      <formula>$C$4</formula>
    </cfRule>
  </conditionalFormatting>
  <conditionalFormatting sqref="G38">
    <cfRule type="cellIs" dxfId="3844" priority="348" operator="lessThan">
      <formula>$C$4</formula>
    </cfRule>
  </conditionalFormatting>
  <conditionalFormatting sqref="G39">
    <cfRule type="cellIs" dxfId="3843" priority="349" operator="lessThan">
      <formula>$C$4</formula>
    </cfRule>
  </conditionalFormatting>
  <conditionalFormatting sqref="G40">
    <cfRule type="cellIs" dxfId="3842" priority="350" operator="lessThan">
      <formula>$C$4</formula>
    </cfRule>
  </conditionalFormatting>
  <conditionalFormatting sqref="G41">
    <cfRule type="cellIs" dxfId="3841" priority="351" operator="lessThan">
      <formula>$C$4</formula>
    </cfRule>
  </conditionalFormatting>
  <conditionalFormatting sqref="G42">
    <cfRule type="cellIs" dxfId="3840" priority="352" operator="lessThan">
      <formula>$C$4</formula>
    </cfRule>
  </conditionalFormatting>
  <conditionalFormatting sqref="G43">
    <cfRule type="cellIs" dxfId="3839" priority="353" operator="lessThan">
      <formula>$C$4</formula>
    </cfRule>
  </conditionalFormatting>
  <conditionalFormatting sqref="G44">
    <cfRule type="cellIs" dxfId="3838" priority="354" operator="lessThan">
      <formula>$C$4</formula>
    </cfRule>
  </conditionalFormatting>
  <conditionalFormatting sqref="G45">
    <cfRule type="cellIs" dxfId="3837" priority="355" operator="lessThan">
      <formula>$C$4</formula>
    </cfRule>
  </conditionalFormatting>
  <conditionalFormatting sqref="G46">
    <cfRule type="cellIs" dxfId="3836" priority="356" operator="lessThan">
      <formula>$C$4</formula>
    </cfRule>
  </conditionalFormatting>
  <conditionalFormatting sqref="G47">
    <cfRule type="cellIs" dxfId="3835" priority="357" operator="lessThan">
      <formula>$C$4</formula>
    </cfRule>
  </conditionalFormatting>
  <conditionalFormatting sqref="G48">
    <cfRule type="cellIs" dxfId="3834" priority="358" operator="lessThan">
      <formula>$C$4</formula>
    </cfRule>
  </conditionalFormatting>
  <conditionalFormatting sqref="G49">
    <cfRule type="cellIs" dxfId="3833" priority="359" operator="lessThan">
      <formula>$C$4</formula>
    </cfRule>
  </conditionalFormatting>
  <conditionalFormatting sqref="G50">
    <cfRule type="cellIs" dxfId="3832" priority="360" operator="lessThan">
      <formula>$C$4</formula>
    </cfRule>
  </conditionalFormatting>
  <conditionalFormatting sqref="H11">
    <cfRule type="cellIs" dxfId="3831" priority="361" operator="lessThan">
      <formula>$C$4</formula>
    </cfRule>
  </conditionalFormatting>
  <conditionalFormatting sqref="H12">
    <cfRule type="cellIs" dxfId="3830" priority="362" operator="lessThan">
      <formula>$C$4</formula>
    </cfRule>
  </conditionalFormatting>
  <conditionalFormatting sqref="H13">
    <cfRule type="cellIs" dxfId="3829" priority="363" operator="lessThan">
      <formula>$C$4</formula>
    </cfRule>
  </conditionalFormatting>
  <conditionalFormatting sqref="H14">
    <cfRule type="cellIs" dxfId="3828" priority="364" operator="lessThan">
      <formula>$C$4</formula>
    </cfRule>
  </conditionalFormatting>
  <conditionalFormatting sqref="H15">
    <cfRule type="cellIs" dxfId="3827" priority="365" operator="lessThan">
      <formula>$C$4</formula>
    </cfRule>
  </conditionalFormatting>
  <conditionalFormatting sqref="H16">
    <cfRule type="cellIs" dxfId="3826" priority="366" operator="lessThan">
      <formula>$C$4</formula>
    </cfRule>
  </conditionalFormatting>
  <conditionalFormatting sqref="H17">
    <cfRule type="cellIs" dxfId="3825" priority="367" operator="lessThan">
      <formula>$C$4</formula>
    </cfRule>
  </conditionalFormatting>
  <conditionalFormatting sqref="H18">
    <cfRule type="cellIs" dxfId="3824" priority="368" operator="lessThan">
      <formula>$C$4</formula>
    </cfRule>
  </conditionalFormatting>
  <conditionalFormatting sqref="H19">
    <cfRule type="cellIs" dxfId="3823" priority="369" operator="lessThan">
      <formula>$C$4</formula>
    </cfRule>
  </conditionalFormatting>
  <conditionalFormatting sqref="H20">
    <cfRule type="cellIs" dxfId="3822" priority="370" operator="lessThan">
      <formula>$C$4</formula>
    </cfRule>
  </conditionalFormatting>
  <conditionalFormatting sqref="H21">
    <cfRule type="cellIs" dxfId="3821" priority="371" operator="lessThan">
      <formula>$C$4</formula>
    </cfRule>
  </conditionalFormatting>
  <conditionalFormatting sqref="H22">
    <cfRule type="cellIs" dxfId="3820" priority="372" operator="lessThan">
      <formula>$C$4</formula>
    </cfRule>
  </conditionalFormatting>
  <conditionalFormatting sqref="H23">
    <cfRule type="cellIs" dxfId="3819" priority="373" operator="lessThan">
      <formula>$C$4</formula>
    </cfRule>
  </conditionalFormatting>
  <conditionalFormatting sqref="H24">
    <cfRule type="cellIs" dxfId="3818" priority="374" operator="lessThan">
      <formula>$C$4</formula>
    </cfRule>
  </conditionalFormatting>
  <conditionalFormatting sqref="H25">
    <cfRule type="cellIs" dxfId="3817" priority="375" operator="lessThan">
      <formula>$C$4</formula>
    </cfRule>
  </conditionalFormatting>
  <conditionalFormatting sqref="H26">
    <cfRule type="cellIs" dxfId="3816" priority="376" operator="lessThan">
      <formula>$C$4</formula>
    </cfRule>
  </conditionalFormatting>
  <conditionalFormatting sqref="H27">
    <cfRule type="cellIs" dxfId="3815" priority="377" operator="lessThan">
      <formula>$C$4</formula>
    </cfRule>
  </conditionalFormatting>
  <conditionalFormatting sqref="H28">
    <cfRule type="cellIs" dxfId="3814" priority="378" operator="lessThan">
      <formula>$C$4</formula>
    </cfRule>
  </conditionalFormatting>
  <conditionalFormatting sqref="H29">
    <cfRule type="cellIs" dxfId="3813" priority="379" operator="lessThan">
      <formula>$C$4</formula>
    </cfRule>
  </conditionalFormatting>
  <conditionalFormatting sqref="H30">
    <cfRule type="cellIs" dxfId="3812" priority="380" operator="lessThan">
      <formula>$C$4</formula>
    </cfRule>
  </conditionalFormatting>
  <conditionalFormatting sqref="H31">
    <cfRule type="cellIs" dxfId="3811" priority="381" operator="lessThan">
      <formula>$C$4</formula>
    </cfRule>
  </conditionalFormatting>
  <conditionalFormatting sqref="H32">
    <cfRule type="cellIs" dxfId="3810" priority="382" operator="lessThan">
      <formula>$C$4</formula>
    </cfRule>
  </conditionalFormatting>
  <conditionalFormatting sqref="H33">
    <cfRule type="cellIs" dxfId="3809" priority="383" operator="lessThan">
      <formula>$C$4</formula>
    </cfRule>
  </conditionalFormatting>
  <conditionalFormatting sqref="H34">
    <cfRule type="cellIs" dxfId="3808" priority="384" operator="lessThan">
      <formula>$C$4</formula>
    </cfRule>
  </conditionalFormatting>
  <conditionalFormatting sqref="H35">
    <cfRule type="cellIs" dxfId="3807" priority="385" operator="lessThan">
      <formula>$C$4</formula>
    </cfRule>
  </conditionalFormatting>
  <conditionalFormatting sqref="H36">
    <cfRule type="cellIs" dxfId="3806" priority="386" operator="lessThan">
      <formula>$C$4</formula>
    </cfRule>
  </conditionalFormatting>
  <conditionalFormatting sqref="H37">
    <cfRule type="cellIs" dxfId="3805" priority="387" operator="lessThan">
      <formula>$C$4</formula>
    </cfRule>
  </conditionalFormatting>
  <conditionalFormatting sqref="H38">
    <cfRule type="cellIs" dxfId="3804" priority="388" operator="lessThan">
      <formula>$C$4</formula>
    </cfRule>
  </conditionalFormatting>
  <conditionalFormatting sqref="H39">
    <cfRule type="cellIs" dxfId="3803" priority="389" operator="lessThan">
      <formula>$C$4</formula>
    </cfRule>
  </conditionalFormatting>
  <conditionalFormatting sqref="H40">
    <cfRule type="cellIs" dxfId="3802" priority="390" operator="lessThan">
      <formula>$C$4</formula>
    </cfRule>
  </conditionalFormatting>
  <conditionalFormatting sqref="H41">
    <cfRule type="cellIs" dxfId="3801" priority="391" operator="lessThan">
      <formula>$C$4</formula>
    </cfRule>
  </conditionalFormatting>
  <conditionalFormatting sqref="H42">
    <cfRule type="cellIs" dxfId="3800" priority="392" operator="lessThan">
      <formula>$C$4</formula>
    </cfRule>
  </conditionalFormatting>
  <conditionalFormatting sqref="H43">
    <cfRule type="cellIs" dxfId="3799" priority="393" operator="lessThan">
      <formula>$C$4</formula>
    </cfRule>
  </conditionalFormatting>
  <conditionalFormatting sqref="H44">
    <cfRule type="cellIs" dxfId="3798" priority="394" operator="lessThan">
      <formula>$C$4</formula>
    </cfRule>
  </conditionalFormatting>
  <conditionalFormatting sqref="H45">
    <cfRule type="cellIs" dxfId="3797" priority="395" operator="lessThan">
      <formula>$C$4</formula>
    </cfRule>
  </conditionalFormatting>
  <conditionalFormatting sqref="H46">
    <cfRule type="cellIs" dxfId="3796" priority="396" operator="lessThan">
      <formula>$C$4</formula>
    </cfRule>
  </conditionalFormatting>
  <conditionalFormatting sqref="H47">
    <cfRule type="cellIs" dxfId="3795" priority="397" operator="lessThan">
      <formula>$C$4</formula>
    </cfRule>
  </conditionalFormatting>
  <conditionalFormatting sqref="H48">
    <cfRule type="cellIs" dxfId="3794" priority="398" operator="lessThan">
      <formula>$C$4</formula>
    </cfRule>
  </conditionalFormatting>
  <conditionalFormatting sqref="H49">
    <cfRule type="cellIs" dxfId="3793" priority="399" operator="lessThan">
      <formula>$C$4</formula>
    </cfRule>
  </conditionalFormatting>
  <conditionalFormatting sqref="H50">
    <cfRule type="cellIs" dxfId="3792" priority="400" operator="lessThan">
      <formula>$C$4</formula>
    </cfRule>
  </conditionalFormatting>
  <conditionalFormatting sqref="I11">
    <cfRule type="cellIs" dxfId="3791" priority="401" operator="lessThan">
      <formula>$C$4</formula>
    </cfRule>
  </conditionalFormatting>
  <conditionalFormatting sqref="I12">
    <cfRule type="cellIs" dxfId="3790" priority="402" operator="lessThan">
      <formula>$C$4</formula>
    </cfRule>
  </conditionalFormatting>
  <conditionalFormatting sqref="I13">
    <cfRule type="cellIs" dxfId="3789" priority="403" operator="lessThan">
      <formula>$C$4</formula>
    </cfRule>
  </conditionalFormatting>
  <conditionalFormatting sqref="I14">
    <cfRule type="cellIs" dxfId="3788" priority="404" operator="lessThan">
      <formula>$C$4</formula>
    </cfRule>
  </conditionalFormatting>
  <conditionalFormatting sqref="I15">
    <cfRule type="cellIs" dxfId="3787" priority="405" operator="lessThan">
      <formula>$C$4</formula>
    </cfRule>
  </conditionalFormatting>
  <conditionalFormatting sqref="I16">
    <cfRule type="cellIs" dxfId="3786" priority="406" operator="lessThan">
      <formula>$C$4</formula>
    </cfRule>
  </conditionalFormatting>
  <conditionalFormatting sqref="I17">
    <cfRule type="cellIs" dxfId="3785" priority="407" operator="lessThan">
      <formula>$C$4</formula>
    </cfRule>
  </conditionalFormatting>
  <conditionalFormatting sqref="I18">
    <cfRule type="cellIs" dxfId="3784" priority="408" operator="lessThan">
      <formula>$C$4</formula>
    </cfRule>
  </conditionalFormatting>
  <conditionalFormatting sqref="I19">
    <cfRule type="cellIs" dxfId="3783" priority="409" operator="lessThan">
      <formula>$C$4</formula>
    </cfRule>
  </conditionalFormatting>
  <conditionalFormatting sqref="I20">
    <cfRule type="cellIs" dxfId="3782" priority="410" operator="lessThan">
      <formula>$C$4</formula>
    </cfRule>
  </conditionalFormatting>
  <conditionalFormatting sqref="I21">
    <cfRule type="cellIs" dxfId="3781" priority="411" operator="lessThan">
      <formula>$C$4</formula>
    </cfRule>
  </conditionalFormatting>
  <conditionalFormatting sqref="I22">
    <cfRule type="cellIs" dxfId="3780" priority="412" operator="lessThan">
      <formula>$C$4</formula>
    </cfRule>
  </conditionalFormatting>
  <conditionalFormatting sqref="I23">
    <cfRule type="cellIs" dxfId="3779" priority="413" operator="lessThan">
      <formula>$C$4</formula>
    </cfRule>
  </conditionalFormatting>
  <conditionalFormatting sqref="I24">
    <cfRule type="cellIs" dxfId="3778" priority="414" operator="lessThan">
      <formula>$C$4</formula>
    </cfRule>
  </conditionalFormatting>
  <conditionalFormatting sqref="I25">
    <cfRule type="cellIs" dxfId="3777" priority="415" operator="lessThan">
      <formula>$C$4</formula>
    </cfRule>
  </conditionalFormatting>
  <conditionalFormatting sqref="I26">
    <cfRule type="cellIs" dxfId="3776" priority="416" operator="lessThan">
      <formula>$C$4</formula>
    </cfRule>
  </conditionalFormatting>
  <conditionalFormatting sqref="I27">
    <cfRule type="cellIs" dxfId="3775" priority="417" operator="lessThan">
      <formula>$C$4</formula>
    </cfRule>
  </conditionalFormatting>
  <conditionalFormatting sqref="I28">
    <cfRule type="cellIs" dxfId="3774" priority="418" operator="lessThan">
      <formula>$C$4</formula>
    </cfRule>
  </conditionalFormatting>
  <conditionalFormatting sqref="I29">
    <cfRule type="cellIs" dxfId="3773" priority="419" operator="lessThan">
      <formula>$C$4</formula>
    </cfRule>
  </conditionalFormatting>
  <conditionalFormatting sqref="I30">
    <cfRule type="cellIs" dxfId="3772" priority="420" operator="lessThan">
      <formula>$C$4</formula>
    </cfRule>
  </conditionalFormatting>
  <conditionalFormatting sqref="I31">
    <cfRule type="cellIs" dxfId="3771" priority="421" operator="lessThan">
      <formula>$C$4</formula>
    </cfRule>
  </conditionalFormatting>
  <conditionalFormatting sqref="I32">
    <cfRule type="cellIs" dxfId="3770" priority="422" operator="lessThan">
      <formula>$C$4</formula>
    </cfRule>
  </conditionalFormatting>
  <conditionalFormatting sqref="I33">
    <cfRule type="cellIs" dxfId="3769" priority="423" operator="lessThan">
      <formula>$C$4</formula>
    </cfRule>
  </conditionalFormatting>
  <conditionalFormatting sqref="I34">
    <cfRule type="cellIs" dxfId="3768" priority="424" operator="lessThan">
      <formula>$C$4</formula>
    </cfRule>
  </conditionalFormatting>
  <conditionalFormatting sqref="I35">
    <cfRule type="cellIs" dxfId="3767" priority="425" operator="lessThan">
      <formula>$C$4</formula>
    </cfRule>
  </conditionalFormatting>
  <conditionalFormatting sqref="I36">
    <cfRule type="cellIs" dxfId="3766" priority="426" operator="lessThan">
      <formula>$C$4</formula>
    </cfRule>
  </conditionalFormatting>
  <conditionalFormatting sqref="I37">
    <cfRule type="cellIs" dxfId="3765" priority="427" operator="lessThan">
      <formula>$C$4</formula>
    </cfRule>
  </conditionalFormatting>
  <conditionalFormatting sqref="I38">
    <cfRule type="cellIs" dxfId="3764" priority="428" operator="lessThan">
      <formula>$C$4</formula>
    </cfRule>
  </conditionalFormatting>
  <conditionalFormatting sqref="I39">
    <cfRule type="cellIs" dxfId="3763" priority="429" operator="lessThan">
      <formula>$C$4</formula>
    </cfRule>
  </conditionalFormatting>
  <conditionalFormatting sqref="I40">
    <cfRule type="cellIs" dxfId="3762" priority="430" operator="lessThan">
      <formula>$C$4</formula>
    </cfRule>
  </conditionalFormatting>
  <conditionalFormatting sqref="I41">
    <cfRule type="cellIs" dxfId="3761" priority="431" operator="lessThan">
      <formula>$C$4</formula>
    </cfRule>
  </conditionalFormatting>
  <conditionalFormatting sqref="I42">
    <cfRule type="cellIs" dxfId="3760" priority="432" operator="lessThan">
      <formula>$C$4</formula>
    </cfRule>
  </conditionalFormatting>
  <conditionalFormatting sqref="I43">
    <cfRule type="cellIs" dxfId="3759" priority="433" operator="lessThan">
      <formula>$C$4</formula>
    </cfRule>
  </conditionalFormatting>
  <conditionalFormatting sqref="I44">
    <cfRule type="cellIs" dxfId="3758" priority="434" operator="lessThan">
      <formula>$C$4</formula>
    </cfRule>
  </conditionalFormatting>
  <conditionalFormatting sqref="I45">
    <cfRule type="cellIs" dxfId="3757" priority="435" operator="lessThan">
      <formula>$C$4</formula>
    </cfRule>
  </conditionalFormatting>
  <conditionalFormatting sqref="I46">
    <cfRule type="cellIs" dxfId="3756" priority="436" operator="lessThan">
      <formula>$C$4</formula>
    </cfRule>
  </conditionalFormatting>
  <conditionalFormatting sqref="I47">
    <cfRule type="cellIs" dxfId="3755" priority="437" operator="lessThan">
      <formula>$C$4</formula>
    </cfRule>
  </conditionalFormatting>
  <conditionalFormatting sqref="I48">
    <cfRule type="cellIs" dxfId="3754" priority="438" operator="lessThan">
      <formula>$C$4</formula>
    </cfRule>
  </conditionalFormatting>
  <conditionalFormatting sqref="I49">
    <cfRule type="cellIs" dxfId="3753" priority="439" operator="lessThan">
      <formula>$C$4</formula>
    </cfRule>
  </conditionalFormatting>
  <conditionalFormatting sqref="I50">
    <cfRule type="cellIs" dxfId="3752" priority="440" operator="lessThan">
      <formula>$C$4</formula>
    </cfRule>
  </conditionalFormatting>
  <conditionalFormatting sqref="I52">
    <cfRule type="cellIs" dxfId="3751" priority="441" operator="lessThan">
      <formula>$C$4</formula>
    </cfRule>
  </conditionalFormatting>
  <conditionalFormatting sqref="J11">
    <cfRule type="cellIs" dxfId="3750" priority="442" operator="lessThan">
      <formula>$C$4</formula>
    </cfRule>
  </conditionalFormatting>
  <conditionalFormatting sqref="J12">
    <cfRule type="cellIs" dxfId="3749" priority="443" operator="lessThan">
      <formula>$C$4</formula>
    </cfRule>
  </conditionalFormatting>
  <conditionalFormatting sqref="J13">
    <cfRule type="cellIs" dxfId="3748" priority="444" operator="lessThan">
      <formula>$C$4</formula>
    </cfRule>
  </conditionalFormatting>
  <conditionalFormatting sqref="J14">
    <cfRule type="cellIs" dxfId="3747" priority="445" operator="lessThan">
      <formula>$C$4</formula>
    </cfRule>
  </conditionalFormatting>
  <conditionalFormatting sqref="J15">
    <cfRule type="cellIs" dxfId="3746" priority="446" operator="lessThan">
      <formula>$C$4</formula>
    </cfRule>
  </conditionalFormatting>
  <conditionalFormatting sqref="J16">
    <cfRule type="cellIs" dxfId="3745" priority="447" operator="lessThan">
      <formula>$C$4</formula>
    </cfRule>
  </conditionalFormatting>
  <conditionalFormatting sqref="J17">
    <cfRule type="cellIs" dxfId="3744" priority="448" operator="lessThan">
      <formula>$C$4</formula>
    </cfRule>
  </conditionalFormatting>
  <conditionalFormatting sqref="J18">
    <cfRule type="cellIs" dxfId="3743" priority="449" operator="lessThan">
      <formula>$C$4</formula>
    </cfRule>
  </conditionalFormatting>
  <conditionalFormatting sqref="J19">
    <cfRule type="cellIs" dxfId="3742" priority="450" operator="lessThan">
      <formula>$C$4</formula>
    </cfRule>
  </conditionalFormatting>
  <conditionalFormatting sqref="J20">
    <cfRule type="cellIs" dxfId="3741" priority="451" operator="lessThan">
      <formula>$C$4</formula>
    </cfRule>
  </conditionalFormatting>
  <conditionalFormatting sqref="J21">
    <cfRule type="cellIs" dxfId="3740" priority="452" operator="lessThan">
      <formula>$C$4</formula>
    </cfRule>
  </conditionalFormatting>
  <conditionalFormatting sqref="J22">
    <cfRule type="cellIs" dxfId="3739" priority="453" operator="lessThan">
      <formula>$C$4</formula>
    </cfRule>
  </conditionalFormatting>
  <conditionalFormatting sqref="J23">
    <cfRule type="cellIs" dxfId="3738" priority="454" operator="lessThan">
      <formula>$C$4</formula>
    </cfRule>
  </conditionalFormatting>
  <conditionalFormatting sqref="J24">
    <cfRule type="cellIs" dxfId="3737" priority="455" operator="lessThan">
      <formula>$C$4</formula>
    </cfRule>
  </conditionalFormatting>
  <conditionalFormatting sqref="J25">
    <cfRule type="cellIs" dxfId="3736" priority="456" operator="lessThan">
      <formula>$C$4</formula>
    </cfRule>
  </conditionalFormatting>
  <conditionalFormatting sqref="J26">
    <cfRule type="cellIs" dxfId="3735" priority="457" operator="lessThan">
      <formula>$C$4</formula>
    </cfRule>
  </conditionalFormatting>
  <conditionalFormatting sqref="J27">
    <cfRule type="cellIs" dxfId="3734" priority="458" operator="lessThan">
      <formula>$C$4</formula>
    </cfRule>
  </conditionalFormatting>
  <conditionalFormatting sqref="J28">
    <cfRule type="cellIs" dxfId="3733" priority="459" operator="lessThan">
      <formula>$C$4</formula>
    </cfRule>
  </conditionalFormatting>
  <conditionalFormatting sqref="J29">
    <cfRule type="cellIs" dxfId="3732" priority="460" operator="lessThan">
      <formula>$C$4</formula>
    </cfRule>
  </conditionalFormatting>
  <conditionalFormatting sqref="J30">
    <cfRule type="cellIs" dxfId="3731" priority="461" operator="lessThan">
      <formula>$C$4</formula>
    </cfRule>
  </conditionalFormatting>
  <conditionalFormatting sqref="J31">
    <cfRule type="cellIs" dxfId="3730" priority="462" operator="lessThan">
      <formula>$C$4</formula>
    </cfRule>
  </conditionalFormatting>
  <conditionalFormatting sqref="J32">
    <cfRule type="cellIs" dxfId="3729" priority="463" operator="lessThan">
      <formula>$C$4</formula>
    </cfRule>
  </conditionalFormatting>
  <conditionalFormatting sqref="J33">
    <cfRule type="cellIs" dxfId="3728" priority="464" operator="lessThan">
      <formula>$C$4</formula>
    </cfRule>
  </conditionalFormatting>
  <conditionalFormatting sqref="J34">
    <cfRule type="cellIs" dxfId="3727" priority="465" operator="lessThan">
      <formula>$C$4</formula>
    </cfRule>
  </conditionalFormatting>
  <conditionalFormatting sqref="J35">
    <cfRule type="cellIs" dxfId="3726" priority="466" operator="lessThan">
      <formula>$C$4</formula>
    </cfRule>
  </conditionalFormatting>
  <conditionalFormatting sqref="J36">
    <cfRule type="cellIs" dxfId="3725" priority="467" operator="lessThan">
      <formula>$C$4</formula>
    </cfRule>
  </conditionalFormatting>
  <conditionalFormatting sqref="J37">
    <cfRule type="cellIs" dxfId="3724" priority="468" operator="lessThan">
      <formula>$C$4</formula>
    </cfRule>
  </conditionalFormatting>
  <conditionalFormatting sqref="J38">
    <cfRule type="cellIs" dxfId="3723" priority="469" operator="lessThan">
      <formula>$C$4</formula>
    </cfRule>
  </conditionalFormatting>
  <conditionalFormatting sqref="J39">
    <cfRule type="cellIs" dxfId="3722" priority="470" operator="lessThan">
      <formula>$C$4</formula>
    </cfRule>
  </conditionalFormatting>
  <conditionalFormatting sqref="J40">
    <cfRule type="cellIs" dxfId="3721" priority="471" operator="lessThan">
      <formula>$C$4</formula>
    </cfRule>
  </conditionalFormatting>
  <conditionalFormatting sqref="J41">
    <cfRule type="cellIs" dxfId="3720" priority="472" operator="lessThan">
      <formula>$C$4</formula>
    </cfRule>
  </conditionalFormatting>
  <conditionalFormatting sqref="J42">
    <cfRule type="cellIs" dxfId="3719" priority="473" operator="lessThan">
      <formula>$C$4</formula>
    </cfRule>
  </conditionalFormatting>
  <conditionalFormatting sqref="J43">
    <cfRule type="cellIs" dxfId="3718" priority="474" operator="lessThan">
      <formula>$C$4</formula>
    </cfRule>
  </conditionalFormatting>
  <conditionalFormatting sqref="J44">
    <cfRule type="cellIs" dxfId="3717" priority="475" operator="lessThan">
      <formula>$C$4</formula>
    </cfRule>
  </conditionalFormatting>
  <conditionalFormatting sqref="J45">
    <cfRule type="cellIs" dxfId="3716" priority="476" operator="lessThan">
      <formula>$C$4</formula>
    </cfRule>
  </conditionalFormatting>
  <conditionalFormatting sqref="J46">
    <cfRule type="cellIs" dxfId="3715" priority="477" operator="lessThan">
      <formula>$C$4</formula>
    </cfRule>
  </conditionalFormatting>
  <conditionalFormatting sqref="J47">
    <cfRule type="cellIs" dxfId="3714" priority="478" operator="lessThan">
      <formula>$C$4</formula>
    </cfRule>
  </conditionalFormatting>
  <conditionalFormatting sqref="J48">
    <cfRule type="cellIs" dxfId="3713" priority="479" operator="lessThan">
      <formula>$C$4</formula>
    </cfRule>
  </conditionalFormatting>
  <conditionalFormatting sqref="J49">
    <cfRule type="cellIs" dxfId="3712" priority="480" operator="lessThan">
      <formula>$C$4</formula>
    </cfRule>
  </conditionalFormatting>
  <conditionalFormatting sqref="J50">
    <cfRule type="cellIs" dxfId="3711" priority="481" operator="lessThan">
      <formula>$C$4</formula>
    </cfRule>
  </conditionalFormatting>
  <conditionalFormatting sqref="E11">
    <cfRule type="cellIs" dxfId="3710" priority="482" operator="lessThan">
      <formula>$C$4</formula>
    </cfRule>
  </conditionalFormatting>
  <conditionalFormatting sqref="E12">
    <cfRule type="cellIs" dxfId="3709" priority="483" operator="lessThan">
      <formula>$C$4</formula>
    </cfRule>
  </conditionalFormatting>
  <conditionalFormatting sqref="E13">
    <cfRule type="cellIs" dxfId="3708" priority="484" operator="lessThan">
      <formula>$C$4</formula>
    </cfRule>
  </conditionalFormatting>
  <conditionalFormatting sqref="E14">
    <cfRule type="cellIs" dxfId="3707" priority="485" operator="lessThan">
      <formula>$C$4</formula>
    </cfRule>
  </conditionalFormatting>
  <conditionalFormatting sqref="E15">
    <cfRule type="cellIs" dxfId="3706" priority="486" operator="lessThan">
      <formula>$C$4</formula>
    </cfRule>
  </conditionalFormatting>
  <conditionalFormatting sqref="E16">
    <cfRule type="cellIs" dxfId="3705" priority="487" operator="lessThan">
      <formula>$C$4</formula>
    </cfRule>
  </conditionalFormatting>
  <conditionalFormatting sqref="E17">
    <cfRule type="cellIs" dxfId="3704" priority="488" operator="lessThan">
      <formula>$C$4</formula>
    </cfRule>
  </conditionalFormatting>
  <conditionalFormatting sqref="E18">
    <cfRule type="cellIs" dxfId="3703" priority="489" operator="lessThan">
      <formula>$C$4</formula>
    </cfRule>
  </conditionalFormatting>
  <conditionalFormatting sqref="E19">
    <cfRule type="cellIs" dxfId="3702" priority="490" operator="lessThan">
      <formula>$C$4</formula>
    </cfRule>
  </conditionalFormatting>
  <conditionalFormatting sqref="E20">
    <cfRule type="cellIs" dxfId="3701" priority="491" operator="lessThan">
      <formula>$C$4</formula>
    </cfRule>
  </conditionalFormatting>
  <conditionalFormatting sqref="E21">
    <cfRule type="cellIs" dxfId="3700" priority="492" operator="lessThan">
      <formula>$C$4</formula>
    </cfRule>
  </conditionalFormatting>
  <conditionalFormatting sqref="E22">
    <cfRule type="cellIs" dxfId="3699" priority="493" operator="lessThan">
      <formula>$C$4</formula>
    </cfRule>
  </conditionalFormatting>
  <conditionalFormatting sqref="E23">
    <cfRule type="cellIs" dxfId="3698" priority="494" operator="lessThan">
      <formula>$C$4</formula>
    </cfRule>
  </conditionalFormatting>
  <conditionalFormatting sqref="E24">
    <cfRule type="cellIs" dxfId="3697" priority="495" operator="lessThan">
      <formula>$C$4</formula>
    </cfRule>
  </conditionalFormatting>
  <conditionalFormatting sqref="E25">
    <cfRule type="cellIs" dxfId="3696" priority="496" operator="lessThan">
      <formula>$C$4</formula>
    </cfRule>
  </conditionalFormatting>
  <conditionalFormatting sqref="E26">
    <cfRule type="cellIs" dxfId="3695" priority="497" operator="lessThan">
      <formula>$C$4</formula>
    </cfRule>
  </conditionalFormatting>
  <conditionalFormatting sqref="E27">
    <cfRule type="cellIs" dxfId="3694" priority="498" operator="lessThan">
      <formula>$C$4</formula>
    </cfRule>
  </conditionalFormatting>
  <conditionalFormatting sqref="E28">
    <cfRule type="cellIs" dxfId="3693" priority="499" operator="lessThan">
      <formula>$C$4</formula>
    </cfRule>
  </conditionalFormatting>
  <conditionalFormatting sqref="E29">
    <cfRule type="cellIs" dxfId="3692" priority="500" operator="lessThan">
      <formula>$C$4</formula>
    </cfRule>
  </conditionalFormatting>
  <conditionalFormatting sqref="E30">
    <cfRule type="cellIs" dxfId="3691" priority="501" operator="lessThan">
      <formula>$C$4</formula>
    </cfRule>
  </conditionalFormatting>
  <conditionalFormatting sqref="E31">
    <cfRule type="cellIs" dxfId="3690" priority="502" operator="lessThan">
      <formula>$C$4</formula>
    </cfRule>
  </conditionalFormatting>
  <conditionalFormatting sqref="E32">
    <cfRule type="cellIs" dxfId="3689" priority="503" operator="lessThan">
      <formula>$C$4</formula>
    </cfRule>
  </conditionalFormatting>
  <conditionalFormatting sqref="E33">
    <cfRule type="cellIs" dxfId="3688" priority="504" operator="lessThan">
      <formula>$C$4</formula>
    </cfRule>
  </conditionalFormatting>
  <conditionalFormatting sqref="E34">
    <cfRule type="cellIs" dxfId="3687" priority="505" operator="lessThan">
      <formula>$C$4</formula>
    </cfRule>
  </conditionalFormatting>
  <conditionalFormatting sqref="E35">
    <cfRule type="cellIs" dxfId="3686" priority="506" operator="lessThan">
      <formula>$C$4</formula>
    </cfRule>
  </conditionalFormatting>
  <conditionalFormatting sqref="E36">
    <cfRule type="cellIs" dxfId="3685" priority="507" operator="lessThan">
      <formula>$C$4</formula>
    </cfRule>
  </conditionalFormatting>
  <conditionalFormatting sqref="E37">
    <cfRule type="cellIs" dxfId="3684" priority="508" operator="lessThan">
      <formula>$C$4</formula>
    </cfRule>
  </conditionalFormatting>
  <conditionalFormatting sqref="E38">
    <cfRule type="cellIs" dxfId="3683" priority="509" operator="lessThan">
      <formula>$C$4</formula>
    </cfRule>
  </conditionalFormatting>
  <conditionalFormatting sqref="E39">
    <cfRule type="cellIs" dxfId="3682" priority="510" operator="lessThan">
      <formula>$C$4</formula>
    </cfRule>
  </conditionalFormatting>
  <conditionalFormatting sqref="E40">
    <cfRule type="cellIs" dxfId="3681" priority="511" operator="lessThan">
      <formula>$C$4</formula>
    </cfRule>
  </conditionalFormatting>
  <conditionalFormatting sqref="E41">
    <cfRule type="cellIs" dxfId="3680" priority="512" operator="lessThan">
      <formula>$C$4</formula>
    </cfRule>
  </conditionalFormatting>
  <conditionalFormatting sqref="E42">
    <cfRule type="cellIs" dxfId="3679" priority="513" operator="lessThan">
      <formula>$C$4</formula>
    </cfRule>
  </conditionalFormatting>
  <conditionalFormatting sqref="E43">
    <cfRule type="cellIs" dxfId="3678" priority="514" operator="lessThan">
      <formula>$C$4</formula>
    </cfRule>
  </conditionalFormatting>
  <conditionalFormatting sqref="E44">
    <cfRule type="cellIs" dxfId="3677" priority="515" operator="lessThan">
      <formula>$C$4</formula>
    </cfRule>
  </conditionalFormatting>
  <conditionalFormatting sqref="E45">
    <cfRule type="cellIs" dxfId="3676" priority="516" operator="lessThan">
      <formula>$C$4</formula>
    </cfRule>
  </conditionalFormatting>
  <conditionalFormatting sqref="E46">
    <cfRule type="cellIs" dxfId="3675" priority="517" operator="lessThan">
      <formula>$C$4</formula>
    </cfRule>
  </conditionalFormatting>
  <conditionalFormatting sqref="E47">
    <cfRule type="cellIs" dxfId="3674" priority="518" operator="lessThan">
      <formula>$C$4</formula>
    </cfRule>
  </conditionalFormatting>
  <conditionalFormatting sqref="E48">
    <cfRule type="cellIs" dxfId="3673" priority="519" operator="lessThan">
      <formula>$C$4</formula>
    </cfRule>
  </conditionalFormatting>
  <conditionalFormatting sqref="E49">
    <cfRule type="cellIs" dxfId="3672" priority="520" operator="lessThan">
      <formula>$C$4</formula>
    </cfRule>
  </conditionalFormatting>
  <conditionalFormatting sqref="E50">
    <cfRule type="cellIs" dxfId="3671" priority="521" operator="lessThan">
      <formula>$C$4</formula>
    </cfRule>
  </conditionalFormatting>
  <conditionalFormatting sqref="I53">
    <cfRule type="cellIs" dxfId="3670" priority="522" operator="lessThan">
      <formula>$C$4</formula>
    </cfRule>
  </conditionalFormatting>
  <conditionalFormatting sqref="I54">
    <cfRule type="cellIs" dxfId="3669" priority="523" operator="lessThan">
      <formula>$C$4</formula>
    </cfRule>
  </conditionalFormatting>
  <conditionalFormatting sqref="I55">
    <cfRule type="cellIs" dxfId="3668" priority="524" operator="lessThan">
      <formula>$C$4</formula>
    </cfRule>
  </conditionalFormatting>
  <dataValidations xWindow="1115" yWindow="632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G35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27434</v>
      </c>
      <c r="C11" s="14" t="s">
        <v>92</v>
      </c>
      <c r="D11" s="13"/>
      <c r="E11" s="14">
        <f t="shared" ref="E11:E50" si="0">H11</f>
        <v>84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358</v>
      </c>
      <c r="M11" s="13"/>
      <c r="N11" s="35" t="str">
        <f t="shared" ref="N11:N50" si="6">IF(BB11="","",BB11)</f>
        <v/>
      </c>
      <c r="O11" s="2"/>
      <c r="P11" s="1"/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85.5</v>
      </c>
      <c r="AM11" s="6">
        <v>80</v>
      </c>
      <c r="AN11" s="2">
        <v>82</v>
      </c>
      <c r="AO11" s="2"/>
      <c r="AP11" s="2"/>
      <c r="AQ11" s="2"/>
      <c r="AR11" s="49">
        <f t="shared" ref="AR11:AR50" si="18">IF(COUNTBLANK(AM11:AQ11)=5,"",AVERAGE(AM11:AQ11))</f>
        <v>81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356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27448</v>
      </c>
      <c r="C12" s="14" t="s">
        <v>93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358</v>
      </c>
      <c r="M12" s="13"/>
      <c r="N12" s="36" t="str">
        <f t="shared" si="6"/>
        <v/>
      </c>
      <c r="O12" s="2"/>
      <c r="P12" s="2"/>
      <c r="Q12" s="13"/>
      <c r="R12" s="3">
        <v>90</v>
      </c>
      <c r="S12" s="1"/>
      <c r="T12" s="39">
        <f t="shared" si="7"/>
        <v>90</v>
      </c>
      <c r="U12" s="1">
        <v>83</v>
      </c>
      <c r="V12" s="1"/>
      <c r="W12" s="39">
        <f t="shared" si="8"/>
        <v>83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86.5</v>
      </c>
      <c r="AM12" s="6">
        <v>85</v>
      </c>
      <c r="AN12" s="2">
        <v>87</v>
      </c>
      <c r="AO12" s="2"/>
      <c r="AP12" s="2"/>
      <c r="AQ12" s="2"/>
      <c r="AR12" s="49">
        <f t="shared" si="18"/>
        <v>86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356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27462</v>
      </c>
      <c r="C13" s="14" t="s">
        <v>94</v>
      </c>
      <c r="D13" s="13"/>
      <c r="E13" s="14">
        <f t="shared" si="0"/>
        <v>82</v>
      </c>
      <c r="F13" s="13"/>
      <c r="G13" s="24" t="str">
        <f t="shared" si="1"/>
        <v/>
      </c>
      <c r="H13" s="24">
        <f t="shared" si="2"/>
        <v>82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358</v>
      </c>
      <c r="M13" s="13"/>
      <c r="N13" s="36" t="str">
        <f t="shared" si="6"/>
        <v/>
      </c>
      <c r="O13" s="2"/>
      <c r="P13" s="2"/>
      <c r="Q13" s="13"/>
      <c r="R13" s="3">
        <v>85</v>
      </c>
      <c r="S13" s="1"/>
      <c r="T13" s="39">
        <f t="shared" si="7"/>
        <v>85</v>
      </c>
      <c r="U13" s="1">
        <v>81</v>
      </c>
      <c r="V13" s="1"/>
      <c r="W13" s="39">
        <f t="shared" si="8"/>
        <v>81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81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83</v>
      </c>
      <c r="AM13" s="6">
        <v>80</v>
      </c>
      <c r="AN13" s="2">
        <v>82</v>
      </c>
      <c r="AO13" s="2"/>
      <c r="AP13" s="2"/>
      <c r="AQ13" s="2"/>
      <c r="AR13" s="49">
        <f t="shared" si="18"/>
        <v>81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356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27476</v>
      </c>
      <c r="C14" s="14" t="s">
        <v>95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358</v>
      </c>
      <c r="M14" s="13"/>
      <c r="N14" s="36" t="str">
        <f t="shared" si="6"/>
        <v/>
      </c>
      <c r="O14" s="2"/>
      <c r="P14" s="2"/>
      <c r="Q14" s="13"/>
      <c r="R14" s="3">
        <v>86</v>
      </c>
      <c r="S14" s="1"/>
      <c r="T14" s="39">
        <f t="shared" si="7"/>
        <v>86</v>
      </c>
      <c r="U14" s="1">
        <v>84</v>
      </c>
      <c r="V14" s="1"/>
      <c r="W14" s="39">
        <f t="shared" si="8"/>
        <v>84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86</v>
      </c>
      <c r="AH14" s="14">
        <f t="shared" si="13"/>
        <v>84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83</v>
      </c>
      <c r="AN14" s="2">
        <v>85</v>
      </c>
      <c r="AO14" s="2"/>
      <c r="AP14" s="2"/>
      <c r="AQ14" s="2"/>
      <c r="AR14" s="49">
        <f t="shared" si="18"/>
        <v>84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356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27490</v>
      </c>
      <c r="C15" s="14" t="s">
        <v>96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358</v>
      </c>
      <c r="M15" s="13"/>
      <c r="N15" s="36" t="str">
        <f t="shared" si="6"/>
        <v/>
      </c>
      <c r="O15" s="2"/>
      <c r="P15" s="2"/>
      <c r="Q15" s="13"/>
      <c r="R15" s="3">
        <v>90</v>
      </c>
      <c r="S15" s="1"/>
      <c r="T15" s="39">
        <f t="shared" si="7"/>
        <v>90</v>
      </c>
      <c r="U15" s="1">
        <v>83</v>
      </c>
      <c r="V15" s="1"/>
      <c r="W15" s="39">
        <f t="shared" si="8"/>
        <v>83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83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86.5</v>
      </c>
      <c r="AM15" s="6">
        <v>85</v>
      </c>
      <c r="AN15" s="2">
        <v>87</v>
      </c>
      <c r="AO15" s="2"/>
      <c r="AP15" s="2"/>
      <c r="AQ15" s="2"/>
      <c r="AR15" s="49">
        <f t="shared" si="18"/>
        <v>86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356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27504</v>
      </c>
      <c r="C16" s="14" t="s">
        <v>97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358</v>
      </c>
      <c r="M16" s="13"/>
      <c r="N16" s="36" t="str">
        <f t="shared" si="6"/>
        <v/>
      </c>
      <c r="O16" s="2"/>
      <c r="P16" s="2"/>
      <c r="Q16" s="13"/>
      <c r="R16" s="3">
        <v>83</v>
      </c>
      <c r="S16" s="1"/>
      <c r="T16" s="39">
        <f t="shared" si="7"/>
        <v>83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85</v>
      </c>
      <c r="AN16" s="2">
        <v>87</v>
      </c>
      <c r="AO16" s="2"/>
      <c r="AP16" s="2"/>
      <c r="AQ16" s="2"/>
      <c r="AR16" s="49">
        <f t="shared" si="18"/>
        <v>86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356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27518</v>
      </c>
      <c r="C17" s="14" t="s">
        <v>98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358</v>
      </c>
      <c r="M17" s="13"/>
      <c r="N17" s="36" t="str">
        <f t="shared" si="6"/>
        <v/>
      </c>
      <c r="O17" s="2"/>
      <c r="P17" s="2"/>
      <c r="Q17" s="13"/>
      <c r="R17" s="3">
        <v>90</v>
      </c>
      <c r="S17" s="1"/>
      <c r="T17" s="39">
        <f t="shared" si="7"/>
        <v>90</v>
      </c>
      <c r="U17" s="1">
        <v>83</v>
      </c>
      <c r="V17" s="1"/>
      <c r="W17" s="39">
        <f t="shared" si="8"/>
        <v>83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86.5</v>
      </c>
      <c r="AM17" s="6">
        <v>83</v>
      </c>
      <c r="AN17" s="2">
        <v>85</v>
      </c>
      <c r="AO17" s="2"/>
      <c r="AP17" s="2"/>
      <c r="AQ17" s="2"/>
      <c r="AR17" s="49">
        <f t="shared" si="18"/>
        <v>84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356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27532</v>
      </c>
      <c r="C18" s="14" t="s">
        <v>99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358</v>
      </c>
      <c r="M18" s="13"/>
      <c r="N18" s="36" t="str">
        <f t="shared" si="6"/>
        <v/>
      </c>
      <c r="O18" s="2"/>
      <c r="P18" s="2"/>
      <c r="Q18" s="13"/>
      <c r="R18" s="3">
        <v>93</v>
      </c>
      <c r="S18" s="1"/>
      <c r="T18" s="39">
        <f t="shared" si="7"/>
        <v>93</v>
      </c>
      <c r="U18" s="1">
        <v>86</v>
      </c>
      <c r="V18" s="1"/>
      <c r="W18" s="39">
        <f t="shared" si="8"/>
        <v>86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93</v>
      </c>
      <c r="AH18" s="14">
        <f t="shared" si="13"/>
        <v>86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89.5</v>
      </c>
      <c r="AM18" s="6">
        <v>85</v>
      </c>
      <c r="AN18" s="2">
        <v>87</v>
      </c>
      <c r="AO18" s="2"/>
      <c r="AP18" s="2"/>
      <c r="AQ18" s="2"/>
      <c r="AR18" s="49">
        <f t="shared" si="18"/>
        <v>86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356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27546</v>
      </c>
      <c r="C19" s="14" t="s">
        <v>100</v>
      </c>
      <c r="D19" s="13"/>
      <c r="E19" s="14">
        <f t="shared" si="0"/>
        <v>82</v>
      </c>
      <c r="F19" s="13"/>
      <c r="G19" s="24" t="str">
        <f t="shared" si="1"/>
        <v/>
      </c>
      <c r="H19" s="24">
        <f t="shared" si="2"/>
        <v>82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358</v>
      </c>
      <c r="M19" s="13"/>
      <c r="N19" s="36" t="str">
        <f t="shared" si="6"/>
        <v/>
      </c>
      <c r="O19" s="2"/>
      <c r="P19" s="2"/>
      <c r="Q19" s="13"/>
      <c r="R19" s="3">
        <v>85</v>
      </c>
      <c r="S19" s="1"/>
      <c r="T19" s="39">
        <f t="shared" si="7"/>
        <v>85</v>
      </c>
      <c r="U19" s="1">
        <v>80</v>
      </c>
      <c r="V19" s="1"/>
      <c r="W19" s="39">
        <f t="shared" si="8"/>
        <v>80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82.5</v>
      </c>
      <c r="AM19" s="6">
        <v>80</v>
      </c>
      <c r="AN19" s="2">
        <v>80</v>
      </c>
      <c r="AO19" s="2"/>
      <c r="AP19" s="2"/>
      <c r="AQ19" s="2"/>
      <c r="AR19" s="49">
        <f t="shared" si="18"/>
        <v>80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356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27560</v>
      </c>
      <c r="C20" s="14" t="s">
        <v>101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358</v>
      </c>
      <c r="M20" s="13"/>
      <c r="N20" s="36" t="str">
        <f t="shared" si="6"/>
        <v/>
      </c>
      <c r="O20" s="2"/>
      <c r="P20" s="2"/>
      <c r="Q20" s="13"/>
      <c r="R20" s="3">
        <v>92</v>
      </c>
      <c r="S20" s="1"/>
      <c r="T20" s="39">
        <f t="shared" si="7"/>
        <v>92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92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88.5</v>
      </c>
      <c r="AM20" s="6">
        <v>85</v>
      </c>
      <c r="AN20" s="2">
        <v>87</v>
      </c>
      <c r="AO20" s="2"/>
      <c r="AP20" s="2"/>
      <c r="AQ20" s="2"/>
      <c r="AR20" s="49">
        <f t="shared" si="18"/>
        <v>86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356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27574</v>
      </c>
      <c r="C21" s="14" t="s">
        <v>102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358</v>
      </c>
      <c r="M21" s="13"/>
      <c r="N21" s="36" t="str">
        <f t="shared" si="6"/>
        <v/>
      </c>
      <c r="O21" s="2"/>
      <c r="P21" s="2"/>
      <c r="Q21" s="13"/>
      <c r="R21" s="3">
        <v>93</v>
      </c>
      <c r="S21" s="1"/>
      <c r="T21" s="39">
        <f t="shared" si="7"/>
        <v>93</v>
      </c>
      <c r="U21" s="1">
        <v>86</v>
      </c>
      <c r="V21" s="1"/>
      <c r="W21" s="39">
        <f t="shared" si="8"/>
        <v>86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93</v>
      </c>
      <c r="AH21" s="14">
        <f t="shared" si="13"/>
        <v>86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89.5</v>
      </c>
      <c r="AM21" s="6">
        <v>83</v>
      </c>
      <c r="AN21" s="2">
        <v>85</v>
      </c>
      <c r="AO21" s="2"/>
      <c r="AP21" s="2"/>
      <c r="AQ21" s="2"/>
      <c r="AR21" s="49">
        <f t="shared" si="18"/>
        <v>84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356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27588</v>
      </c>
      <c r="C22" s="14" t="s">
        <v>103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358</v>
      </c>
      <c r="M22" s="13"/>
      <c r="N22" s="36" t="str">
        <f t="shared" si="6"/>
        <v/>
      </c>
      <c r="O22" s="2"/>
      <c r="P22" s="2"/>
      <c r="Q22" s="13"/>
      <c r="R22" s="3">
        <v>86</v>
      </c>
      <c r="S22" s="1"/>
      <c r="T22" s="39">
        <f t="shared" si="7"/>
        <v>86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85.5</v>
      </c>
      <c r="AM22" s="6">
        <v>84</v>
      </c>
      <c r="AN22" s="2">
        <v>86</v>
      </c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356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27602</v>
      </c>
      <c r="C23" s="14" t="s">
        <v>104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358</v>
      </c>
      <c r="M23" s="13"/>
      <c r="N23" s="36" t="str">
        <f t="shared" si="6"/>
        <v/>
      </c>
      <c r="O23" s="2"/>
      <c r="P23" s="2"/>
      <c r="Q23" s="13"/>
      <c r="R23" s="3">
        <v>85</v>
      </c>
      <c r="S23" s="1"/>
      <c r="T23" s="39">
        <f t="shared" si="7"/>
        <v>85</v>
      </c>
      <c r="U23" s="1">
        <v>84</v>
      </c>
      <c r="V23" s="1"/>
      <c r="W23" s="39">
        <f t="shared" si="8"/>
        <v>84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84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84.5</v>
      </c>
      <c r="AM23" s="6">
        <v>84</v>
      </c>
      <c r="AN23" s="2">
        <v>86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356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27616</v>
      </c>
      <c r="C24" s="14" t="s">
        <v>105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358</v>
      </c>
      <c r="M24" s="13"/>
      <c r="N24" s="36" t="str">
        <f t="shared" si="6"/>
        <v/>
      </c>
      <c r="O24" s="2"/>
      <c r="P24" s="2"/>
      <c r="Q24" s="13"/>
      <c r="R24" s="3">
        <v>88</v>
      </c>
      <c r="S24" s="1"/>
      <c r="T24" s="39">
        <f t="shared" si="7"/>
        <v>88</v>
      </c>
      <c r="U24" s="1">
        <v>86</v>
      </c>
      <c r="V24" s="1"/>
      <c r="W24" s="39">
        <f t="shared" si="8"/>
        <v>86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86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87</v>
      </c>
      <c r="AM24" s="6">
        <v>83</v>
      </c>
      <c r="AN24" s="2">
        <v>85</v>
      </c>
      <c r="AO24" s="2"/>
      <c r="AP24" s="2"/>
      <c r="AQ24" s="2"/>
      <c r="AR24" s="49">
        <f t="shared" si="18"/>
        <v>84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356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27630</v>
      </c>
      <c r="C25" s="14" t="s">
        <v>106</v>
      </c>
      <c r="D25" s="13"/>
      <c r="E25" s="14">
        <f t="shared" si="0"/>
        <v>84</v>
      </c>
      <c r="F25" s="13"/>
      <c r="G25" s="24" t="str">
        <f t="shared" si="1"/>
        <v/>
      </c>
      <c r="H25" s="24">
        <f t="shared" si="2"/>
        <v>84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358</v>
      </c>
      <c r="M25" s="13"/>
      <c r="N25" s="36" t="str">
        <f t="shared" si="6"/>
        <v/>
      </c>
      <c r="O25" s="2"/>
      <c r="P25" s="2"/>
      <c r="Q25" s="13"/>
      <c r="R25" s="3">
        <v>88</v>
      </c>
      <c r="S25" s="1"/>
      <c r="T25" s="39">
        <f t="shared" si="7"/>
        <v>88</v>
      </c>
      <c r="U25" s="1">
        <v>81</v>
      </c>
      <c r="V25" s="1"/>
      <c r="W25" s="39">
        <f t="shared" si="8"/>
        <v>81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81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84.5</v>
      </c>
      <c r="AM25" s="6">
        <v>83</v>
      </c>
      <c r="AN25" s="2">
        <v>85</v>
      </c>
      <c r="AO25" s="2"/>
      <c r="AP25" s="2"/>
      <c r="AQ25" s="2"/>
      <c r="AR25" s="49">
        <f t="shared" si="18"/>
        <v>84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356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27644</v>
      </c>
      <c r="C26" s="14" t="s">
        <v>107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358</v>
      </c>
      <c r="M26" s="13"/>
      <c r="N26" s="36" t="str">
        <f t="shared" si="6"/>
        <v/>
      </c>
      <c r="O26" s="2"/>
      <c r="P26" s="2"/>
      <c r="Q26" s="13"/>
      <c r="R26" s="3">
        <v>93</v>
      </c>
      <c r="S26" s="1"/>
      <c r="T26" s="39">
        <f t="shared" si="7"/>
        <v>93</v>
      </c>
      <c r="U26" s="1">
        <v>86</v>
      </c>
      <c r="V26" s="1"/>
      <c r="W26" s="39">
        <f t="shared" si="8"/>
        <v>86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93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89.5</v>
      </c>
      <c r="AM26" s="6">
        <v>85</v>
      </c>
      <c r="AN26" s="2">
        <v>87</v>
      </c>
      <c r="AO26" s="2"/>
      <c r="AP26" s="2"/>
      <c r="AQ26" s="2"/>
      <c r="AR26" s="49">
        <f t="shared" si="18"/>
        <v>86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356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27658</v>
      </c>
      <c r="C27" s="14" t="s">
        <v>108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358</v>
      </c>
      <c r="M27" s="13"/>
      <c r="N27" s="36" t="str">
        <f t="shared" si="6"/>
        <v/>
      </c>
      <c r="O27" s="2"/>
      <c r="P27" s="2"/>
      <c r="Q27" s="13"/>
      <c r="R27" s="3">
        <v>93</v>
      </c>
      <c r="S27" s="1"/>
      <c r="T27" s="39">
        <f t="shared" si="7"/>
        <v>93</v>
      </c>
      <c r="U27" s="1">
        <v>83</v>
      </c>
      <c r="V27" s="1"/>
      <c r="W27" s="39">
        <f t="shared" si="8"/>
        <v>83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93</v>
      </c>
      <c r="AH27" s="14">
        <f t="shared" si="13"/>
        <v>83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88</v>
      </c>
      <c r="AM27" s="6">
        <v>84</v>
      </c>
      <c r="AN27" s="2">
        <v>86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356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27672</v>
      </c>
      <c r="C28" s="14" t="s">
        <v>109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358</v>
      </c>
      <c r="M28" s="13"/>
      <c r="N28" s="36" t="str">
        <f t="shared" si="6"/>
        <v/>
      </c>
      <c r="O28" s="2"/>
      <c r="P28" s="2"/>
      <c r="Q28" s="13"/>
      <c r="R28" s="3">
        <v>93</v>
      </c>
      <c r="S28" s="1"/>
      <c r="T28" s="39">
        <f t="shared" si="7"/>
        <v>93</v>
      </c>
      <c r="U28" s="1">
        <v>89</v>
      </c>
      <c r="V28" s="1"/>
      <c r="W28" s="39">
        <f t="shared" si="8"/>
        <v>89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93</v>
      </c>
      <c r="AH28" s="14">
        <f t="shared" si="13"/>
        <v>89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91</v>
      </c>
      <c r="AM28" s="6">
        <v>86</v>
      </c>
      <c r="AN28" s="2">
        <v>88</v>
      </c>
      <c r="AO28" s="2"/>
      <c r="AP28" s="2"/>
      <c r="AQ28" s="2"/>
      <c r="AR28" s="49">
        <f t="shared" si="18"/>
        <v>87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356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27686</v>
      </c>
      <c r="C29" s="14" t="s">
        <v>110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358</v>
      </c>
      <c r="M29" s="13"/>
      <c r="N29" s="36" t="str">
        <f t="shared" si="6"/>
        <v/>
      </c>
      <c r="O29" s="2"/>
      <c r="P29" s="2"/>
      <c r="Q29" s="13"/>
      <c r="R29" s="3">
        <v>87</v>
      </c>
      <c r="S29" s="1"/>
      <c r="T29" s="39">
        <f t="shared" si="7"/>
        <v>87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87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83.5</v>
      </c>
      <c r="AM29" s="6">
        <v>82</v>
      </c>
      <c r="AN29" s="2">
        <v>84</v>
      </c>
      <c r="AO29" s="2"/>
      <c r="AP29" s="2"/>
      <c r="AQ29" s="2"/>
      <c r="AR29" s="49">
        <f t="shared" si="18"/>
        <v>83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356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27700</v>
      </c>
      <c r="C30" s="14" t="s">
        <v>111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358</v>
      </c>
      <c r="M30" s="13"/>
      <c r="N30" s="36" t="str">
        <f t="shared" si="6"/>
        <v/>
      </c>
      <c r="O30" s="2"/>
      <c r="P30" s="2"/>
      <c r="Q30" s="13"/>
      <c r="R30" s="3">
        <v>90</v>
      </c>
      <c r="S30" s="1"/>
      <c r="T30" s="39">
        <f t="shared" si="7"/>
        <v>90</v>
      </c>
      <c r="U30" s="1">
        <v>88</v>
      </c>
      <c r="V30" s="1"/>
      <c r="W30" s="39">
        <f t="shared" si="8"/>
        <v>88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89</v>
      </c>
      <c r="AM30" s="6">
        <v>81</v>
      </c>
      <c r="AN30" s="2">
        <v>83</v>
      </c>
      <c r="AO30" s="2"/>
      <c r="AP30" s="2"/>
      <c r="AQ30" s="2"/>
      <c r="AR30" s="49">
        <f t="shared" si="18"/>
        <v>82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356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27714</v>
      </c>
      <c r="C31" s="14" t="s">
        <v>112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358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1">
        <v>86</v>
      </c>
      <c r="V31" s="1"/>
      <c r="W31" s="39">
        <f t="shared" si="8"/>
        <v>86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85.5</v>
      </c>
      <c r="AM31" s="6">
        <v>82</v>
      </c>
      <c r="AN31" s="2">
        <v>84</v>
      </c>
      <c r="AO31" s="2"/>
      <c r="AP31" s="2"/>
      <c r="AQ31" s="2"/>
      <c r="AR31" s="49">
        <f t="shared" si="18"/>
        <v>83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356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27728</v>
      </c>
      <c r="C32" s="14" t="s">
        <v>113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358</v>
      </c>
      <c r="M32" s="13"/>
      <c r="N32" s="36" t="str">
        <f t="shared" si="6"/>
        <v/>
      </c>
      <c r="O32" s="2"/>
      <c r="P32" s="2"/>
      <c r="Q32" s="13"/>
      <c r="R32" s="3">
        <v>88</v>
      </c>
      <c r="S32" s="1"/>
      <c r="T32" s="39">
        <f t="shared" si="7"/>
        <v>88</v>
      </c>
      <c r="U32" s="1">
        <v>84</v>
      </c>
      <c r="V32" s="1"/>
      <c r="W32" s="39">
        <f t="shared" si="8"/>
        <v>84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84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86</v>
      </c>
      <c r="AM32" s="6">
        <v>81</v>
      </c>
      <c r="AN32" s="2">
        <v>83</v>
      </c>
      <c r="AO32" s="2"/>
      <c r="AP32" s="2"/>
      <c r="AQ32" s="2"/>
      <c r="AR32" s="49">
        <f t="shared" si="18"/>
        <v>82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356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27742</v>
      </c>
      <c r="C33" s="14" t="s">
        <v>114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358</v>
      </c>
      <c r="M33" s="13"/>
      <c r="N33" s="36" t="str">
        <f t="shared" si="6"/>
        <v/>
      </c>
      <c r="O33" s="2"/>
      <c r="P33" s="2"/>
      <c r="Q33" s="13"/>
      <c r="R33" s="3">
        <v>87</v>
      </c>
      <c r="S33" s="1"/>
      <c r="T33" s="39">
        <f t="shared" si="7"/>
        <v>87</v>
      </c>
      <c r="U33" s="1">
        <v>86</v>
      </c>
      <c r="V33" s="1"/>
      <c r="W33" s="39">
        <f t="shared" si="8"/>
        <v>86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87</v>
      </c>
      <c r="AH33" s="14">
        <f t="shared" si="13"/>
        <v>86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86.5</v>
      </c>
      <c r="AM33" s="6">
        <v>84</v>
      </c>
      <c r="AN33" s="2">
        <v>86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356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27756</v>
      </c>
      <c r="C34" s="14" t="s">
        <v>115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358</v>
      </c>
      <c r="M34" s="13"/>
      <c r="N34" s="36" t="str">
        <f t="shared" si="6"/>
        <v/>
      </c>
      <c r="O34" s="2"/>
      <c r="P34" s="2"/>
      <c r="Q34" s="13"/>
      <c r="R34" s="3">
        <v>90</v>
      </c>
      <c r="S34" s="1"/>
      <c r="T34" s="39">
        <f t="shared" si="7"/>
        <v>90</v>
      </c>
      <c r="U34" s="1">
        <v>83</v>
      </c>
      <c r="V34" s="1"/>
      <c r="W34" s="39">
        <f t="shared" si="8"/>
        <v>83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83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86.5</v>
      </c>
      <c r="AM34" s="6">
        <v>84</v>
      </c>
      <c r="AN34" s="2">
        <v>86</v>
      </c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356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27770</v>
      </c>
      <c r="C35" s="14" t="s">
        <v>116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358</v>
      </c>
      <c r="M35" s="13"/>
      <c r="N35" s="36" t="str">
        <f t="shared" si="6"/>
        <v/>
      </c>
      <c r="O35" s="2"/>
      <c r="P35" s="2"/>
      <c r="Q35" s="13"/>
      <c r="R35" s="3">
        <v>93</v>
      </c>
      <c r="S35" s="1"/>
      <c r="T35" s="39">
        <f t="shared" si="7"/>
        <v>93</v>
      </c>
      <c r="U35" s="1">
        <v>90</v>
      </c>
      <c r="V35" s="1"/>
      <c r="W35" s="39">
        <f t="shared" si="8"/>
        <v>90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93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91.5</v>
      </c>
      <c r="AM35" s="6">
        <v>85</v>
      </c>
      <c r="AN35" s="2">
        <v>87</v>
      </c>
      <c r="AO35" s="2"/>
      <c r="AP35" s="2"/>
      <c r="AQ35" s="2"/>
      <c r="AR35" s="49">
        <f t="shared" si="18"/>
        <v>86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356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27784</v>
      </c>
      <c r="C36" s="14" t="s">
        <v>117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358</v>
      </c>
      <c r="M36" s="13"/>
      <c r="N36" s="36" t="str">
        <f t="shared" si="6"/>
        <v/>
      </c>
      <c r="O36" s="2"/>
      <c r="P36" s="2"/>
      <c r="Q36" s="13"/>
      <c r="R36" s="3">
        <v>90</v>
      </c>
      <c r="S36" s="1"/>
      <c r="T36" s="39">
        <f t="shared" si="7"/>
        <v>90</v>
      </c>
      <c r="U36" s="1">
        <v>84</v>
      </c>
      <c r="V36" s="1"/>
      <c r="W36" s="39">
        <f t="shared" si="8"/>
        <v>84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84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87</v>
      </c>
      <c r="AM36" s="6">
        <v>84</v>
      </c>
      <c r="AN36" s="2">
        <v>86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356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27798</v>
      </c>
      <c r="C37" s="14" t="s">
        <v>118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358</v>
      </c>
      <c r="M37" s="13"/>
      <c r="N37" s="36" t="str">
        <f t="shared" si="6"/>
        <v/>
      </c>
      <c r="O37" s="2"/>
      <c r="P37" s="2"/>
      <c r="Q37" s="13"/>
      <c r="R37" s="3">
        <v>90</v>
      </c>
      <c r="S37" s="1"/>
      <c r="T37" s="39">
        <f t="shared" si="7"/>
        <v>90</v>
      </c>
      <c r="U37" s="1">
        <v>83</v>
      </c>
      <c r="V37" s="1"/>
      <c r="W37" s="39">
        <f t="shared" si="8"/>
        <v>83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86.5</v>
      </c>
      <c r="AM37" s="6">
        <v>82</v>
      </c>
      <c r="AN37" s="2">
        <v>84</v>
      </c>
      <c r="AO37" s="2"/>
      <c r="AP37" s="2"/>
      <c r="AQ37" s="2"/>
      <c r="AR37" s="49">
        <f t="shared" si="18"/>
        <v>83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356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27812</v>
      </c>
      <c r="C38" s="14" t="s">
        <v>119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358</v>
      </c>
      <c r="M38" s="13"/>
      <c r="N38" s="36" t="str">
        <f t="shared" si="6"/>
        <v/>
      </c>
      <c r="O38" s="2"/>
      <c r="P38" s="2"/>
      <c r="Q38" s="13"/>
      <c r="R38" s="3">
        <v>93</v>
      </c>
      <c r="S38" s="1"/>
      <c r="T38" s="39">
        <f t="shared" si="7"/>
        <v>93</v>
      </c>
      <c r="U38" s="1">
        <v>86</v>
      </c>
      <c r="V38" s="1"/>
      <c r="W38" s="39">
        <f t="shared" si="8"/>
        <v>86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93</v>
      </c>
      <c r="AH38" s="14">
        <f t="shared" si="13"/>
        <v>86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89.5</v>
      </c>
      <c r="AM38" s="6">
        <v>84</v>
      </c>
      <c r="AN38" s="2">
        <v>86</v>
      </c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356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27826</v>
      </c>
      <c r="C39" s="14" t="s">
        <v>120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358</v>
      </c>
      <c r="M39" s="13"/>
      <c r="N39" s="36" t="str">
        <f t="shared" si="6"/>
        <v/>
      </c>
      <c r="O39" s="2"/>
      <c r="P39" s="2"/>
      <c r="Q39" s="13"/>
      <c r="R39" s="3">
        <v>93</v>
      </c>
      <c r="S39" s="1"/>
      <c r="T39" s="39">
        <f t="shared" si="7"/>
        <v>93</v>
      </c>
      <c r="U39" s="1">
        <v>86</v>
      </c>
      <c r="V39" s="1"/>
      <c r="W39" s="39">
        <f t="shared" si="8"/>
        <v>86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93</v>
      </c>
      <c r="AH39" s="14">
        <f t="shared" si="13"/>
        <v>86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89.5</v>
      </c>
      <c r="AM39" s="6">
        <v>83</v>
      </c>
      <c r="AN39" s="2">
        <v>85</v>
      </c>
      <c r="AO39" s="2"/>
      <c r="AP39" s="2"/>
      <c r="AQ39" s="2"/>
      <c r="AR39" s="49">
        <f t="shared" si="18"/>
        <v>84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356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27840</v>
      </c>
      <c r="C40" s="14" t="s">
        <v>121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358</v>
      </c>
      <c r="M40" s="13"/>
      <c r="N40" s="36" t="str">
        <f t="shared" si="6"/>
        <v/>
      </c>
      <c r="O40" s="2"/>
      <c r="P40" s="2"/>
      <c r="Q40" s="13"/>
      <c r="R40" s="3">
        <v>90</v>
      </c>
      <c r="S40" s="1"/>
      <c r="T40" s="39">
        <f t="shared" si="7"/>
        <v>90</v>
      </c>
      <c r="U40" s="1">
        <v>83</v>
      </c>
      <c r="V40" s="1"/>
      <c r="W40" s="39">
        <f t="shared" si="8"/>
        <v>83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86.5</v>
      </c>
      <c r="AM40" s="6">
        <v>85</v>
      </c>
      <c r="AN40" s="2">
        <v>87</v>
      </c>
      <c r="AO40" s="2"/>
      <c r="AP40" s="2"/>
      <c r="AQ40" s="2"/>
      <c r="AR40" s="49">
        <f t="shared" si="18"/>
        <v>86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356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27854</v>
      </c>
      <c r="C41" s="14" t="s">
        <v>122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358</v>
      </c>
      <c r="M41" s="13"/>
      <c r="N41" s="36" t="str">
        <f t="shared" si="6"/>
        <v/>
      </c>
      <c r="O41" s="2"/>
      <c r="P41" s="2"/>
      <c r="Q41" s="13"/>
      <c r="R41" s="3">
        <v>93</v>
      </c>
      <c r="S41" s="1"/>
      <c r="T41" s="39">
        <f t="shared" si="7"/>
        <v>93</v>
      </c>
      <c r="U41" s="1">
        <v>82</v>
      </c>
      <c r="V41" s="1"/>
      <c r="W41" s="39">
        <f t="shared" si="8"/>
        <v>82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93</v>
      </c>
      <c r="AH41" s="14">
        <f t="shared" si="13"/>
        <v>82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87.5</v>
      </c>
      <c r="AM41" s="6">
        <v>85</v>
      </c>
      <c r="AN41" s="2">
        <v>87</v>
      </c>
      <c r="AO41" s="2"/>
      <c r="AP41" s="2"/>
      <c r="AQ41" s="2"/>
      <c r="AR41" s="49">
        <f t="shared" si="18"/>
        <v>86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356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27868</v>
      </c>
      <c r="C42" s="14" t="s">
        <v>123</v>
      </c>
      <c r="D42" s="13"/>
      <c r="E42" s="14">
        <f t="shared" si="0"/>
        <v>80</v>
      </c>
      <c r="F42" s="13"/>
      <c r="G42" s="24" t="str">
        <f t="shared" si="1"/>
        <v/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358</v>
      </c>
      <c r="M42" s="13"/>
      <c r="N42" s="36" t="str">
        <f t="shared" si="6"/>
        <v/>
      </c>
      <c r="O42" s="2"/>
      <c r="P42" s="2"/>
      <c r="Q42" s="13"/>
      <c r="R42" s="3">
        <v>80</v>
      </c>
      <c r="S42" s="1"/>
      <c r="T42" s="39">
        <f t="shared" si="7"/>
        <v>80</v>
      </c>
      <c r="U42" s="1">
        <v>78</v>
      </c>
      <c r="V42" s="1"/>
      <c r="W42" s="39">
        <f t="shared" si="8"/>
        <v>78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78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79</v>
      </c>
      <c r="AM42" s="6">
        <v>80</v>
      </c>
      <c r="AN42" s="2">
        <v>82</v>
      </c>
      <c r="AO42" s="2"/>
      <c r="AP42" s="2"/>
      <c r="AQ42" s="2"/>
      <c r="AR42" s="49">
        <f t="shared" si="18"/>
        <v>81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356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27882</v>
      </c>
      <c r="C43" s="14" t="s">
        <v>124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358</v>
      </c>
      <c r="M43" s="13"/>
      <c r="N43" s="36" t="str">
        <f t="shared" si="6"/>
        <v/>
      </c>
      <c r="O43" s="2"/>
      <c r="P43" s="2"/>
      <c r="Q43" s="13"/>
      <c r="R43" s="3">
        <v>87</v>
      </c>
      <c r="S43" s="1"/>
      <c r="T43" s="39">
        <f t="shared" si="7"/>
        <v>87</v>
      </c>
      <c r="U43" s="1">
        <v>86</v>
      </c>
      <c r="V43" s="1"/>
      <c r="W43" s="39">
        <f t="shared" si="8"/>
        <v>86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87</v>
      </c>
      <c r="AH43" s="14">
        <f t="shared" si="13"/>
        <v>86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86.5</v>
      </c>
      <c r="AM43" s="6">
        <v>83</v>
      </c>
      <c r="AN43" s="2">
        <v>85</v>
      </c>
      <c r="AO43" s="2"/>
      <c r="AP43" s="2"/>
      <c r="AQ43" s="2"/>
      <c r="AR43" s="49">
        <f t="shared" si="18"/>
        <v>84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356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27896</v>
      </c>
      <c r="C44" s="14" t="s">
        <v>125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358</v>
      </c>
      <c r="M44" s="13"/>
      <c r="N44" s="36" t="str">
        <f t="shared" si="6"/>
        <v/>
      </c>
      <c r="O44" s="2"/>
      <c r="P44" s="2"/>
      <c r="Q44" s="13"/>
      <c r="R44" s="3">
        <v>93</v>
      </c>
      <c r="S44" s="1"/>
      <c r="T44" s="39">
        <f t="shared" si="7"/>
        <v>93</v>
      </c>
      <c r="U44" s="1">
        <v>86</v>
      </c>
      <c r="V44" s="1"/>
      <c r="W44" s="39">
        <f t="shared" si="8"/>
        <v>86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93</v>
      </c>
      <c r="AH44" s="14">
        <f t="shared" si="13"/>
        <v>86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89.5</v>
      </c>
      <c r="AM44" s="6">
        <v>83</v>
      </c>
      <c r="AN44" s="2">
        <v>85</v>
      </c>
      <c r="AO44" s="2"/>
      <c r="AP44" s="2"/>
      <c r="AQ44" s="2"/>
      <c r="AR44" s="49">
        <f t="shared" si="18"/>
        <v>84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356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27910</v>
      </c>
      <c r="C45" s="14" t="s">
        <v>126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358</v>
      </c>
      <c r="M45" s="13"/>
      <c r="N45" s="36" t="str">
        <f t="shared" si="6"/>
        <v/>
      </c>
      <c r="O45" s="2"/>
      <c r="P45" s="2"/>
      <c r="Q45" s="13"/>
      <c r="R45" s="3">
        <v>90</v>
      </c>
      <c r="S45" s="1"/>
      <c r="T45" s="39">
        <f t="shared" si="7"/>
        <v>90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87.5</v>
      </c>
      <c r="AM45" s="6">
        <v>82</v>
      </c>
      <c r="AN45" s="2">
        <v>84</v>
      </c>
      <c r="AO45" s="2"/>
      <c r="AP45" s="2"/>
      <c r="AQ45" s="2"/>
      <c r="AR45" s="49">
        <f t="shared" si="18"/>
        <v>83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356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27924</v>
      </c>
      <c r="C46" s="14" t="s">
        <v>127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358</v>
      </c>
      <c r="M46" s="13"/>
      <c r="N46" s="36" t="str">
        <f t="shared" si="6"/>
        <v/>
      </c>
      <c r="O46" s="2"/>
      <c r="P46" s="2"/>
      <c r="Q46" s="13"/>
      <c r="R46" s="3">
        <v>86</v>
      </c>
      <c r="S46" s="1"/>
      <c r="T46" s="39">
        <f t="shared" si="7"/>
        <v>86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85.5</v>
      </c>
      <c r="AM46" s="6">
        <v>82</v>
      </c>
      <c r="AN46" s="2">
        <v>84</v>
      </c>
      <c r="AO46" s="2"/>
      <c r="AP46" s="2"/>
      <c r="AQ46" s="2"/>
      <c r="AR46" s="49">
        <f t="shared" si="18"/>
        <v>83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356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85.888888888888886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xWindow="1096" yWindow="572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4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27938</v>
      </c>
      <c r="C11" s="14" t="s">
        <v>129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358</v>
      </c>
      <c r="M11" s="13"/>
      <c r="N11" s="35" t="str">
        <f t="shared" ref="N11:N50" si="6">IF(BB11="","",BB11)</f>
        <v/>
      </c>
      <c r="O11" s="2"/>
      <c r="P11" s="1"/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89</v>
      </c>
      <c r="V11" s="1"/>
      <c r="W11" s="39">
        <f t="shared" ref="W11:W50" si="8">IF(ISNUMBER(U11)=FALSE(),"",IF(OR(U11&gt;=$C$4,ISNUMBER(V11)=FALSE(),U11&gt;V11),U11,IF(V11&gt;=$C$4,$C$4,V11)))</f>
        <v>89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89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88.5</v>
      </c>
      <c r="AM11" s="6">
        <v>78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81.5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356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27952</v>
      </c>
      <c r="C12" s="14" t="s">
        <v>130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358</v>
      </c>
      <c r="M12" s="13"/>
      <c r="N12" s="36" t="str">
        <f t="shared" si="6"/>
        <v/>
      </c>
      <c r="O12" s="2"/>
      <c r="P12" s="2"/>
      <c r="Q12" s="13"/>
      <c r="R12" s="3">
        <v>93</v>
      </c>
      <c r="S12" s="1"/>
      <c r="T12" s="39">
        <f t="shared" si="7"/>
        <v>93</v>
      </c>
      <c r="U12" s="1">
        <v>83</v>
      </c>
      <c r="V12" s="1"/>
      <c r="W12" s="39">
        <f t="shared" si="8"/>
        <v>83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93</v>
      </c>
      <c r="AH12" s="14">
        <f t="shared" si="13"/>
        <v>83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88</v>
      </c>
      <c r="AM12" s="6">
        <v>85</v>
      </c>
      <c r="AN12" s="2">
        <v>85</v>
      </c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356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27966</v>
      </c>
      <c r="C13" s="14" t="s">
        <v>131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358</v>
      </c>
      <c r="M13" s="13"/>
      <c r="N13" s="36" t="str">
        <f t="shared" si="6"/>
        <v/>
      </c>
      <c r="O13" s="2"/>
      <c r="P13" s="2"/>
      <c r="Q13" s="13"/>
      <c r="R13" s="3">
        <v>90</v>
      </c>
      <c r="S13" s="1"/>
      <c r="T13" s="39">
        <f t="shared" si="7"/>
        <v>90</v>
      </c>
      <c r="U13" s="1">
        <v>83</v>
      </c>
      <c r="V13" s="1"/>
      <c r="W13" s="39">
        <f t="shared" si="8"/>
        <v>83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83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86.5</v>
      </c>
      <c r="AM13" s="6">
        <v>85</v>
      </c>
      <c r="AN13" s="2">
        <v>85</v>
      </c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356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27980</v>
      </c>
      <c r="C14" s="14" t="s">
        <v>132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358</v>
      </c>
      <c r="M14" s="13"/>
      <c r="N14" s="36" t="str">
        <f t="shared" si="6"/>
        <v/>
      </c>
      <c r="O14" s="2"/>
      <c r="P14" s="2"/>
      <c r="Q14" s="13"/>
      <c r="R14" s="3">
        <v>91</v>
      </c>
      <c r="S14" s="1"/>
      <c r="T14" s="39">
        <f t="shared" si="7"/>
        <v>91</v>
      </c>
      <c r="U14" s="1">
        <v>87</v>
      </c>
      <c r="V14" s="1"/>
      <c r="W14" s="39">
        <f t="shared" si="8"/>
        <v>87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91</v>
      </c>
      <c r="AH14" s="14">
        <f t="shared" si="13"/>
        <v>87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89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356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27994</v>
      </c>
      <c r="C15" s="14" t="s">
        <v>133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358</v>
      </c>
      <c r="M15" s="13"/>
      <c r="N15" s="36" t="str">
        <f t="shared" si="6"/>
        <v/>
      </c>
      <c r="O15" s="2"/>
      <c r="P15" s="2"/>
      <c r="Q15" s="13"/>
      <c r="R15" s="3">
        <v>90</v>
      </c>
      <c r="S15" s="1"/>
      <c r="T15" s="39">
        <f t="shared" si="7"/>
        <v>90</v>
      </c>
      <c r="U15" s="1">
        <v>86</v>
      </c>
      <c r="V15" s="1"/>
      <c r="W15" s="39">
        <f t="shared" si="8"/>
        <v>86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86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88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356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28008</v>
      </c>
      <c r="C16" s="14" t="s">
        <v>134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358</v>
      </c>
      <c r="M16" s="13"/>
      <c r="N16" s="36" t="str">
        <f t="shared" si="6"/>
        <v/>
      </c>
      <c r="O16" s="2"/>
      <c r="P16" s="2"/>
      <c r="Q16" s="13"/>
      <c r="R16" s="3">
        <v>95</v>
      </c>
      <c r="S16" s="1"/>
      <c r="T16" s="39">
        <f t="shared" si="7"/>
        <v>95</v>
      </c>
      <c r="U16" s="1">
        <v>94</v>
      </c>
      <c r="V16" s="1"/>
      <c r="W16" s="39">
        <f t="shared" si="8"/>
        <v>94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94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94.5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356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28022</v>
      </c>
      <c r="C17" s="14" t="s">
        <v>135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358</v>
      </c>
      <c r="M17" s="13"/>
      <c r="N17" s="36" t="str">
        <f t="shared" si="6"/>
        <v/>
      </c>
      <c r="O17" s="2"/>
      <c r="P17" s="2"/>
      <c r="Q17" s="13"/>
      <c r="R17" s="3">
        <v>88</v>
      </c>
      <c r="S17" s="1"/>
      <c r="T17" s="39">
        <f t="shared" si="7"/>
        <v>88</v>
      </c>
      <c r="U17" s="1">
        <v>81</v>
      </c>
      <c r="V17" s="1"/>
      <c r="W17" s="39">
        <f t="shared" si="8"/>
        <v>81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81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84.5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356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28036</v>
      </c>
      <c r="C18" s="14" t="s">
        <v>136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358</v>
      </c>
      <c r="M18" s="13"/>
      <c r="N18" s="36" t="str">
        <f t="shared" si="6"/>
        <v/>
      </c>
      <c r="O18" s="2"/>
      <c r="P18" s="2"/>
      <c r="Q18" s="13"/>
      <c r="R18" s="3">
        <v>88</v>
      </c>
      <c r="S18" s="1"/>
      <c r="T18" s="39">
        <f t="shared" si="7"/>
        <v>88</v>
      </c>
      <c r="U18" s="1">
        <v>86</v>
      </c>
      <c r="V18" s="1"/>
      <c r="W18" s="39">
        <f t="shared" si="8"/>
        <v>86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86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87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356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28050</v>
      </c>
      <c r="C19" s="14" t="s">
        <v>137</v>
      </c>
      <c r="D19" s="13"/>
      <c r="E19" s="14">
        <f t="shared" si="0"/>
        <v>92</v>
      </c>
      <c r="F19" s="13"/>
      <c r="G19" s="24" t="str">
        <f t="shared" si="1"/>
        <v/>
      </c>
      <c r="H19" s="24">
        <f t="shared" si="2"/>
        <v>92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358</v>
      </c>
      <c r="M19" s="13"/>
      <c r="N19" s="36" t="str">
        <f t="shared" si="6"/>
        <v/>
      </c>
      <c r="O19" s="2"/>
      <c r="P19" s="2"/>
      <c r="Q19" s="13"/>
      <c r="R19" s="3">
        <v>98</v>
      </c>
      <c r="S19" s="1"/>
      <c r="T19" s="39">
        <f t="shared" si="7"/>
        <v>98</v>
      </c>
      <c r="U19" s="1">
        <v>94</v>
      </c>
      <c r="V19" s="1"/>
      <c r="W19" s="39">
        <f t="shared" si="8"/>
        <v>94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98</v>
      </c>
      <c r="AH19" s="14">
        <f t="shared" si="13"/>
        <v>94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96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356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28064</v>
      </c>
      <c r="C20" s="14" t="s">
        <v>138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358</v>
      </c>
      <c r="M20" s="13"/>
      <c r="N20" s="36" t="str">
        <f t="shared" si="6"/>
        <v/>
      </c>
      <c r="O20" s="2"/>
      <c r="P20" s="2"/>
      <c r="Q20" s="13"/>
      <c r="R20" s="3">
        <v>90</v>
      </c>
      <c r="S20" s="1"/>
      <c r="T20" s="39">
        <f t="shared" si="7"/>
        <v>90</v>
      </c>
      <c r="U20" s="1">
        <v>88</v>
      </c>
      <c r="V20" s="1"/>
      <c r="W20" s="39">
        <f t="shared" si="8"/>
        <v>88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89</v>
      </c>
      <c r="AM20" s="6">
        <v>85</v>
      </c>
      <c r="AN20" s="2">
        <v>85</v>
      </c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356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28078</v>
      </c>
      <c r="C21" s="14" t="s">
        <v>139</v>
      </c>
      <c r="D21" s="13"/>
      <c r="E21" s="14">
        <f t="shared" si="0"/>
        <v>91</v>
      </c>
      <c r="F21" s="13"/>
      <c r="G21" s="24" t="str">
        <f t="shared" si="1"/>
        <v/>
      </c>
      <c r="H21" s="24">
        <f t="shared" si="2"/>
        <v>91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358</v>
      </c>
      <c r="M21" s="13"/>
      <c r="N21" s="36" t="str">
        <f t="shared" si="6"/>
        <v/>
      </c>
      <c r="O21" s="2"/>
      <c r="P21" s="2"/>
      <c r="Q21" s="13"/>
      <c r="R21" s="3">
        <v>95</v>
      </c>
      <c r="S21" s="1"/>
      <c r="T21" s="39">
        <f t="shared" si="7"/>
        <v>95</v>
      </c>
      <c r="U21" s="1">
        <v>93</v>
      </c>
      <c r="V21" s="1"/>
      <c r="W21" s="39">
        <f t="shared" si="8"/>
        <v>93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93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94</v>
      </c>
      <c r="AM21" s="6">
        <v>85</v>
      </c>
      <c r="AN21" s="2">
        <v>85</v>
      </c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356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28092</v>
      </c>
      <c r="C22" s="14" t="s">
        <v>140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358</v>
      </c>
      <c r="M22" s="13"/>
      <c r="N22" s="36" t="str">
        <f t="shared" si="6"/>
        <v/>
      </c>
      <c r="O22" s="2"/>
      <c r="P22" s="2"/>
      <c r="Q22" s="13"/>
      <c r="R22" s="3">
        <v>88</v>
      </c>
      <c r="S22" s="1"/>
      <c r="T22" s="39">
        <f t="shared" si="7"/>
        <v>88</v>
      </c>
      <c r="U22" s="1">
        <v>87</v>
      </c>
      <c r="V22" s="1"/>
      <c r="W22" s="39">
        <f t="shared" si="8"/>
        <v>87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87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87.5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356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28106</v>
      </c>
      <c r="C23" s="14" t="s">
        <v>141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358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>
        <v>89</v>
      </c>
      <c r="V23" s="1"/>
      <c r="W23" s="39">
        <f t="shared" si="8"/>
        <v>89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89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89.5</v>
      </c>
      <c r="AM23" s="6">
        <v>85</v>
      </c>
      <c r="AN23" s="2">
        <v>85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356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28120</v>
      </c>
      <c r="C24" s="14" t="s">
        <v>142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358</v>
      </c>
      <c r="M24" s="13"/>
      <c r="N24" s="36" t="str">
        <f t="shared" si="6"/>
        <v/>
      </c>
      <c r="O24" s="2"/>
      <c r="P24" s="2"/>
      <c r="Q24" s="13"/>
      <c r="R24" s="3">
        <v>95</v>
      </c>
      <c r="S24" s="1"/>
      <c r="T24" s="39">
        <f t="shared" si="7"/>
        <v>95</v>
      </c>
      <c r="U24" s="1">
        <v>82</v>
      </c>
      <c r="V24" s="1"/>
      <c r="W24" s="39">
        <f t="shared" si="8"/>
        <v>82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82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88.5</v>
      </c>
      <c r="AM24" s="6">
        <v>85</v>
      </c>
      <c r="AN24" s="2">
        <v>85</v>
      </c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356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28134</v>
      </c>
      <c r="C25" s="14" t="s">
        <v>143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358</v>
      </c>
      <c r="M25" s="13"/>
      <c r="N25" s="36" t="str">
        <f t="shared" si="6"/>
        <v/>
      </c>
      <c r="O25" s="2"/>
      <c r="P25" s="2"/>
      <c r="Q25" s="13"/>
      <c r="R25" s="3">
        <v>89</v>
      </c>
      <c r="S25" s="1"/>
      <c r="T25" s="39">
        <f t="shared" si="7"/>
        <v>89</v>
      </c>
      <c r="U25" s="1">
        <v>84</v>
      </c>
      <c r="V25" s="1"/>
      <c r="W25" s="39">
        <f t="shared" si="8"/>
        <v>84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89</v>
      </c>
      <c r="AH25" s="14">
        <f t="shared" si="13"/>
        <v>84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86.5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356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28148</v>
      </c>
      <c r="C26" s="14" t="s">
        <v>144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358</v>
      </c>
      <c r="M26" s="13"/>
      <c r="N26" s="36" t="str">
        <f t="shared" si="6"/>
        <v/>
      </c>
      <c r="O26" s="2"/>
      <c r="P26" s="2"/>
      <c r="Q26" s="13"/>
      <c r="R26" s="3">
        <v>88</v>
      </c>
      <c r="S26" s="1"/>
      <c r="T26" s="39">
        <f t="shared" si="7"/>
        <v>88</v>
      </c>
      <c r="U26" s="1">
        <v>86</v>
      </c>
      <c r="V26" s="1"/>
      <c r="W26" s="39">
        <f t="shared" si="8"/>
        <v>86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87</v>
      </c>
      <c r="AM26" s="6">
        <v>80</v>
      </c>
      <c r="AN26" s="2">
        <v>80</v>
      </c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356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28162</v>
      </c>
      <c r="C27" s="14" t="s">
        <v>145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358</v>
      </c>
      <c r="M27" s="13"/>
      <c r="N27" s="36" t="str">
        <f t="shared" si="6"/>
        <v/>
      </c>
      <c r="O27" s="2"/>
      <c r="P27" s="2"/>
      <c r="Q27" s="13"/>
      <c r="R27" s="3">
        <v>95</v>
      </c>
      <c r="S27" s="1"/>
      <c r="T27" s="39">
        <f t="shared" si="7"/>
        <v>95</v>
      </c>
      <c r="U27" s="1">
        <v>80</v>
      </c>
      <c r="V27" s="1"/>
      <c r="W27" s="39">
        <f t="shared" si="8"/>
        <v>80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95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87.5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356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28176</v>
      </c>
      <c r="C28" s="14" t="s">
        <v>146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358</v>
      </c>
      <c r="M28" s="13"/>
      <c r="N28" s="36" t="str">
        <f t="shared" si="6"/>
        <v/>
      </c>
      <c r="O28" s="2"/>
      <c r="P28" s="2"/>
      <c r="Q28" s="13"/>
      <c r="R28" s="3">
        <v>90</v>
      </c>
      <c r="S28" s="1"/>
      <c r="T28" s="39">
        <f t="shared" si="7"/>
        <v>90</v>
      </c>
      <c r="U28" s="1">
        <v>84</v>
      </c>
      <c r="V28" s="1"/>
      <c r="W28" s="39">
        <f t="shared" si="8"/>
        <v>84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84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87</v>
      </c>
      <c r="AM28" s="6">
        <v>85</v>
      </c>
      <c r="AN28" s="2">
        <v>85</v>
      </c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356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28190</v>
      </c>
      <c r="C29" s="14" t="s">
        <v>147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358</v>
      </c>
      <c r="M29" s="13"/>
      <c r="N29" s="36" t="str">
        <f t="shared" si="6"/>
        <v/>
      </c>
      <c r="O29" s="2"/>
      <c r="P29" s="2"/>
      <c r="Q29" s="13"/>
      <c r="R29" s="3">
        <v>90</v>
      </c>
      <c r="S29" s="1"/>
      <c r="T29" s="39">
        <f t="shared" si="7"/>
        <v>90</v>
      </c>
      <c r="U29" s="1">
        <v>83</v>
      </c>
      <c r="V29" s="1"/>
      <c r="W29" s="39">
        <f t="shared" si="8"/>
        <v>83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86.5</v>
      </c>
      <c r="AM29" s="6">
        <v>85</v>
      </c>
      <c r="AN29" s="2">
        <v>85</v>
      </c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356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28204</v>
      </c>
      <c r="C30" s="14" t="s">
        <v>148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358</v>
      </c>
      <c r="M30" s="13"/>
      <c r="N30" s="36" t="str">
        <f t="shared" si="6"/>
        <v/>
      </c>
      <c r="O30" s="2"/>
      <c r="P30" s="2"/>
      <c r="Q30" s="13"/>
      <c r="R30" s="3">
        <v>91</v>
      </c>
      <c r="S30" s="1"/>
      <c r="T30" s="39">
        <f t="shared" si="7"/>
        <v>91</v>
      </c>
      <c r="U30" s="1">
        <v>81</v>
      </c>
      <c r="V30" s="1"/>
      <c r="W30" s="39">
        <f t="shared" si="8"/>
        <v>81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91</v>
      </c>
      <c r="AH30" s="14">
        <f t="shared" si="13"/>
        <v>81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356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28218</v>
      </c>
      <c r="C31" s="14" t="s">
        <v>149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358</v>
      </c>
      <c r="M31" s="13"/>
      <c r="N31" s="36" t="str">
        <f t="shared" si="6"/>
        <v/>
      </c>
      <c r="O31" s="2"/>
      <c r="P31" s="2"/>
      <c r="Q31" s="13"/>
      <c r="R31" s="3">
        <v>95</v>
      </c>
      <c r="S31" s="1"/>
      <c r="T31" s="39">
        <f t="shared" si="7"/>
        <v>95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87.5</v>
      </c>
      <c r="AM31" s="6">
        <v>85</v>
      </c>
      <c r="AN31" s="2">
        <v>85</v>
      </c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356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28232</v>
      </c>
      <c r="C32" s="14" t="s">
        <v>150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358</v>
      </c>
      <c r="M32" s="13"/>
      <c r="N32" s="36" t="str">
        <f t="shared" si="6"/>
        <v/>
      </c>
      <c r="O32" s="2"/>
      <c r="P32" s="2"/>
      <c r="Q32" s="13"/>
      <c r="R32" s="3">
        <v>95</v>
      </c>
      <c r="S32" s="1"/>
      <c r="T32" s="39">
        <f t="shared" si="7"/>
        <v>95</v>
      </c>
      <c r="U32" s="1">
        <v>90</v>
      </c>
      <c r="V32" s="1"/>
      <c r="W32" s="39">
        <f t="shared" si="8"/>
        <v>90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92.5</v>
      </c>
      <c r="AM32" s="6">
        <v>85</v>
      </c>
      <c r="AN32" s="2">
        <v>85</v>
      </c>
      <c r="AO32" s="2"/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356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28246</v>
      </c>
      <c r="C33" s="14" t="s">
        <v>151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358</v>
      </c>
      <c r="M33" s="13"/>
      <c r="N33" s="36" t="str">
        <f t="shared" si="6"/>
        <v/>
      </c>
      <c r="O33" s="2"/>
      <c r="P33" s="2"/>
      <c r="Q33" s="13"/>
      <c r="R33" s="3">
        <v>88</v>
      </c>
      <c r="S33" s="1"/>
      <c r="T33" s="39">
        <f t="shared" si="7"/>
        <v>88</v>
      </c>
      <c r="U33" s="1">
        <v>89</v>
      </c>
      <c r="V33" s="1"/>
      <c r="W33" s="39">
        <f t="shared" si="8"/>
        <v>89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89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88.5</v>
      </c>
      <c r="AM33" s="6">
        <v>85</v>
      </c>
      <c r="AN33" s="2">
        <v>85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356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28260</v>
      </c>
      <c r="C34" s="14" t="s">
        <v>152</v>
      </c>
      <c r="D34" s="13"/>
      <c r="E34" s="14">
        <f t="shared" si="0"/>
        <v>84</v>
      </c>
      <c r="F34" s="13"/>
      <c r="G34" s="24" t="str">
        <f t="shared" si="1"/>
        <v/>
      </c>
      <c r="H34" s="24">
        <f t="shared" si="2"/>
        <v>84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358</v>
      </c>
      <c r="M34" s="13"/>
      <c r="N34" s="36" t="str">
        <f t="shared" si="6"/>
        <v/>
      </c>
      <c r="O34" s="2"/>
      <c r="P34" s="2"/>
      <c r="Q34" s="13"/>
      <c r="R34" s="3">
        <v>85</v>
      </c>
      <c r="S34" s="1"/>
      <c r="T34" s="39">
        <f t="shared" si="7"/>
        <v>85</v>
      </c>
      <c r="U34" s="1">
        <v>82</v>
      </c>
      <c r="V34" s="1"/>
      <c r="W34" s="39">
        <f t="shared" si="8"/>
        <v>82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82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83.5</v>
      </c>
      <c r="AM34" s="6">
        <v>85</v>
      </c>
      <c r="AN34" s="2">
        <v>85</v>
      </c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356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28274</v>
      </c>
      <c r="C35" s="14" t="s">
        <v>153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358</v>
      </c>
      <c r="M35" s="13"/>
      <c r="N35" s="36" t="str">
        <f t="shared" si="6"/>
        <v/>
      </c>
      <c r="O35" s="2"/>
      <c r="P35" s="2"/>
      <c r="Q35" s="13"/>
      <c r="R35" s="3">
        <v>88</v>
      </c>
      <c r="S35" s="1"/>
      <c r="T35" s="39">
        <f t="shared" si="7"/>
        <v>88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86.5</v>
      </c>
      <c r="AM35" s="6">
        <v>85</v>
      </c>
      <c r="AN35" s="2">
        <v>85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356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28288</v>
      </c>
      <c r="C36" s="14" t="s">
        <v>154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358</v>
      </c>
      <c r="M36" s="13"/>
      <c r="N36" s="36" t="str">
        <f t="shared" si="6"/>
        <v/>
      </c>
      <c r="O36" s="2"/>
      <c r="P36" s="2"/>
      <c r="Q36" s="13"/>
      <c r="R36" s="3">
        <v>88</v>
      </c>
      <c r="S36" s="1"/>
      <c r="T36" s="39">
        <f t="shared" si="7"/>
        <v>88</v>
      </c>
      <c r="U36" s="1">
        <v>84</v>
      </c>
      <c r="V36" s="1"/>
      <c r="W36" s="39">
        <f t="shared" si="8"/>
        <v>84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84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86</v>
      </c>
      <c r="AM36" s="6">
        <v>85</v>
      </c>
      <c r="AN36" s="2">
        <v>85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356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28302</v>
      </c>
      <c r="C37" s="14" t="s">
        <v>155</v>
      </c>
      <c r="D37" s="13"/>
      <c r="E37" s="14">
        <f t="shared" si="0"/>
        <v>90</v>
      </c>
      <c r="F37" s="13"/>
      <c r="G37" s="24" t="str">
        <f t="shared" si="1"/>
        <v/>
      </c>
      <c r="H37" s="24">
        <f t="shared" si="2"/>
        <v>90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358</v>
      </c>
      <c r="M37" s="13"/>
      <c r="N37" s="36" t="str">
        <f t="shared" si="6"/>
        <v/>
      </c>
      <c r="O37" s="2"/>
      <c r="P37" s="2"/>
      <c r="Q37" s="13"/>
      <c r="R37" s="3">
        <v>93</v>
      </c>
      <c r="S37" s="1"/>
      <c r="T37" s="39">
        <f t="shared" si="7"/>
        <v>93</v>
      </c>
      <c r="U37" s="1">
        <v>91</v>
      </c>
      <c r="V37" s="1"/>
      <c r="W37" s="39">
        <f t="shared" si="8"/>
        <v>91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93</v>
      </c>
      <c r="AH37" s="14">
        <f t="shared" si="13"/>
        <v>91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92</v>
      </c>
      <c r="AM37" s="6">
        <v>85</v>
      </c>
      <c r="AN37" s="2">
        <v>85</v>
      </c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356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28316</v>
      </c>
      <c r="C38" s="14" t="s">
        <v>156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358</v>
      </c>
      <c r="M38" s="13"/>
      <c r="N38" s="36" t="str">
        <f t="shared" si="6"/>
        <v/>
      </c>
      <c r="O38" s="2"/>
      <c r="P38" s="2"/>
      <c r="Q38" s="13"/>
      <c r="R38" s="3">
        <v>94</v>
      </c>
      <c r="S38" s="1"/>
      <c r="T38" s="39">
        <f t="shared" si="7"/>
        <v>94</v>
      </c>
      <c r="U38" s="1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94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92</v>
      </c>
      <c r="AM38" s="6">
        <v>85</v>
      </c>
      <c r="AN38" s="2">
        <v>85</v>
      </c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356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28330</v>
      </c>
      <c r="C39" s="14" t="s">
        <v>157</v>
      </c>
      <c r="D39" s="13"/>
      <c r="E39" s="14">
        <f t="shared" si="0"/>
        <v>89</v>
      </c>
      <c r="F39" s="13"/>
      <c r="G39" s="24" t="str">
        <f t="shared" si="1"/>
        <v/>
      </c>
      <c r="H39" s="24">
        <f t="shared" si="2"/>
        <v>89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358</v>
      </c>
      <c r="M39" s="13"/>
      <c r="N39" s="36" t="str">
        <f t="shared" si="6"/>
        <v/>
      </c>
      <c r="O39" s="2"/>
      <c r="P39" s="2"/>
      <c r="Q39" s="13"/>
      <c r="R39" s="3">
        <v>93</v>
      </c>
      <c r="S39" s="1"/>
      <c r="T39" s="39">
        <f t="shared" si="7"/>
        <v>93</v>
      </c>
      <c r="U39" s="1">
        <v>89</v>
      </c>
      <c r="V39" s="1"/>
      <c r="W39" s="39">
        <f t="shared" si="8"/>
        <v>89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93</v>
      </c>
      <c r="AH39" s="14">
        <f t="shared" si="13"/>
        <v>89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91</v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356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28344</v>
      </c>
      <c r="C40" s="14" t="s">
        <v>158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358</v>
      </c>
      <c r="M40" s="13"/>
      <c r="N40" s="36" t="str">
        <f t="shared" si="6"/>
        <v/>
      </c>
      <c r="O40" s="2"/>
      <c r="P40" s="2"/>
      <c r="Q40" s="13"/>
      <c r="R40" s="3">
        <v>85</v>
      </c>
      <c r="S40" s="1"/>
      <c r="T40" s="39">
        <f t="shared" si="7"/>
        <v>85</v>
      </c>
      <c r="U40" s="1">
        <v>87</v>
      </c>
      <c r="V40" s="1"/>
      <c r="W40" s="39">
        <f t="shared" si="8"/>
        <v>87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86</v>
      </c>
      <c r="AM40" s="6">
        <v>85</v>
      </c>
      <c r="AN40" s="2">
        <v>85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356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28358</v>
      </c>
      <c r="C41" s="14" t="s">
        <v>159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358</v>
      </c>
      <c r="M41" s="13"/>
      <c r="N41" s="36" t="str">
        <f t="shared" si="6"/>
        <v/>
      </c>
      <c r="O41" s="2"/>
      <c r="P41" s="2"/>
      <c r="Q41" s="13"/>
      <c r="R41" s="3">
        <v>90</v>
      </c>
      <c r="S41" s="1"/>
      <c r="T41" s="39">
        <f t="shared" si="7"/>
        <v>90</v>
      </c>
      <c r="U41" s="1">
        <v>83</v>
      </c>
      <c r="V41" s="1"/>
      <c r="W41" s="39">
        <f t="shared" si="8"/>
        <v>83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86.5</v>
      </c>
      <c r="AM41" s="6">
        <v>85</v>
      </c>
      <c r="AN41" s="2">
        <v>85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356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28372</v>
      </c>
      <c r="C42" s="14" t="s">
        <v>160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358</v>
      </c>
      <c r="M42" s="13"/>
      <c r="N42" s="36" t="str">
        <f t="shared" si="6"/>
        <v/>
      </c>
      <c r="O42" s="2"/>
      <c r="P42" s="2"/>
      <c r="Q42" s="13"/>
      <c r="R42" s="3">
        <v>90</v>
      </c>
      <c r="S42" s="1"/>
      <c r="T42" s="39">
        <f t="shared" si="7"/>
        <v>90</v>
      </c>
      <c r="U42" s="1">
        <v>87</v>
      </c>
      <c r="V42" s="1"/>
      <c r="W42" s="39">
        <f t="shared" si="8"/>
        <v>87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87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88.5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356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28386</v>
      </c>
      <c r="C43" s="14" t="s">
        <v>161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358</v>
      </c>
      <c r="M43" s="13"/>
      <c r="N43" s="36" t="str">
        <f t="shared" si="6"/>
        <v/>
      </c>
      <c r="O43" s="2"/>
      <c r="P43" s="2"/>
      <c r="Q43" s="13"/>
      <c r="R43" s="3">
        <v>95</v>
      </c>
      <c r="S43" s="1"/>
      <c r="T43" s="39">
        <f t="shared" si="7"/>
        <v>95</v>
      </c>
      <c r="U43" s="1">
        <v>90</v>
      </c>
      <c r="V43" s="1"/>
      <c r="W43" s="39">
        <f t="shared" si="8"/>
        <v>90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92.5</v>
      </c>
      <c r="AM43" s="6">
        <v>85</v>
      </c>
      <c r="AN43" s="2">
        <v>85</v>
      </c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356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28400</v>
      </c>
      <c r="C44" s="14" t="s">
        <v>162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358</v>
      </c>
      <c r="M44" s="13"/>
      <c r="N44" s="36" t="str">
        <f t="shared" si="6"/>
        <v/>
      </c>
      <c r="O44" s="2"/>
      <c r="P44" s="2"/>
      <c r="Q44" s="13"/>
      <c r="R44" s="3">
        <v>88</v>
      </c>
      <c r="S44" s="1"/>
      <c r="T44" s="39">
        <f t="shared" si="7"/>
        <v>88</v>
      </c>
      <c r="U44" s="1">
        <v>88</v>
      </c>
      <c r="V44" s="1"/>
      <c r="W44" s="39">
        <f t="shared" si="8"/>
        <v>88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88</v>
      </c>
      <c r="AM44" s="6">
        <v>85</v>
      </c>
      <c r="AN44" s="2">
        <v>85</v>
      </c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356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28414</v>
      </c>
      <c r="C45" s="14" t="s">
        <v>163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358</v>
      </c>
      <c r="M45" s="13"/>
      <c r="N45" s="36" t="str">
        <f t="shared" si="6"/>
        <v/>
      </c>
      <c r="O45" s="2"/>
      <c r="P45" s="2"/>
      <c r="Q45" s="13"/>
      <c r="R45" s="3">
        <v>88</v>
      </c>
      <c r="S45" s="1"/>
      <c r="T45" s="39">
        <f t="shared" si="7"/>
        <v>88</v>
      </c>
      <c r="U45" s="1">
        <v>83</v>
      </c>
      <c r="V45" s="1"/>
      <c r="W45" s="39">
        <f t="shared" si="8"/>
        <v>83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83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85.5</v>
      </c>
      <c r="AM45" s="6">
        <v>85</v>
      </c>
      <c r="AN45" s="2">
        <v>85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356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28428</v>
      </c>
      <c r="C46" s="14" t="s">
        <v>164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358</v>
      </c>
      <c r="M46" s="13"/>
      <c r="N46" s="36" t="str">
        <f t="shared" si="6"/>
        <v/>
      </c>
      <c r="O46" s="2"/>
      <c r="P46" s="2"/>
      <c r="Q46" s="13"/>
      <c r="R46" s="3">
        <v>90</v>
      </c>
      <c r="S46" s="1"/>
      <c r="T46" s="39">
        <f t="shared" si="7"/>
        <v>90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87.5</v>
      </c>
      <c r="AM46" s="6">
        <v>80</v>
      </c>
      <c r="AN46" s="2">
        <v>80</v>
      </c>
      <c r="AO46" s="2"/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356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28442</v>
      </c>
      <c r="C47" s="14" t="s">
        <v>165</v>
      </c>
      <c r="D47" s="13"/>
      <c r="E47" s="14">
        <f t="shared" si="0"/>
        <v>86</v>
      </c>
      <c r="F47" s="13"/>
      <c r="G47" s="24" t="str">
        <f t="shared" si="1"/>
        <v/>
      </c>
      <c r="H47" s="24">
        <f t="shared" si="2"/>
        <v>86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358</v>
      </c>
      <c r="M47" s="13"/>
      <c r="N47" s="36" t="str">
        <f t="shared" si="6"/>
        <v/>
      </c>
      <c r="O47" s="2"/>
      <c r="P47" s="2"/>
      <c r="Q47" s="13"/>
      <c r="R47" s="3">
        <v>90</v>
      </c>
      <c r="S47" s="1"/>
      <c r="T47" s="39">
        <f t="shared" si="7"/>
        <v>90</v>
      </c>
      <c r="U47" s="1">
        <v>83</v>
      </c>
      <c r="V47" s="1"/>
      <c r="W47" s="39">
        <f t="shared" si="8"/>
        <v>83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83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86.5</v>
      </c>
      <c r="AM47" s="6">
        <v>85</v>
      </c>
      <c r="AN47" s="2">
        <v>85</v>
      </c>
      <c r="AO47" s="2"/>
      <c r="AP47" s="2"/>
      <c r="AQ47" s="2"/>
      <c r="AR47" s="49">
        <f t="shared" si="18"/>
        <v>85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356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28456</v>
      </c>
      <c r="C48" s="14" t="s">
        <v>166</v>
      </c>
      <c r="D48" s="13"/>
      <c r="E48" s="14">
        <f t="shared" si="0"/>
        <v>90</v>
      </c>
      <c r="F48" s="13"/>
      <c r="G48" s="24" t="str">
        <f t="shared" si="1"/>
        <v/>
      </c>
      <c r="H48" s="24">
        <f t="shared" si="2"/>
        <v>90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358</v>
      </c>
      <c r="M48" s="13"/>
      <c r="N48" s="36" t="str">
        <f t="shared" si="6"/>
        <v/>
      </c>
      <c r="O48" s="2"/>
      <c r="P48" s="2"/>
      <c r="Q48" s="13"/>
      <c r="R48" s="3">
        <v>95</v>
      </c>
      <c r="S48" s="1"/>
      <c r="T48" s="39">
        <f t="shared" si="7"/>
        <v>95</v>
      </c>
      <c r="U48" s="1">
        <v>90</v>
      </c>
      <c r="V48" s="1"/>
      <c r="W48" s="39">
        <f t="shared" si="8"/>
        <v>90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95</v>
      </c>
      <c r="AH48" s="14">
        <f t="shared" si="13"/>
        <v>90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92.5</v>
      </c>
      <c r="AM48" s="6">
        <v>85</v>
      </c>
      <c r="AN48" s="2">
        <v>85</v>
      </c>
      <c r="AO48" s="2"/>
      <c r="AP48" s="2"/>
      <c r="AQ48" s="2"/>
      <c r="AR48" s="49">
        <f t="shared" si="18"/>
        <v>85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356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87.263157894736835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28472</v>
      </c>
      <c r="C11" s="14" t="s">
        <v>168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358</v>
      </c>
      <c r="M11" s="13"/>
      <c r="N11" s="35" t="str">
        <f t="shared" ref="N11:N50" si="6">IF(BB11="","",BB11)</f>
        <v/>
      </c>
      <c r="O11" s="2"/>
      <c r="P11" s="1"/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84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</v>
      </c>
      <c r="AM11" s="6">
        <v>85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356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28486</v>
      </c>
      <c r="C12" s="14" t="s">
        <v>169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358</v>
      </c>
      <c r="M12" s="13"/>
      <c r="N12" s="36" t="str">
        <f t="shared" si="6"/>
        <v/>
      </c>
      <c r="O12" s="2"/>
      <c r="P12" s="2"/>
      <c r="Q12" s="13"/>
      <c r="R12" s="3">
        <v>94</v>
      </c>
      <c r="S12" s="1"/>
      <c r="T12" s="39">
        <f t="shared" si="7"/>
        <v>94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94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92</v>
      </c>
      <c r="AM12" s="6">
        <v>85</v>
      </c>
      <c r="AN12" s="2">
        <v>85</v>
      </c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356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28500</v>
      </c>
      <c r="C13" s="14" t="s">
        <v>170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358</v>
      </c>
      <c r="M13" s="13"/>
      <c r="N13" s="36" t="str">
        <f t="shared" si="6"/>
        <v/>
      </c>
      <c r="O13" s="2"/>
      <c r="P13" s="2"/>
      <c r="Q13" s="13"/>
      <c r="R13" s="3">
        <v>89</v>
      </c>
      <c r="S13" s="1"/>
      <c r="T13" s="39">
        <f t="shared" si="7"/>
        <v>89</v>
      </c>
      <c r="U13" s="1">
        <v>81</v>
      </c>
      <c r="V13" s="1"/>
      <c r="W13" s="39">
        <f t="shared" si="8"/>
        <v>81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89</v>
      </c>
      <c r="AH13" s="14">
        <f t="shared" si="13"/>
        <v>81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85</v>
      </c>
      <c r="AN13" s="2">
        <v>85</v>
      </c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356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28514</v>
      </c>
      <c r="C14" s="14" t="s">
        <v>171</v>
      </c>
      <c r="D14" s="13"/>
      <c r="E14" s="14">
        <f t="shared" si="0"/>
        <v>91</v>
      </c>
      <c r="F14" s="13"/>
      <c r="G14" s="24" t="str">
        <f t="shared" si="1"/>
        <v/>
      </c>
      <c r="H14" s="24">
        <f t="shared" si="2"/>
        <v>91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358</v>
      </c>
      <c r="M14" s="13"/>
      <c r="N14" s="36" t="str">
        <f t="shared" si="6"/>
        <v/>
      </c>
      <c r="O14" s="2"/>
      <c r="P14" s="2"/>
      <c r="Q14" s="13"/>
      <c r="R14" s="3">
        <v>98</v>
      </c>
      <c r="S14" s="1"/>
      <c r="T14" s="39">
        <f t="shared" si="7"/>
        <v>98</v>
      </c>
      <c r="U14" s="1">
        <v>90</v>
      </c>
      <c r="V14" s="1"/>
      <c r="W14" s="39">
        <f t="shared" si="8"/>
        <v>90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98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94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356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28528</v>
      </c>
      <c r="C15" s="14" t="s">
        <v>172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358</v>
      </c>
      <c r="M15" s="13"/>
      <c r="N15" s="36" t="str">
        <f t="shared" si="6"/>
        <v/>
      </c>
      <c r="O15" s="2"/>
      <c r="P15" s="2"/>
      <c r="Q15" s="13"/>
      <c r="R15" s="3">
        <v>99</v>
      </c>
      <c r="S15" s="1"/>
      <c r="T15" s="39">
        <f t="shared" si="7"/>
        <v>99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99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92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356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28542</v>
      </c>
      <c r="C16" s="14" t="s">
        <v>173</v>
      </c>
      <c r="D16" s="13"/>
      <c r="E16" s="14">
        <f t="shared" si="0"/>
        <v>81</v>
      </c>
      <c r="F16" s="13"/>
      <c r="G16" s="24" t="str">
        <f t="shared" si="1"/>
        <v/>
      </c>
      <c r="H16" s="24">
        <f t="shared" si="2"/>
        <v>81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358</v>
      </c>
      <c r="M16" s="13"/>
      <c r="N16" s="36" t="str">
        <f t="shared" si="6"/>
        <v/>
      </c>
      <c r="O16" s="2"/>
      <c r="P16" s="2"/>
      <c r="Q16" s="13"/>
      <c r="R16" s="3">
        <v>83</v>
      </c>
      <c r="S16" s="1"/>
      <c r="T16" s="39">
        <f t="shared" si="7"/>
        <v>83</v>
      </c>
      <c r="U16" s="1">
        <v>81</v>
      </c>
      <c r="V16" s="1"/>
      <c r="W16" s="39">
        <f t="shared" si="8"/>
        <v>81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81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80</v>
      </c>
      <c r="AN16" s="2">
        <v>80</v>
      </c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356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28556</v>
      </c>
      <c r="C17" s="14" t="s">
        <v>174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358</v>
      </c>
      <c r="M17" s="13"/>
      <c r="N17" s="36" t="str">
        <f t="shared" si="6"/>
        <v/>
      </c>
      <c r="O17" s="2"/>
      <c r="P17" s="2"/>
      <c r="Q17" s="13"/>
      <c r="R17" s="3">
        <v>88</v>
      </c>
      <c r="S17" s="1"/>
      <c r="T17" s="39">
        <f t="shared" si="7"/>
        <v>88</v>
      </c>
      <c r="U17" s="1">
        <v>78</v>
      </c>
      <c r="V17" s="1"/>
      <c r="W17" s="39">
        <f t="shared" si="8"/>
        <v>78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83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356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28570</v>
      </c>
      <c r="C18" s="14" t="s">
        <v>175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358</v>
      </c>
      <c r="M18" s="13"/>
      <c r="N18" s="36" t="str">
        <f t="shared" si="6"/>
        <v/>
      </c>
      <c r="O18" s="2"/>
      <c r="P18" s="2"/>
      <c r="Q18" s="13"/>
      <c r="R18" s="3">
        <v>90</v>
      </c>
      <c r="S18" s="1"/>
      <c r="T18" s="39">
        <f t="shared" si="7"/>
        <v>90</v>
      </c>
      <c r="U18" s="1">
        <v>88</v>
      </c>
      <c r="V18" s="1"/>
      <c r="W18" s="39">
        <f t="shared" si="8"/>
        <v>88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89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356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28584</v>
      </c>
      <c r="C19" s="14" t="s">
        <v>176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358</v>
      </c>
      <c r="M19" s="13"/>
      <c r="N19" s="36" t="str">
        <f t="shared" si="6"/>
        <v/>
      </c>
      <c r="O19" s="2"/>
      <c r="P19" s="2"/>
      <c r="Q19" s="13"/>
      <c r="R19" s="3">
        <v>87</v>
      </c>
      <c r="S19" s="1"/>
      <c r="T19" s="39">
        <f t="shared" si="7"/>
        <v>87</v>
      </c>
      <c r="U19" s="1">
        <v>89</v>
      </c>
      <c r="V19" s="1"/>
      <c r="W19" s="39">
        <f t="shared" si="8"/>
        <v>89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89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88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356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28598</v>
      </c>
      <c r="C20" s="14" t="s">
        <v>177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358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85</v>
      </c>
      <c r="AN20" s="2">
        <v>85</v>
      </c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356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28612</v>
      </c>
      <c r="C21" s="14" t="s">
        <v>178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358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1">
        <v>87</v>
      </c>
      <c r="V21" s="1"/>
      <c r="W21" s="39">
        <f t="shared" si="8"/>
        <v>87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87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86</v>
      </c>
      <c r="AM21" s="6">
        <v>85</v>
      </c>
      <c r="AN21" s="2">
        <v>85</v>
      </c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356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28626</v>
      </c>
      <c r="C22" s="14" t="s">
        <v>179</v>
      </c>
      <c r="D22" s="13"/>
      <c r="E22" s="14">
        <f t="shared" si="0"/>
        <v>84</v>
      </c>
      <c r="F22" s="13"/>
      <c r="G22" s="24" t="str">
        <f t="shared" si="1"/>
        <v/>
      </c>
      <c r="H22" s="24">
        <f t="shared" si="2"/>
        <v>84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358</v>
      </c>
      <c r="M22" s="13"/>
      <c r="N22" s="36" t="str">
        <f t="shared" si="6"/>
        <v/>
      </c>
      <c r="O22" s="2"/>
      <c r="P22" s="2"/>
      <c r="Q22" s="13"/>
      <c r="R22" s="3">
        <v>88</v>
      </c>
      <c r="S22" s="1"/>
      <c r="T22" s="39">
        <f t="shared" si="7"/>
        <v>88</v>
      </c>
      <c r="U22" s="1">
        <v>80</v>
      </c>
      <c r="V22" s="1"/>
      <c r="W22" s="39">
        <f t="shared" si="8"/>
        <v>80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84</v>
      </c>
      <c r="AM22" s="6">
        <v>80</v>
      </c>
      <c r="AN22" s="2">
        <v>85</v>
      </c>
      <c r="AO22" s="2"/>
      <c r="AP22" s="2"/>
      <c r="AQ22" s="2"/>
      <c r="AR22" s="49">
        <f t="shared" si="18"/>
        <v>82.5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356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28640</v>
      </c>
      <c r="C23" s="14" t="s">
        <v>180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358</v>
      </c>
      <c r="M23" s="13"/>
      <c r="N23" s="36" t="str">
        <f t="shared" si="6"/>
        <v/>
      </c>
      <c r="O23" s="2"/>
      <c r="P23" s="2"/>
      <c r="Q23" s="13"/>
      <c r="R23" s="3">
        <v>83</v>
      </c>
      <c r="S23" s="1"/>
      <c r="T23" s="39">
        <f t="shared" si="7"/>
        <v>83</v>
      </c>
      <c r="U23" s="1">
        <v>86</v>
      </c>
      <c r="V23" s="1"/>
      <c r="W23" s="39">
        <f t="shared" si="8"/>
        <v>86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>
        <f t="shared" si="13"/>
        <v>86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84.5</v>
      </c>
      <c r="AM23" s="6">
        <v>85</v>
      </c>
      <c r="AN23" s="2">
        <v>85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356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28654</v>
      </c>
      <c r="C24" s="14" t="s">
        <v>181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358</v>
      </c>
      <c r="M24" s="13"/>
      <c r="N24" s="36" t="str">
        <f t="shared" si="6"/>
        <v/>
      </c>
      <c r="O24" s="2"/>
      <c r="P24" s="2"/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90</v>
      </c>
      <c r="AM24" s="6">
        <v>85</v>
      </c>
      <c r="AN24" s="2">
        <v>85</v>
      </c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356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28668</v>
      </c>
      <c r="C25" s="14" t="s">
        <v>182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358</v>
      </c>
      <c r="M25" s="13"/>
      <c r="N25" s="36" t="str">
        <f t="shared" si="6"/>
        <v/>
      </c>
      <c r="O25" s="2"/>
      <c r="P25" s="2"/>
      <c r="Q25" s="13"/>
      <c r="R25" s="3">
        <v>84</v>
      </c>
      <c r="S25" s="1"/>
      <c r="T25" s="39">
        <f t="shared" si="7"/>
        <v>84</v>
      </c>
      <c r="U25" s="1">
        <v>86</v>
      </c>
      <c r="V25" s="1"/>
      <c r="W25" s="39">
        <f t="shared" si="8"/>
        <v>86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84</v>
      </c>
      <c r="AH25" s="14">
        <f t="shared" si="13"/>
        <v>86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356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28682</v>
      </c>
      <c r="C26" s="14" t="s">
        <v>183</v>
      </c>
      <c r="D26" s="13"/>
      <c r="E26" s="14">
        <f t="shared" si="0"/>
        <v>84</v>
      </c>
      <c r="F26" s="13"/>
      <c r="G26" s="24" t="str">
        <f t="shared" si="1"/>
        <v/>
      </c>
      <c r="H26" s="24">
        <f t="shared" si="2"/>
        <v>84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358</v>
      </c>
      <c r="M26" s="13"/>
      <c r="N26" s="36" t="str">
        <f t="shared" si="6"/>
        <v/>
      </c>
      <c r="O26" s="2"/>
      <c r="P26" s="2"/>
      <c r="Q26" s="13"/>
      <c r="R26" s="3">
        <v>88</v>
      </c>
      <c r="S26" s="1"/>
      <c r="T26" s="39">
        <f t="shared" si="7"/>
        <v>88</v>
      </c>
      <c r="U26" s="1">
        <v>80</v>
      </c>
      <c r="V26" s="1"/>
      <c r="W26" s="39">
        <f t="shared" si="8"/>
        <v>80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84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356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28696</v>
      </c>
      <c r="C27" s="14" t="s">
        <v>184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358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1">
        <v>86</v>
      </c>
      <c r="V27" s="1"/>
      <c r="W27" s="39">
        <f t="shared" si="8"/>
        <v>86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86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85.5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356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28710</v>
      </c>
      <c r="C28" s="14" t="s">
        <v>185</v>
      </c>
      <c r="D28" s="13"/>
      <c r="E28" s="14">
        <f t="shared" si="0"/>
        <v>83</v>
      </c>
      <c r="F28" s="13"/>
      <c r="G28" s="24" t="str">
        <f t="shared" si="1"/>
        <v/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358</v>
      </c>
      <c r="M28" s="13"/>
      <c r="N28" s="36" t="str">
        <f t="shared" si="6"/>
        <v/>
      </c>
      <c r="O28" s="2"/>
      <c r="P28" s="2"/>
      <c r="Q28" s="13"/>
      <c r="R28" s="3">
        <v>87</v>
      </c>
      <c r="S28" s="1"/>
      <c r="T28" s="39">
        <f t="shared" si="7"/>
        <v>87</v>
      </c>
      <c r="U28" s="1">
        <v>79</v>
      </c>
      <c r="V28" s="1"/>
      <c r="W28" s="39">
        <f t="shared" si="8"/>
        <v>79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87</v>
      </c>
      <c r="AH28" s="14">
        <f t="shared" si="13"/>
        <v>79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83</v>
      </c>
      <c r="AM28" s="6">
        <v>80</v>
      </c>
      <c r="AN28" s="2">
        <v>85</v>
      </c>
      <c r="AO28" s="2"/>
      <c r="AP28" s="2"/>
      <c r="AQ28" s="2"/>
      <c r="AR28" s="49">
        <f t="shared" si="18"/>
        <v>82.5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356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28724</v>
      </c>
      <c r="C29" s="14" t="s">
        <v>186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358</v>
      </c>
      <c r="M29" s="13"/>
      <c r="N29" s="36" t="str">
        <f t="shared" si="6"/>
        <v/>
      </c>
      <c r="O29" s="2"/>
      <c r="P29" s="2"/>
      <c r="Q29" s="13"/>
      <c r="R29" s="3">
        <v>90</v>
      </c>
      <c r="S29" s="1"/>
      <c r="T29" s="39">
        <f t="shared" si="7"/>
        <v>90</v>
      </c>
      <c r="U29" s="1">
        <v>86</v>
      </c>
      <c r="V29" s="1"/>
      <c r="W29" s="39">
        <f t="shared" si="8"/>
        <v>86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86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88</v>
      </c>
      <c r="AM29" s="6">
        <v>85</v>
      </c>
      <c r="AN29" s="2">
        <v>85</v>
      </c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356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28738</v>
      </c>
      <c r="C30" s="14" t="s">
        <v>187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358</v>
      </c>
      <c r="M30" s="13"/>
      <c r="N30" s="36" t="str">
        <f t="shared" si="6"/>
        <v/>
      </c>
      <c r="O30" s="2"/>
      <c r="P30" s="2"/>
      <c r="Q30" s="13"/>
      <c r="R30" s="3">
        <v>90</v>
      </c>
      <c r="S30" s="1"/>
      <c r="T30" s="39">
        <f t="shared" si="7"/>
        <v>90</v>
      </c>
      <c r="U30" s="1">
        <v>82</v>
      </c>
      <c r="V30" s="1"/>
      <c r="W30" s="39">
        <f t="shared" si="8"/>
        <v>82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82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356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28752</v>
      </c>
      <c r="C31" s="14" t="s">
        <v>188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358</v>
      </c>
      <c r="M31" s="13"/>
      <c r="N31" s="36" t="str">
        <f t="shared" si="6"/>
        <v/>
      </c>
      <c r="O31" s="2"/>
      <c r="P31" s="2"/>
      <c r="Q31" s="13"/>
      <c r="R31" s="3">
        <v>90</v>
      </c>
      <c r="S31" s="1"/>
      <c r="T31" s="39">
        <f t="shared" si="7"/>
        <v>90</v>
      </c>
      <c r="U31" s="1">
        <v>82</v>
      </c>
      <c r="V31" s="1"/>
      <c r="W31" s="39">
        <f t="shared" si="8"/>
        <v>82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82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86</v>
      </c>
      <c r="AM31" s="6">
        <v>85</v>
      </c>
      <c r="AN31" s="2">
        <v>85</v>
      </c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356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28766</v>
      </c>
      <c r="C32" s="14" t="s">
        <v>189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358</v>
      </c>
      <c r="M32" s="13"/>
      <c r="N32" s="36" t="str">
        <f t="shared" si="6"/>
        <v/>
      </c>
      <c r="O32" s="2"/>
      <c r="P32" s="2"/>
      <c r="Q32" s="13"/>
      <c r="R32" s="3">
        <v>84</v>
      </c>
      <c r="S32" s="1"/>
      <c r="T32" s="39">
        <f t="shared" si="7"/>
        <v>84</v>
      </c>
      <c r="U32" s="1">
        <v>86</v>
      </c>
      <c r="V32" s="1"/>
      <c r="W32" s="39">
        <f t="shared" si="8"/>
        <v>86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86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85</v>
      </c>
      <c r="AN32" s="2">
        <v>85</v>
      </c>
      <c r="AO32" s="2"/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356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28780</v>
      </c>
      <c r="C33" s="14" t="s">
        <v>190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358</v>
      </c>
      <c r="M33" s="13"/>
      <c r="N33" s="36" t="str">
        <f t="shared" si="6"/>
        <v/>
      </c>
      <c r="O33" s="2"/>
      <c r="P33" s="2"/>
      <c r="Q33" s="13"/>
      <c r="R33" s="3">
        <v>87</v>
      </c>
      <c r="S33" s="1"/>
      <c r="T33" s="39">
        <f t="shared" si="7"/>
        <v>87</v>
      </c>
      <c r="U33" s="1">
        <v>89</v>
      </c>
      <c r="V33" s="1"/>
      <c r="W33" s="39">
        <f t="shared" si="8"/>
        <v>89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87</v>
      </c>
      <c r="AH33" s="14">
        <f t="shared" si="13"/>
        <v>89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88</v>
      </c>
      <c r="AM33" s="6">
        <v>80</v>
      </c>
      <c r="AN33" s="2">
        <v>85</v>
      </c>
      <c r="AO33" s="2"/>
      <c r="AP33" s="2"/>
      <c r="AQ33" s="2"/>
      <c r="AR33" s="49">
        <f t="shared" si="18"/>
        <v>82.5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356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28794</v>
      </c>
      <c r="C34" s="14" t="s">
        <v>191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358</v>
      </c>
      <c r="M34" s="13"/>
      <c r="N34" s="36" t="str">
        <f t="shared" si="6"/>
        <v/>
      </c>
      <c r="O34" s="2"/>
      <c r="P34" s="2"/>
      <c r="Q34" s="13"/>
      <c r="R34" s="3">
        <v>87</v>
      </c>
      <c r="S34" s="1"/>
      <c r="T34" s="39">
        <f t="shared" si="7"/>
        <v>87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87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86</v>
      </c>
      <c r="AM34" s="6">
        <v>85</v>
      </c>
      <c r="AN34" s="2">
        <v>85</v>
      </c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356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28808</v>
      </c>
      <c r="C35" s="14" t="s">
        <v>192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358</v>
      </c>
      <c r="M35" s="13"/>
      <c r="N35" s="36" t="str">
        <f t="shared" si="6"/>
        <v/>
      </c>
      <c r="O35" s="2"/>
      <c r="P35" s="2"/>
      <c r="Q35" s="13"/>
      <c r="R35" s="3">
        <v>89</v>
      </c>
      <c r="S35" s="1"/>
      <c r="T35" s="39">
        <f t="shared" si="7"/>
        <v>89</v>
      </c>
      <c r="U35" s="1">
        <v>79</v>
      </c>
      <c r="V35" s="1"/>
      <c r="W35" s="39">
        <f t="shared" si="8"/>
        <v>79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89</v>
      </c>
      <c r="AH35" s="14">
        <f t="shared" si="13"/>
        <v>79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84</v>
      </c>
      <c r="AM35" s="6">
        <v>85</v>
      </c>
      <c r="AN35" s="2">
        <v>85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356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28822</v>
      </c>
      <c r="C36" s="14" t="s">
        <v>193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358</v>
      </c>
      <c r="M36" s="13"/>
      <c r="N36" s="36" t="str">
        <f t="shared" si="6"/>
        <v/>
      </c>
      <c r="O36" s="2"/>
      <c r="P36" s="2"/>
      <c r="Q36" s="13"/>
      <c r="R36" s="3">
        <v>88</v>
      </c>
      <c r="S36" s="1"/>
      <c r="T36" s="39">
        <f t="shared" si="7"/>
        <v>88</v>
      </c>
      <c r="U36" s="1">
        <v>89</v>
      </c>
      <c r="V36" s="1"/>
      <c r="W36" s="39">
        <f t="shared" si="8"/>
        <v>89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89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88.5</v>
      </c>
      <c r="AM36" s="6">
        <v>85</v>
      </c>
      <c r="AN36" s="2">
        <v>85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356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28836</v>
      </c>
      <c r="C37" s="14" t="s">
        <v>194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358</v>
      </c>
      <c r="M37" s="13"/>
      <c r="N37" s="36" t="str">
        <f t="shared" si="6"/>
        <v/>
      </c>
      <c r="O37" s="2"/>
      <c r="P37" s="2"/>
      <c r="Q37" s="13"/>
      <c r="R37" s="3">
        <v>88</v>
      </c>
      <c r="S37" s="1"/>
      <c r="T37" s="39">
        <f t="shared" si="7"/>
        <v>88</v>
      </c>
      <c r="U37" s="1">
        <v>86</v>
      </c>
      <c r="V37" s="1"/>
      <c r="W37" s="39">
        <f t="shared" si="8"/>
        <v>86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86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87</v>
      </c>
      <c r="AM37" s="6">
        <v>85</v>
      </c>
      <c r="AN37" s="2">
        <v>85</v>
      </c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356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28850</v>
      </c>
      <c r="C38" s="14" t="s">
        <v>195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358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1">
        <v>88</v>
      </c>
      <c r="V38" s="1"/>
      <c r="W38" s="39">
        <f t="shared" si="8"/>
        <v>88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86.5</v>
      </c>
      <c r="AM38" s="6">
        <v>85</v>
      </c>
      <c r="AN38" s="2">
        <v>85</v>
      </c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356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28864</v>
      </c>
      <c r="C39" s="14" t="s">
        <v>196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358</v>
      </c>
      <c r="M39" s="13"/>
      <c r="N39" s="36" t="str">
        <f t="shared" si="6"/>
        <v/>
      </c>
      <c r="O39" s="2"/>
      <c r="P39" s="2"/>
      <c r="Q39" s="13"/>
      <c r="R39" s="3">
        <v>90</v>
      </c>
      <c r="S39" s="1"/>
      <c r="T39" s="39">
        <f t="shared" si="7"/>
        <v>90</v>
      </c>
      <c r="U39" s="1">
        <v>87</v>
      </c>
      <c r="V39" s="1"/>
      <c r="W39" s="39">
        <f t="shared" si="8"/>
        <v>87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87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88.5</v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356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28878</v>
      </c>
      <c r="C40" s="14" t="s">
        <v>197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358</v>
      </c>
      <c r="M40" s="13"/>
      <c r="N40" s="36" t="str">
        <f t="shared" si="6"/>
        <v/>
      </c>
      <c r="O40" s="2"/>
      <c r="P40" s="2"/>
      <c r="Q40" s="13"/>
      <c r="R40" s="3">
        <v>90</v>
      </c>
      <c r="S40" s="1"/>
      <c r="T40" s="39">
        <f t="shared" si="7"/>
        <v>90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85</v>
      </c>
      <c r="AN40" s="2">
        <v>80</v>
      </c>
      <c r="AO40" s="2"/>
      <c r="AP40" s="2"/>
      <c r="AQ40" s="2"/>
      <c r="AR40" s="49">
        <f t="shared" si="18"/>
        <v>82.5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356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28892</v>
      </c>
      <c r="C41" s="14" t="s">
        <v>198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358</v>
      </c>
      <c r="M41" s="13"/>
      <c r="N41" s="36" t="str">
        <f t="shared" si="6"/>
        <v/>
      </c>
      <c r="O41" s="2"/>
      <c r="P41" s="2"/>
      <c r="Q41" s="13"/>
      <c r="R41" s="3">
        <v>87</v>
      </c>
      <c r="S41" s="1"/>
      <c r="T41" s="39">
        <f t="shared" si="7"/>
        <v>87</v>
      </c>
      <c r="U41" s="1">
        <v>82</v>
      </c>
      <c r="V41" s="1"/>
      <c r="W41" s="39">
        <f t="shared" si="8"/>
        <v>82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82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84.5</v>
      </c>
      <c r="AM41" s="6">
        <v>85</v>
      </c>
      <c r="AN41" s="2">
        <v>85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356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28906</v>
      </c>
      <c r="C42" s="14" t="s">
        <v>199</v>
      </c>
      <c r="D42" s="13"/>
      <c r="E42" s="14">
        <f t="shared" si="0"/>
        <v>83</v>
      </c>
      <c r="F42" s="13"/>
      <c r="G42" s="24" t="str">
        <f t="shared" si="1"/>
        <v/>
      </c>
      <c r="H42" s="24">
        <f t="shared" si="2"/>
        <v>83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358</v>
      </c>
      <c r="M42" s="13"/>
      <c r="N42" s="36" t="str">
        <f t="shared" si="6"/>
        <v/>
      </c>
      <c r="O42" s="2"/>
      <c r="P42" s="2"/>
      <c r="Q42" s="13"/>
      <c r="R42" s="3">
        <v>85</v>
      </c>
      <c r="S42" s="1"/>
      <c r="T42" s="39">
        <f t="shared" si="7"/>
        <v>85</v>
      </c>
      <c r="U42" s="1">
        <v>80</v>
      </c>
      <c r="V42" s="1"/>
      <c r="W42" s="39">
        <f t="shared" si="8"/>
        <v>80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82.5</v>
      </c>
      <c r="AM42" s="6">
        <v>80</v>
      </c>
      <c r="AN42" s="2">
        <v>85</v>
      </c>
      <c r="AO42" s="2"/>
      <c r="AP42" s="2"/>
      <c r="AQ42" s="2"/>
      <c r="AR42" s="49">
        <f t="shared" si="18"/>
        <v>82.5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356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85.8125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xWindow="1113" yWindow="591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28919</v>
      </c>
      <c r="C11" s="14" t="s">
        <v>201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358</v>
      </c>
      <c r="M11" s="13"/>
      <c r="N11" s="35" t="str">
        <f t="shared" ref="N11:N50" si="6">IF(BB11="","",BB11)</f>
        <v/>
      </c>
      <c r="O11" s="2"/>
      <c r="P11" s="1"/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86</v>
      </c>
      <c r="V11" s="1"/>
      <c r="W11" s="39">
        <f t="shared" ref="W11:W50" si="8">IF(ISNUMBER(U11)=FALSE(),"",IF(OR(U11&gt;=$C$4,ISNUMBER(V11)=FALSE(),U11&gt;V11),U11,IF(V11&gt;=$C$4,$C$4,V11)))</f>
        <v>86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86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86.5</v>
      </c>
      <c r="AM11" s="6">
        <v>85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356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28933</v>
      </c>
      <c r="C12" s="14" t="s">
        <v>202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358</v>
      </c>
      <c r="M12" s="13"/>
      <c r="N12" s="36" t="str">
        <f t="shared" si="6"/>
        <v/>
      </c>
      <c r="O12" s="2"/>
      <c r="P12" s="2"/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87.5</v>
      </c>
      <c r="AM12" s="6">
        <v>85</v>
      </c>
      <c r="AN12" s="2">
        <v>85</v>
      </c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356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28947</v>
      </c>
      <c r="C13" s="14" t="s">
        <v>203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358</v>
      </c>
      <c r="M13" s="13"/>
      <c r="N13" s="36" t="str">
        <f t="shared" si="6"/>
        <v/>
      </c>
      <c r="O13" s="2"/>
      <c r="P13" s="2"/>
      <c r="Q13" s="13"/>
      <c r="R13" s="3">
        <v>83</v>
      </c>
      <c r="S13" s="1"/>
      <c r="T13" s="39">
        <f t="shared" si="7"/>
        <v>83</v>
      </c>
      <c r="U13" s="1">
        <v>86</v>
      </c>
      <c r="V13" s="1"/>
      <c r="W13" s="39">
        <f t="shared" si="8"/>
        <v>86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86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84.5</v>
      </c>
      <c r="AM13" s="6">
        <v>85</v>
      </c>
      <c r="AN13" s="2">
        <v>85</v>
      </c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356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28961</v>
      </c>
      <c r="C14" s="14" t="s">
        <v>204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358</v>
      </c>
      <c r="M14" s="13"/>
      <c r="N14" s="36" t="str">
        <f t="shared" si="6"/>
        <v/>
      </c>
      <c r="O14" s="2"/>
      <c r="P14" s="2"/>
      <c r="Q14" s="13"/>
      <c r="R14" s="3">
        <v>87</v>
      </c>
      <c r="S14" s="1"/>
      <c r="T14" s="39">
        <f t="shared" si="7"/>
        <v>87</v>
      </c>
      <c r="U14" s="1">
        <v>93</v>
      </c>
      <c r="V14" s="1"/>
      <c r="W14" s="39">
        <f t="shared" si="8"/>
        <v>93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87</v>
      </c>
      <c r="AH14" s="14">
        <f t="shared" si="13"/>
        <v>93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356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28975</v>
      </c>
      <c r="C15" s="14" t="s">
        <v>205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358</v>
      </c>
      <c r="M15" s="13"/>
      <c r="N15" s="36" t="str">
        <f t="shared" si="6"/>
        <v/>
      </c>
      <c r="O15" s="2"/>
      <c r="P15" s="2"/>
      <c r="Q15" s="13"/>
      <c r="R15" s="3">
        <v>93</v>
      </c>
      <c r="S15" s="1"/>
      <c r="T15" s="39">
        <f t="shared" si="7"/>
        <v>93</v>
      </c>
      <c r="U15" s="1">
        <v>92</v>
      </c>
      <c r="V15" s="1"/>
      <c r="W15" s="39">
        <f t="shared" si="8"/>
        <v>92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93</v>
      </c>
      <c r="AH15" s="14">
        <f t="shared" si="13"/>
        <v>92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92.5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356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28989</v>
      </c>
      <c r="C16" s="14" t="s">
        <v>206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358</v>
      </c>
      <c r="M16" s="13"/>
      <c r="N16" s="36" t="str">
        <f t="shared" si="6"/>
        <v/>
      </c>
      <c r="O16" s="2"/>
      <c r="P16" s="2"/>
      <c r="Q16" s="13"/>
      <c r="R16" s="3">
        <v>86</v>
      </c>
      <c r="S16" s="1"/>
      <c r="T16" s="39">
        <f t="shared" si="7"/>
        <v>86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86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85.5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356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29003</v>
      </c>
      <c r="C17" s="14" t="s">
        <v>207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358</v>
      </c>
      <c r="M17" s="13"/>
      <c r="N17" s="36" t="str">
        <f t="shared" si="6"/>
        <v/>
      </c>
      <c r="O17" s="2"/>
      <c r="P17" s="2"/>
      <c r="Q17" s="13"/>
      <c r="R17" s="3">
        <v>88</v>
      </c>
      <c r="S17" s="1"/>
      <c r="T17" s="39">
        <f t="shared" si="7"/>
        <v>88</v>
      </c>
      <c r="U17" s="1">
        <v>86</v>
      </c>
      <c r="V17" s="1"/>
      <c r="W17" s="39">
        <f t="shared" si="8"/>
        <v>86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86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87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356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29017</v>
      </c>
      <c r="C18" s="14" t="s">
        <v>208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358</v>
      </c>
      <c r="M18" s="13"/>
      <c r="N18" s="36" t="str">
        <f t="shared" si="6"/>
        <v/>
      </c>
      <c r="O18" s="2"/>
      <c r="P18" s="2"/>
      <c r="Q18" s="13"/>
      <c r="R18" s="3">
        <v>89</v>
      </c>
      <c r="S18" s="1"/>
      <c r="T18" s="39">
        <f t="shared" si="7"/>
        <v>89</v>
      </c>
      <c r="U18" s="1">
        <v>90</v>
      </c>
      <c r="V18" s="1"/>
      <c r="W18" s="39">
        <f t="shared" si="8"/>
        <v>90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89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89.5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356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29031</v>
      </c>
      <c r="C19" s="14" t="s">
        <v>209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358</v>
      </c>
      <c r="M19" s="13"/>
      <c r="N19" s="36" t="str">
        <f t="shared" si="6"/>
        <v/>
      </c>
      <c r="O19" s="2"/>
      <c r="P19" s="2"/>
      <c r="Q19" s="13"/>
      <c r="R19" s="3">
        <v>87</v>
      </c>
      <c r="S19" s="1"/>
      <c r="T19" s="39">
        <f t="shared" si="7"/>
        <v>87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356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29045</v>
      </c>
      <c r="C20" s="14" t="s">
        <v>210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358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1">
        <v>86</v>
      </c>
      <c r="V20" s="1"/>
      <c r="W20" s="39">
        <f t="shared" si="8"/>
        <v>86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86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85.5</v>
      </c>
      <c r="AM20" s="6">
        <v>85</v>
      </c>
      <c r="AN20" s="2">
        <v>85</v>
      </c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356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29059</v>
      </c>
      <c r="C21" s="14" t="s">
        <v>211</v>
      </c>
      <c r="D21" s="13"/>
      <c r="E21" s="14">
        <f t="shared" si="0"/>
        <v>83</v>
      </c>
      <c r="F21" s="13"/>
      <c r="G21" s="24" t="str">
        <f t="shared" si="1"/>
        <v/>
      </c>
      <c r="H21" s="24">
        <f t="shared" si="2"/>
        <v>83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358</v>
      </c>
      <c r="M21" s="13"/>
      <c r="N21" s="36" t="str">
        <f t="shared" si="6"/>
        <v/>
      </c>
      <c r="O21" s="2"/>
      <c r="P21" s="2"/>
      <c r="Q21" s="13"/>
      <c r="R21" s="3">
        <v>84</v>
      </c>
      <c r="S21" s="1"/>
      <c r="T21" s="39">
        <f t="shared" si="7"/>
        <v>84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</v>
      </c>
      <c r="AM21" s="6">
        <v>85</v>
      </c>
      <c r="AN21" s="2">
        <v>85</v>
      </c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356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29073</v>
      </c>
      <c r="C22" s="14" t="s">
        <v>212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358</v>
      </c>
      <c r="M22" s="13"/>
      <c r="N22" s="36" t="str">
        <f t="shared" si="6"/>
        <v/>
      </c>
      <c r="O22" s="2"/>
      <c r="P22" s="2"/>
      <c r="Q22" s="13"/>
      <c r="R22" s="3">
        <v>89</v>
      </c>
      <c r="S22" s="1"/>
      <c r="T22" s="39">
        <f t="shared" si="7"/>
        <v>89</v>
      </c>
      <c r="U22" s="1">
        <v>88</v>
      </c>
      <c r="V22" s="1"/>
      <c r="W22" s="39">
        <f t="shared" si="8"/>
        <v>88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89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88.5</v>
      </c>
      <c r="AM22" s="6">
        <v>85</v>
      </c>
      <c r="AN22" s="2">
        <v>80</v>
      </c>
      <c r="AO22" s="2"/>
      <c r="AP22" s="2"/>
      <c r="AQ22" s="2"/>
      <c r="AR22" s="49">
        <f t="shared" si="18"/>
        <v>82.5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356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29087</v>
      </c>
      <c r="C23" s="14" t="s">
        <v>213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358</v>
      </c>
      <c r="M23" s="13"/>
      <c r="N23" s="36" t="str">
        <f t="shared" si="6"/>
        <v/>
      </c>
      <c r="O23" s="2"/>
      <c r="P23" s="2"/>
      <c r="Q23" s="13"/>
      <c r="R23" s="3">
        <v>89</v>
      </c>
      <c r="S23" s="1"/>
      <c r="T23" s="39">
        <f t="shared" si="7"/>
        <v>89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89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87</v>
      </c>
      <c r="AM23" s="6">
        <v>85</v>
      </c>
      <c r="AN23" s="2">
        <v>85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356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29101</v>
      </c>
      <c r="C24" s="14" t="s">
        <v>214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358</v>
      </c>
      <c r="M24" s="13"/>
      <c r="N24" s="36" t="str">
        <f t="shared" si="6"/>
        <v/>
      </c>
      <c r="O24" s="2"/>
      <c r="P24" s="2"/>
      <c r="Q24" s="13"/>
      <c r="R24" s="3">
        <v>87</v>
      </c>
      <c r="S24" s="1"/>
      <c r="T24" s="39">
        <f t="shared" si="7"/>
        <v>87</v>
      </c>
      <c r="U24" s="1">
        <v>86</v>
      </c>
      <c r="V24" s="1"/>
      <c r="W24" s="39">
        <f t="shared" si="8"/>
        <v>86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86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86.5</v>
      </c>
      <c r="AM24" s="6">
        <v>85</v>
      </c>
      <c r="AN24" s="2">
        <v>80</v>
      </c>
      <c r="AO24" s="2"/>
      <c r="AP24" s="2"/>
      <c r="AQ24" s="2"/>
      <c r="AR24" s="49">
        <f t="shared" si="18"/>
        <v>82.5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356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29115</v>
      </c>
      <c r="C25" s="14" t="s">
        <v>215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358</v>
      </c>
      <c r="M25" s="13"/>
      <c r="N25" s="36" t="str">
        <f t="shared" si="6"/>
        <v/>
      </c>
      <c r="O25" s="2"/>
      <c r="P25" s="2"/>
      <c r="Q25" s="13"/>
      <c r="R25" s="3">
        <v>86</v>
      </c>
      <c r="S25" s="1"/>
      <c r="T25" s="39">
        <f t="shared" si="7"/>
        <v>86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85.5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356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29129</v>
      </c>
      <c r="C26" s="14" t="s">
        <v>216</v>
      </c>
      <c r="D26" s="13"/>
      <c r="E26" s="14">
        <f t="shared" si="0"/>
        <v>84</v>
      </c>
      <c r="F26" s="13"/>
      <c r="G26" s="24" t="str">
        <f t="shared" si="1"/>
        <v/>
      </c>
      <c r="H26" s="24">
        <f t="shared" si="2"/>
        <v>84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358</v>
      </c>
      <c r="M26" s="13"/>
      <c r="N26" s="36" t="str">
        <f t="shared" si="6"/>
        <v/>
      </c>
      <c r="O26" s="2"/>
      <c r="P26" s="2"/>
      <c r="Q26" s="13"/>
      <c r="R26" s="3">
        <v>87</v>
      </c>
      <c r="S26" s="1"/>
      <c r="T26" s="39">
        <f t="shared" si="7"/>
        <v>87</v>
      </c>
      <c r="U26" s="1">
        <v>84</v>
      </c>
      <c r="V26" s="1"/>
      <c r="W26" s="39">
        <f t="shared" si="8"/>
        <v>84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87</v>
      </c>
      <c r="AH26" s="14">
        <f t="shared" si="13"/>
        <v>84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85.5</v>
      </c>
      <c r="AM26" s="6">
        <v>80</v>
      </c>
      <c r="AN26" s="2">
        <v>80</v>
      </c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356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29143</v>
      </c>
      <c r="C27" s="14" t="s">
        <v>217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358</v>
      </c>
      <c r="M27" s="13"/>
      <c r="N27" s="36" t="str">
        <f t="shared" si="6"/>
        <v/>
      </c>
      <c r="O27" s="2"/>
      <c r="P27" s="2"/>
      <c r="Q27" s="13"/>
      <c r="R27" s="3">
        <v>86</v>
      </c>
      <c r="S27" s="1"/>
      <c r="T27" s="39">
        <f t="shared" si="7"/>
        <v>86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86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85.5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356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29157</v>
      </c>
      <c r="C28" s="14" t="s">
        <v>218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358</v>
      </c>
      <c r="M28" s="13"/>
      <c r="N28" s="36" t="str">
        <f t="shared" si="6"/>
        <v/>
      </c>
      <c r="O28" s="2"/>
      <c r="P28" s="2"/>
      <c r="Q28" s="13"/>
      <c r="R28" s="3">
        <v>89</v>
      </c>
      <c r="S28" s="1"/>
      <c r="T28" s="39">
        <f t="shared" si="7"/>
        <v>89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89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89.5</v>
      </c>
      <c r="AM28" s="6">
        <v>85</v>
      </c>
      <c r="AN28" s="2">
        <v>85</v>
      </c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356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29171</v>
      </c>
      <c r="C29" s="14" t="s">
        <v>219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358</v>
      </c>
      <c r="M29" s="13"/>
      <c r="N29" s="36" t="str">
        <f t="shared" si="6"/>
        <v/>
      </c>
      <c r="O29" s="2"/>
      <c r="P29" s="2"/>
      <c r="Q29" s="13"/>
      <c r="R29" s="3">
        <v>89</v>
      </c>
      <c r="S29" s="1"/>
      <c r="T29" s="39">
        <f t="shared" si="7"/>
        <v>89</v>
      </c>
      <c r="U29" s="1">
        <v>87</v>
      </c>
      <c r="V29" s="1"/>
      <c r="W29" s="39">
        <f t="shared" si="8"/>
        <v>87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89</v>
      </c>
      <c r="AH29" s="14">
        <f t="shared" si="13"/>
        <v>87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88</v>
      </c>
      <c r="AM29" s="6">
        <v>85</v>
      </c>
      <c r="AN29" s="2">
        <v>85</v>
      </c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356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29185</v>
      </c>
      <c r="C30" s="14" t="s">
        <v>220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358</v>
      </c>
      <c r="M30" s="13"/>
      <c r="N30" s="36" t="str">
        <f t="shared" si="6"/>
        <v/>
      </c>
      <c r="O30" s="2"/>
      <c r="P30" s="2"/>
      <c r="Q30" s="13"/>
      <c r="R30" s="3">
        <v>84</v>
      </c>
      <c r="S30" s="1"/>
      <c r="T30" s="39">
        <f t="shared" si="7"/>
        <v>84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84.5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356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29199</v>
      </c>
      <c r="C31" s="14" t="s">
        <v>221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358</v>
      </c>
      <c r="M31" s="13"/>
      <c r="N31" s="36" t="str">
        <f t="shared" si="6"/>
        <v/>
      </c>
      <c r="O31" s="2"/>
      <c r="P31" s="2"/>
      <c r="Q31" s="13"/>
      <c r="R31" s="3">
        <v>86</v>
      </c>
      <c r="S31" s="1"/>
      <c r="T31" s="39">
        <f t="shared" si="7"/>
        <v>86</v>
      </c>
      <c r="U31" s="1">
        <v>88</v>
      </c>
      <c r="V31" s="1"/>
      <c r="W31" s="39">
        <f t="shared" si="8"/>
        <v>88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86</v>
      </c>
      <c r="AH31" s="14">
        <f t="shared" si="13"/>
        <v>88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87</v>
      </c>
      <c r="AM31" s="6">
        <v>85</v>
      </c>
      <c r="AN31" s="2">
        <v>85</v>
      </c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356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29213</v>
      </c>
      <c r="C32" s="14" t="s">
        <v>222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358</v>
      </c>
      <c r="M32" s="13"/>
      <c r="N32" s="36" t="str">
        <f t="shared" si="6"/>
        <v/>
      </c>
      <c r="O32" s="2"/>
      <c r="P32" s="2"/>
      <c r="Q32" s="13"/>
      <c r="R32" s="3">
        <v>89</v>
      </c>
      <c r="S32" s="1"/>
      <c r="T32" s="39">
        <f t="shared" si="7"/>
        <v>89</v>
      </c>
      <c r="U32" s="1">
        <v>87</v>
      </c>
      <c r="V32" s="1"/>
      <c r="W32" s="39">
        <f t="shared" si="8"/>
        <v>87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89</v>
      </c>
      <c r="AH32" s="14">
        <f t="shared" si="13"/>
        <v>87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88</v>
      </c>
      <c r="AM32" s="6">
        <v>85</v>
      </c>
      <c r="AN32" s="2">
        <v>80</v>
      </c>
      <c r="AO32" s="2"/>
      <c r="AP32" s="2"/>
      <c r="AQ32" s="2"/>
      <c r="AR32" s="49">
        <f t="shared" si="18"/>
        <v>82.5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356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29227</v>
      </c>
      <c r="C33" s="14" t="s">
        <v>223</v>
      </c>
      <c r="D33" s="13"/>
      <c r="E33" s="14">
        <f t="shared" si="0"/>
        <v>84</v>
      </c>
      <c r="F33" s="13"/>
      <c r="G33" s="24" t="str">
        <f t="shared" si="1"/>
        <v/>
      </c>
      <c r="H33" s="24">
        <f t="shared" si="2"/>
        <v>84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358</v>
      </c>
      <c r="M33" s="13"/>
      <c r="N33" s="36" t="str">
        <f t="shared" si="6"/>
        <v/>
      </c>
      <c r="O33" s="2"/>
      <c r="P33" s="2"/>
      <c r="Q33" s="13"/>
      <c r="R33" s="3">
        <v>84</v>
      </c>
      <c r="S33" s="1"/>
      <c r="T33" s="39">
        <f t="shared" si="7"/>
        <v>84</v>
      </c>
      <c r="U33" s="1">
        <v>84</v>
      </c>
      <c r="V33" s="1"/>
      <c r="W33" s="39">
        <f t="shared" si="8"/>
        <v>84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84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85</v>
      </c>
      <c r="AN33" s="2">
        <v>85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356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29241</v>
      </c>
      <c r="C34" s="14" t="s">
        <v>224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358</v>
      </c>
      <c r="M34" s="13"/>
      <c r="N34" s="36" t="str">
        <f t="shared" si="6"/>
        <v/>
      </c>
      <c r="O34" s="2"/>
      <c r="P34" s="2"/>
      <c r="Q34" s="13"/>
      <c r="R34" s="3">
        <v>87</v>
      </c>
      <c r="S34" s="1"/>
      <c r="T34" s="39">
        <f t="shared" si="7"/>
        <v>87</v>
      </c>
      <c r="U34" s="1">
        <v>88</v>
      </c>
      <c r="V34" s="1"/>
      <c r="W34" s="39">
        <f t="shared" si="8"/>
        <v>88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87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87.5</v>
      </c>
      <c r="AM34" s="6">
        <v>85</v>
      </c>
      <c r="AN34" s="2">
        <v>85</v>
      </c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356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29255</v>
      </c>
      <c r="C35" s="14" t="s">
        <v>225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358</v>
      </c>
      <c r="M35" s="13"/>
      <c r="N35" s="36" t="str">
        <f t="shared" si="6"/>
        <v/>
      </c>
      <c r="O35" s="2"/>
      <c r="P35" s="2"/>
      <c r="Q35" s="13"/>
      <c r="R35" s="3">
        <v>89</v>
      </c>
      <c r="S35" s="1"/>
      <c r="T35" s="39">
        <f t="shared" si="7"/>
        <v>89</v>
      </c>
      <c r="U35" s="1">
        <v>86</v>
      </c>
      <c r="V35" s="1"/>
      <c r="W35" s="39">
        <f t="shared" si="8"/>
        <v>86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89</v>
      </c>
      <c r="AH35" s="14">
        <f t="shared" si="13"/>
        <v>86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87.5</v>
      </c>
      <c r="AM35" s="6">
        <v>85</v>
      </c>
      <c r="AN35" s="2">
        <v>85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356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29269</v>
      </c>
      <c r="C36" s="14" t="s">
        <v>226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358</v>
      </c>
      <c r="M36" s="13"/>
      <c r="N36" s="36" t="str">
        <f t="shared" si="6"/>
        <v/>
      </c>
      <c r="O36" s="2"/>
      <c r="P36" s="2"/>
      <c r="Q36" s="13"/>
      <c r="R36" s="3">
        <v>85</v>
      </c>
      <c r="S36" s="1"/>
      <c r="T36" s="39">
        <f t="shared" si="7"/>
        <v>85</v>
      </c>
      <c r="U36" s="1">
        <v>88</v>
      </c>
      <c r="V36" s="1"/>
      <c r="W36" s="39">
        <f t="shared" si="8"/>
        <v>88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86.5</v>
      </c>
      <c r="AM36" s="6">
        <v>85</v>
      </c>
      <c r="AN36" s="2">
        <v>85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356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29283</v>
      </c>
      <c r="C37" s="14" t="s">
        <v>227</v>
      </c>
      <c r="D37" s="13"/>
      <c r="E37" s="14">
        <f t="shared" si="0"/>
        <v>90</v>
      </c>
      <c r="F37" s="13"/>
      <c r="G37" s="24" t="str">
        <f t="shared" si="1"/>
        <v/>
      </c>
      <c r="H37" s="24">
        <f t="shared" si="2"/>
        <v>90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358</v>
      </c>
      <c r="M37" s="13"/>
      <c r="N37" s="36" t="str">
        <f t="shared" si="6"/>
        <v/>
      </c>
      <c r="O37" s="2"/>
      <c r="P37" s="2"/>
      <c r="Q37" s="13"/>
      <c r="R37" s="3">
        <v>92</v>
      </c>
      <c r="S37" s="1"/>
      <c r="T37" s="39">
        <f t="shared" si="7"/>
        <v>92</v>
      </c>
      <c r="U37" s="1">
        <v>94</v>
      </c>
      <c r="V37" s="1"/>
      <c r="W37" s="39">
        <f t="shared" si="8"/>
        <v>94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92</v>
      </c>
      <c r="AH37" s="14">
        <f t="shared" si="13"/>
        <v>94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93</v>
      </c>
      <c r="AM37" s="6">
        <v>85</v>
      </c>
      <c r="AN37" s="2">
        <v>85</v>
      </c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356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29297</v>
      </c>
      <c r="C38" s="14" t="s">
        <v>228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358</v>
      </c>
      <c r="M38" s="13"/>
      <c r="N38" s="36" t="str">
        <f t="shared" si="6"/>
        <v/>
      </c>
      <c r="O38" s="2"/>
      <c r="P38" s="2"/>
      <c r="Q38" s="13"/>
      <c r="R38" s="3">
        <v>86</v>
      </c>
      <c r="S38" s="1"/>
      <c r="T38" s="39">
        <f t="shared" si="7"/>
        <v>86</v>
      </c>
      <c r="U38" s="1">
        <v>84</v>
      </c>
      <c r="V38" s="1"/>
      <c r="W38" s="39">
        <f t="shared" si="8"/>
        <v>84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86</v>
      </c>
      <c r="AH38" s="14">
        <f t="shared" si="13"/>
        <v>84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85</v>
      </c>
      <c r="AN38" s="2">
        <v>85</v>
      </c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356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29311</v>
      </c>
      <c r="C39" s="14" t="s">
        <v>229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358</v>
      </c>
      <c r="M39" s="13"/>
      <c r="N39" s="36" t="str">
        <f t="shared" si="6"/>
        <v/>
      </c>
      <c r="O39" s="2"/>
      <c r="P39" s="2"/>
      <c r="Q39" s="13"/>
      <c r="R39" s="3">
        <v>90</v>
      </c>
      <c r="S39" s="1"/>
      <c r="T39" s="39">
        <f t="shared" si="7"/>
        <v>90</v>
      </c>
      <c r="U39" s="1">
        <v>93</v>
      </c>
      <c r="V39" s="1"/>
      <c r="W39" s="39">
        <f t="shared" si="8"/>
        <v>93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91.5</v>
      </c>
      <c r="AM39" s="6">
        <v>90</v>
      </c>
      <c r="AN39" s="2">
        <v>85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356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29325</v>
      </c>
      <c r="C40" s="14" t="s">
        <v>230</v>
      </c>
      <c r="D40" s="13"/>
      <c r="E40" s="14">
        <f t="shared" si="0"/>
        <v>88</v>
      </c>
      <c r="F40" s="13"/>
      <c r="G40" s="24" t="str">
        <f t="shared" si="1"/>
        <v/>
      </c>
      <c r="H40" s="24">
        <f t="shared" si="2"/>
        <v>88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358</v>
      </c>
      <c r="M40" s="13"/>
      <c r="N40" s="36" t="str">
        <f t="shared" si="6"/>
        <v/>
      </c>
      <c r="O40" s="2"/>
      <c r="P40" s="2"/>
      <c r="Q40" s="13"/>
      <c r="R40" s="3">
        <v>90</v>
      </c>
      <c r="S40" s="1"/>
      <c r="T40" s="39">
        <f t="shared" si="7"/>
        <v>90</v>
      </c>
      <c r="U40" s="1">
        <v>89</v>
      </c>
      <c r="V40" s="1"/>
      <c r="W40" s="39">
        <f t="shared" si="8"/>
        <v>89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89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89.5</v>
      </c>
      <c r="AM40" s="6">
        <v>85</v>
      </c>
      <c r="AN40" s="2">
        <v>85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356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29339</v>
      </c>
      <c r="C41" s="14" t="s">
        <v>231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358</v>
      </c>
      <c r="M41" s="13"/>
      <c r="N41" s="36" t="str">
        <f t="shared" si="6"/>
        <v/>
      </c>
      <c r="O41" s="2"/>
      <c r="P41" s="2"/>
      <c r="Q41" s="13"/>
      <c r="R41" s="3">
        <v>87</v>
      </c>
      <c r="S41" s="1"/>
      <c r="T41" s="39">
        <f t="shared" si="7"/>
        <v>87</v>
      </c>
      <c r="U41" s="1">
        <v>86</v>
      </c>
      <c r="V41" s="1"/>
      <c r="W41" s="39">
        <f t="shared" si="8"/>
        <v>86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86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86.5</v>
      </c>
      <c r="AM41" s="6">
        <v>85</v>
      </c>
      <c r="AN41" s="2">
        <v>85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356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29353</v>
      </c>
      <c r="C42" s="14" t="s">
        <v>232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358</v>
      </c>
      <c r="M42" s="13"/>
      <c r="N42" s="36" t="str">
        <f t="shared" si="6"/>
        <v/>
      </c>
      <c r="O42" s="2"/>
      <c r="P42" s="2"/>
      <c r="Q42" s="13"/>
      <c r="R42" s="3">
        <v>86</v>
      </c>
      <c r="S42" s="1"/>
      <c r="T42" s="39">
        <f t="shared" si="7"/>
        <v>86</v>
      </c>
      <c r="U42" s="1">
        <v>86</v>
      </c>
      <c r="V42" s="1"/>
      <c r="W42" s="39">
        <f t="shared" si="8"/>
        <v>86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86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356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29367</v>
      </c>
      <c r="C43" s="14" t="s">
        <v>233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358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1">
        <v>86</v>
      </c>
      <c r="V43" s="1"/>
      <c r="W43" s="39">
        <f t="shared" si="8"/>
        <v>86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85.5</v>
      </c>
      <c r="AM43" s="6">
        <v>85</v>
      </c>
      <c r="AN43" s="2">
        <v>85</v>
      </c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356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29381</v>
      </c>
      <c r="C44" s="14" t="s">
        <v>234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358</v>
      </c>
      <c r="M44" s="13"/>
      <c r="N44" s="36" t="str">
        <f t="shared" si="6"/>
        <v/>
      </c>
      <c r="O44" s="2"/>
      <c r="P44" s="2"/>
      <c r="Q44" s="13"/>
      <c r="R44" s="3">
        <v>87</v>
      </c>
      <c r="S44" s="1"/>
      <c r="T44" s="39">
        <f t="shared" si="7"/>
        <v>87</v>
      </c>
      <c r="U44" s="1">
        <v>87</v>
      </c>
      <c r="V44" s="1"/>
      <c r="W44" s="39">
        <f t="shared" si="8"/>
        <v>87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87</v>
      </c>
      <c r="AH44" s="14">
        <f t="shared" si="13"/>
        <v>87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87</v>
      </c>
      <c r="AM44" s="6">
        <v>85</v>
      </c>
      <c r="AN44" s="2">
        <v>85</v>
      </c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356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29395</v>
      </c>
      <c r="C45" s="14" t="s">
        <v>235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358</v>
      </c>
      <c r="M45" s="13"/>
      <c r="N45" s="36" t="str">
        <f t="shared" si="6"/>
        <v/>
      </c>
      <c r="O45" s="2"/>
      <c r="P45" s="2"/>
      <c r="Q45" s="13"/>
      <c r="R45" s="3">
        <v>86</v>
      </c>
      <c r="S45" s="1"/>
      <c r="T45" s="39">
        <f t="shared" si="7"/>
        <v>86</v>
      </c>
      <c r="U45" s="1">
        <v>87</v>
      </c>
      <c r="V45" s="1"/>
      <c r="W45" s="39">
        <f t="shared" si="8"/>
        <v>87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87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86.5</v>
      </c>
      <c r="AM45" s="6">
        <v>85</v>
      </c>
      <c r="AN45" s="2">
        <v>85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356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29409</v>
      </c>
      <c r="C46" s="14" t="s">
        <v>236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358</v>
      </c>
      <c r="M46" s="13"/>
      <c r="N46" s="36" t="str">
        <f t="shared" si="6"/>
        <v/>
      </c>
      <c r="O46" s="2"/>
      <c r="P46" s="2"/>
      <c r="Q46" s="13"/>
      <c r="R46" s="3">
        <v>93</v>
      </c>
      <c r="S46" s="1"/>
      <c r="T46" s="39">
        <f t="shared" si="7"/>
        <v>93</v>
      </c>
      <c r="U46" s="1">
        <v>90</v>
      </c>
      <c r="V46" s="1"/>
      <c r="W46" s="39">
        <f t="shared" si="8"/>
        <v>90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93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91.5</v>
      </c>
      <c r="AM46" s="6">
        <v>85</v>
      </c>
      <c r="AN46" s="2">
        <v>85</v>
      </c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356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29423</v>
      </c>
      <c r="C47" s="14" t="s">
        <v>237</v>
      </c>
      <c r="D47" s="13"/>
      <c r="E47" s="14">
        <f t="shared" si="0"/>
        <v>86</v>
      </c>
      <c r="F47" s="13"/>
      <c r="G47" s="24" t="str">
        <f t="shared" si="1"/>
        <v/>
      </c>
      <c r="H47" s="24">
        <f t="shared" si="2"/>
        <v>86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358</v>
      </c>
      <c r="M47" s="13"/>
      <c r="N47" s="36" t="str">
        <f t="shared" si="6"/>
        <v/>
      </c>
      <c r="O47" s="2"/>
      <c r="P47" s="2"/>
      <c r="Q47" s="13"/>
      <c r="R47" s="3">
        <v>86</v>
      </c>
      <c r="S47" s="1"/>
      <c r="T47" s="39">
        <f t="shared" si="7"/>
        <v>86</v>
      </c>
      <c r="U47" s="1">
        <v>87</v>
      </c>
      <c r="V47" s="1"/>
      <c r="W47" s="39">
        <f t="shared" si="8"/>
        <v>87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86</v>
      </c>
      <c r="AH47" s="14">
        <f t="shared" si="13"/>
        <v>87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86.5</v>
      </c>
      <c r="AM47" s="6">
        <v>85</v>
      </c>
      <c r="AN47" s="2">
        <v>85</v>
      </c>
      <c r="AO47" s="2"/>
      <c r="AP47" s="2"/>
      <c r="AQ47" s="2"/>
      <c r="AR47" s="49">
        <f t="shared" si="18"/>
        <v>85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356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29437</v>
      </c>
      <c r="C48" s="14" t="s">
        <v>238</v>
      </c>
      <c r="D48" s="13"/>
      <c r="E48" s="14">
        <f t="shared" si="0"/>
        <v>85</v>
      </c>
      <c r="F48" s="13"/>
      <c r="G48" s="24" t="str">
        <f t="shared" si="1"/>
        <v/>
      </c>
      <c r="H48" s="24">
        <f t="shared" si="2"/>
        <v>85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358</v>
      </c>
      <c r="M48" s="13"/>
      <c r="N48" s="36" t="str">
        <f t="shared" si="6"/>
        <v/>
      </c>
      <c r="O48" s="2"/>
      <c r="P48" s="2"/>
      <c r="Q48" s="13"/>
      <c r="R48" s="3">
        <v>86</v>
      </c>
      <c r="S48" s="1"/>
      <c r="T48" s="39">
        <f t="shared" si="7"/>
        <v>86</v>
      </c>
      <c r="U48" s="1">
        <v>83</v>
      </c>
      <c r="V48" s="1"/>
      <c r="W48" s="39">
        <f t="shared" si="8"/>
        <v>83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86</v>
      </c>
      <c r="AH48" s="14">
        <f t="shared" si="13"/>
        <v>83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84.5</v>
      </c>
      <c r="AM48" s="6">
        <v>85</v>
      </c>
      <c r="AN48" s="2">
        <v>85</v>
      </c>
      <c r="AO48" s="2"/>
      <c r="AP48" s="2"/>
      <c r="AQ48" s="2"/>
      <c r="AR48" s="49">
        <f t="shared" si="18"/>
        <v>85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356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86.28947368421052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xWindow="1117" yWindow="642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239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29451</v>
      </c>
      <c r="C11" s="14" t="s">
        <v>240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358</v>
      </c>
      <c r="M11" s="13"/>
      <c r="N11" s="35" t="str">
        <f t="shared" ref="N11:N50" si="6">IF(BB11="","",BB11)</f>
        <v/>
      </c>
      <c r="O11" s="2"/>
      <c r="P11" s="1"/>
      <c r="Q11" s="13"/>
      <c r="R11" s="3">
        <v>93</v>
      </c>
      <c r="S11" s="1"/>
      <c r="T11" s="39">
        <f t="shared" ref="T11:T50" si="7">IF(ISNUMBER(R11)=FALSE(),"",IF(OR(R11&gt;=$C$4,ISNUMBER(S11)=FALSE(),R11&gt;S11),R11,IF(S11&gt;=$C$4,$C$4,S11)))</f>
        <v>93</v>
      </c>
      <c r="U11" s="1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>
        <f t="shared" ref="AH11:AH50" si="13">IF(COUNTA(W11:W11)=1,W11)</f>
        <v>92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92.5</v>
      </c>
      <c r="AM11" s="6">
        <v>85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356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29465</v>
      </c>
      <c r="C12" s="14" t="s">
        <v>241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358</v>
      </c>
      <c r="M12" s="13"/>
      <c r="N12" s="36" t="str">
        <f t="shared" si="6"/>
        <v/>
      </c>
      <c r="O12" s="2"/>
      <c r="P12" s="2"/>
      <c r="Q12" s="13"/>
      <c r="R12" s="3">
        <v>85</v>
      </c>
      <c r="S12" s="1"/>
      <c r="T12" s="39">
        <f t="shared" si="7"/>
        <v>85</v>
      </c>
      <c r="U12" s="1">
        <v>84</v>
      </c>
      <c r="V12" s="1"/>
      <c r="W12" s="39">
        <f t="shared" si="8"/>
        <v>84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84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84.5</v>
      </c>
      <c r="AM12" s="6">
        <v>85</v>
      </c>
      <c r="AN12" s="2">
        <v>85</v>
      </c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356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29479</v>
      </c>
      <c r="C13" s="14" t="s">
        <v>242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358</v>
      </c>
      <c r="M13" s="13"/>
      <c r="N13" s="36" t="str">
        <f t="shared" si="6"/>
        <v/>
      </c>
      <c r="O13" s="2"/>
      <c r="P13" s="2"/>
      <c r="Q13" s="13"/>
      <c r="R13" s="3">
        <v>87</v>
      </c>
      <c r="S13" s="1"/>
      <c r="T13" s="39">
        <f t="shared" si="7"/>
        <v>87</v>
      </c>
      <c r="U13" s="1">
        <v>86</v>
      </c>
      <c r="V13" s="1"/>
      <c r="W13" s="39">
        <f t="shared" si="8"/>
        <v>86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86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86.5</v>
      </c>
      <c r="AM13" s="6">
        <v>85</v>
      </c>
      <c r="AN13" s="2">
        <v>85</v>
      </c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356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29493</v>
      </c>
      <c r="C14" s="14" t="s">
        <v>243</v>
      </c>
      <c r="D14" s="13"/>
      <c r="E14" s="14">
        <f t="shared" si="0"/>
        <v>82</v>
      </c>
      <c r="F14" s="13"/>
      <c r="G14" s="24" t="str">
        <f t="shared" si="1"/>
        <v/>
      </c>
      <c r="H14" s="24">
        <f t="shared" si="2"/>
        <v>82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358</v>
      </c>
      <c r="M14" s="13"/>
      <c r="N14" s="36" t="str">
        <f t="shared" si="6"/>
        <v/>
      </c>
      <c r="O14" s="2"/>
      <c r="P14" s="2"/>
      <c r="Q14" s="13"/>
      <c r="R14" s="3">
        <v>84</v>
      </c>
      <c r="S14" s="1"/>
      <c r="T14" s="39">
        <f t="shared" si="7"/>
        <v>84</v>
      </c>
      <c r="U14" s="1">
        <v>83</v>
      </c>
      <c r="V14" s="1"/>
      <c r="W14" s="39">
        <f t="shared" si="8"/>
        <v>83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83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83.5</v>
      </c>
      <c r="AM14" s="6">
        <v>80</v>
      </c>
      <c r="AN14" s="2">
        <v>80</v>
      </c>
      <c r="AO14" s="2"/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357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29507</v>
      </c>
      <c r="C15" s="14" t="s">
        <v>244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358</v>
      </c>
      <c r="M15" s="13"/>
      <c r="N15" s="36" t="str">
        <f t="shared" si="6"/>
        <v/>
      </c>
      <c r="O15" s="2"/>
      <c r="P15" s="2"/>
      <c r="Q15" s="13"/>
      <c r="R15" s="3">
        <v>87</v>
      </c>
      <c r="S15" s="1"/>
      <c r="T15" s="39">
        <f t="shared" si="7"/>
        <v>87</v>
      </c>
      <c r="U15" s="1">
        <v>86</v>
      </c>
      <c r="V15" s="1"/>
      <c r="W15" s="39">
        <f t="shared" si="8"/>
        <v>86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86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86.5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356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29521</v>
      </c>
      <c r="C16" s="14" t="s">
        <v>245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358</v>
      </c>
      <c r="M16" s="13"/>
      <c r="N16" s="36" t="str">
        <f t="shared" si="6"/>
        <v/>
      </c>
      <c r="O16" s="2"/>
      <c r="P16" s="2"/>
      <c r="Q16" s="13"/>
      <c r="R16" s="3">
        <v>89</v>
      </c>
      <c r="S16" s="1"/>
      <c r="T16" s="39">
        <f t="shared" si="7"/>
        <v>89</v>
      </c>
      <c r="U16" s="1">
        <v>86</v>
      </c>
      <c r="V16" s="1"/>
      <c r="W16" s="39">
        <f t="shared" si="8"/>
        <v>86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89</v>
      </c>
      <c r="AH16" s="14">
        <f t="shared" si="13"/>
        <v>86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87.5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356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29535</v>
      </c>
      <c r="C17" s="14" t="s">
        <v>246</v>
      </c>
      <c r="D17" s="13"/>
      <c r="E17" s="14">
        <f t="shared" si="0"/>
        <v>83</v>
      </c>
      <c r="F17" s="13"/>
      <c r="G17" s="24" t="str">
        <f t="shared" si="1"/>
        <v/>
      </c>
      <c r="H17" s="24">
        <f t="shared" si="2"/>
        <v>83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358</v>
      </c>
      <c r="M17" s="13"/>
      <c r="N17" s="36" t="str">
        <f t="shared" si="6"/>
        <v/>
      </c>
      <c r="O17" s="2"/>
      <c r="P17" s="2"/>
      <c r="Q17" s="13"/>
      <c r="R17" s="3">
        <v>82</v>
      </c>
      <c r="S17" s="1"/>
      <c r="T17" s="39">
        <f t="shared" si="7"/>
        <v>82</v>
      </c>
      <c r="U17" s="1">
        <v>82</v>
      </c>
      <c r="V17" s="1"/>
      <c r="W17" s="39">
        <f t="shared" si="8"/>
        <v>82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82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357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29549</v>
      </c>
      <c r="C18" s="14" t="s">
        <v>247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358</v>
      </c>
      <c r="M18" s="13"/>
      <c r="N18" s="36" t="str">
        <f t="shared" si="6"/>
        <v/>
      </c>
      <c r="O18" s="2"/>
      <c r="P18" s="2"/>
      <c r="Q18" s="13"/>
      <c r="R18" s="3">
        <v>88</v>
      </c>
      <c r="S18" s="1"/>
      <c r="T18" s="39">
        <f t="shared" si="7"/>
        <v>88</v>
      </c>
      <c r="U18" s="1">
        <v>86</v>
      </c>
      <c r="V18" s="1"/>
      <c r="W18" s="39">
        <f t="shared" si="8"/>
        <v>86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86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87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356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29563</v>
      </c>
      <c r="C19" s="14" t="s">
        <v>248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358</v>
      </c>
      <c r="M19" s="13"/>
      <c r="N19" s="36" t="str">
        <f t="shared" si="6"/>
        <v/>
      </c>
      <c r="O19" s="2"/>
      <c r="P19" s="2"/>
      <c r="Q19" s="13"/>
      <c r="R19" s="3">
        <v>89</v>
      </c>
      <c r="S19" s="1"/>
      <c r="T19" s="39">
        <f t="shared" si="7"/>
        <v>89</v>
      </c>
      <c r="U19" s="1">
        <v>88</v>
      </c>
      <c r="V19" s="1"/>
      <c r="W19" s="39">
        <f t="shared" si="8"/>
        <v>88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89</v>
      </c>
      <c r="AH19" s="14">
        <f t="shared" si="13"/>
        <v>88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88.5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356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29577</v>
      </c>
      <c r="C20" s="14" t="s">
        <v>249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358</v>
      </c>
      <c r="M20" s="13"/>
      <c r="N20" s="36" t="str">
        <f t="shared" si="6"/>
        <v/>
      </c>
      <c r="O20" s="2"/>
      <c r="P20" s="2"/>
      <c r="Q20" s="13"/>
      <c r="R20" s="3">
        <v>87</v>
      </c>
      <c r="S20" s="1"/>
      <c r="T20" s="39">
        <f t="shared" si="7"/>
        <v>87</v>
      </c>
      <c r="U20" s="1">
        <v>84</v>
      </c>
      <c r="V20" s="1"/>
      <c r="W20" s="39">
        <f t="shared" si="8"/>
        <v>84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85.5</v>
      </c>
      <c r="AM20" s="6">
        <v>80</v>
      </c>
      <c r="AN20" s="2">
        <v>80</v>
      </c>
      <c r="AO20" s="2"/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356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29591</v>
      </c>
      <c r="C21" s="14" t="s">
        <v>250</v>
      </c>
      <c r="D21" s="13"/>
      <c r="E21" s="14">
        <f t="shared" si="0"/>
        <v>82</v>
      </c>
      <c r="F21" s="13"/>
      <c r="G21" s="24" t="str">
        <f t="shared" si="1"/>
        <v/>
      </c>
      <c r="H21" s="24">
        <f t="shared" si="2"/>
        <v>82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358</v>
      </c>
      <c r="M21" s="13"/>
      <c r="N21" s="36" t="str">
        <f t="shared" si="6"/>
        <v/>
      </c>
      <c r="O21" s="2"/>
      <c r="P21" s="2"/>
      <c r="Q21" s="13"/>
      <c r="R21" s="3">
        <v>82</v>
      </c>
      <c r="S21" s="1"/>
      <c r="T21" s="39">
        <f t="shared" si="7"/>
        <v>82</v>
      </c>
      <c r="U21" s="1">
        <v>83</v>
      </c>
      <c r="V21" s="1"/>
      <c r="W21" s="39">
        <f t="shared" si="8"/>
        <v>83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83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82.5</v>
      </c>
      <c r="AM21" s="6">
        <v>80</v>
      </c>
      <c r="AN21" s="2">
        <v>80</v>
      </c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357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29605</v>
      </c>
      <c r="C22" s="14" t="s">
        <v>251</v>
      </c>
      <c r="D22" s="13"/>
      <c r="E22" s="14">
        <f t="shared" si="0"/>
        <v>83</v>
      </c>
      <c r="F22" s="13"/>
      <c r="G22" s="24" t="str">
        <f t="shared" si="1"/>
        <v/>
      </c>
      <c r="H22" s="24">
        <f t="shared" si="2"/>
        <v>83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358</v>
      </c>
      <c r="M22" s="13"/>
      <c r="N22" s="36" t="str">
        <f t="shared" si="6"/>
        <v/>
      </c>
      <c r="O22" s="2"/>
      <c r="P22" s="2"/>
      <c r="Q22" s="13"/>
      <c r="R22" s="3">
        <v>82</v>
      </c>
      <c r="S22" s="1"/>
      <c r="T22" s="39">
        <f t="shared" si="7"/>
        <v>82</v>
      </c>
      <c r="U22" s="1">
        <v>83</v>
      </c>
      <c r="V22" s="1"/>
      <c r="W22" s="39">
        <f t="shared" si="8"/>
        <v>83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83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82.5</v>
      </c>
      <c r="AM22" s="6">
        <v>80</v>
      </c>
      <c r="AN22" s="2">
        <v>85</v>
      </c>
      <c r="AO22" s="2"/>
      <c r="AP22" s="2"/>
      <c r="AQ22" s="2"/>
      <c r="AR22" s="49">
        <f t="shared" si="18"/>
        <v>82.5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356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29619</v>
      </c>
      <c r="C23" s="14" t="s">
        <v>252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358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>
        <v>88</v>
      </c>
      <c r="V23" s="1"/>
      <c r="W23" s="39">
        <f t="shared" si="8"/>
        <v>88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85</v>
      </c>
      <c r="AN23" s="2">
        <v>85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356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29633</v>
      </c>
      <c r="C24" s="14" t="s">
        <v>253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358</v>
      </c>
      <c r="M24" s="13"/>
      <c r="N24" s="36" t="str">
        <f t="shared" si="6"/>
        <v/>
      </c>
      <c r="O24" s="2"/>
      <c r="P24" s="2"/>
      <c r="Q24" s="13"/>
      <c r="R24" s="3">
        <v>90</v>
      </c>
      <c r="S24" s="1"/>
      <c r="T24" s="39">
        <f t="shared" si="7"/>
        <v>90</v>
      </c>
      <c r="U24" s="1">
        <v>87</v>
      </c>
      <c r="V24" s="1"/>
      <c r="W24" s="39">
        <f t="shared" si="8"/>
        <v>87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87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88.5</v>
      </c>
      <c r="AM24" s="6">
        <v>85</v>
      </c>
      <c r="AN24" s="2">
        <v>85</v>
      </c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356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29647</v>
      </c>
      <c r="C25" s="14" t="s">
        <v>254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358</v>
      </c>
      <c r="M25" s="13"/>
      <c r="N25" s="36" t="str">
        <f t="shared" si="6"/>
        <v/>
      </c>
      <c r="O25" s="2"/>
      <c r="P25" s="2"/>
      <c r="Q25" s="13"/>
      <c r="R25" s="3">
        <v>90</v>
      </c>
      <c r="S25" s="1"/>
      <c r="T25" s="39">
        <f t="shared" si="7"/>
        <v>90</v>
      </c>
      <c r="U25" s="1">
        <v>94</v>
      </c>
      <c r="V25" s="1"/>
      <c r="W25" s="39">
        <f t="shared" si="8"/>
        <v>94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94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92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356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29661</v>
      </c>
      <c r="C26" s="14" t="s">
        <v>255</v>
      </c>
      <c r="D26" s="13"/>
      <c r="E26" s="14">
        <f t="shared" si="0"/>
        <v>83</v>
      </c>
      <c r="F26" s="13"/>
      <c r="G26" s="24" t="str">
        <f t="shared" si="1"/>
        <v/>
      </c>
      <c r="H26" s="24">
        <f t="shared" si="2"/>
        <v>83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358</v>
      </c>
      <c r="M26" s="13"/>
      <c r="N26" s="36" t="str">
        <f t="shared" si="6"/>
        <v/>
      </c>
      <c r="O26" s="2"/>
      <c r="P26" s="2"/>
      <c r="Q26" s="13"/>
      <c r="R26" s="3">
        <v>83</v>
      </c>
      <c r="S26" s="1"/>
      <c r="T26" s="39">
        <f t="shared" si="7"/>
        <v>83</v>
      </c>
      <c r="U26" s="1">
        <v>86</v>
      </c>
      <c r="V26" s="1"/>
      <c r="W26" s="39">
        <f t="shared" si="8"/>
        <v>86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84.5</v>
      </c>
      <c r="AM26" s="6">
        <v>80</v>
      </c>
      <c r="AN26" s="2">
        <v>80</v>
      </c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357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29675</v>
      </c>
      <c r="C27" s="14" t="s">
        <v>256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358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1">
        <v>87</v>
      </c>
      <c r="V27" s="1"/>
      <c r="W27" s="39">
        <f t="shared" si="8"/>
        <v>87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86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356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29689</v>
      </c>
      <c r="C28" s="14" t="s">
        <v>257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358</v>
      </c>
      <c r="M28" s="13"/>
      <c r="N28" s="36" t="str">
        <f t="shared" si="6"/>
        <v/>
      </c>
      <c r="O28" s="2"/>
      <c r="P28" s="2"/>
      <c r="Q28" s="13"/>
      <c r="R28" s="3">
        <v>94</v>
      </c>
      <c r="S28" s="1"/>
      <c r="T28" s="39">
        <f t="shared" si="7"/>
        <v>94</v>
      </c>
      <c r="U28" s="1">
        <v>92</v>
      </c>
      <c r="V28" s="1"/>
      <c r="W28" s="39">
        <f t="shared" si="8"/>
        <v>92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94</v>
      </c>
      <c r="AH28" s="14">
        <f t="shared" si="13"/>
        <v>92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93</v>
      </c>
      <c r="AM28" s="6">
        <v>85</v>
      </c>
      <c r="AN28" s="2">
        <v>85</v>
      </c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356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29703</v>
      </c>
      <c r="C29" s="14" t="s">
        <v>258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358</v>
      </c>
      <c r="M29" s="13"/>
      <c r="N29" s="36" t="str">
        <f t="shared" si="6"/>
        <v/>
      </c>
      <c r="O29" s="2"/>
      <c r="P29" s="2"/>
      <c r="Q29" s="13"/>
      <c r="R29" s="3">
        <v>83</v>
      </c>
      <c r="S29" s="1"/>
      <c r="T29" s="39">
        <f t="shared" si="7"/>
        <v>83</v>
      </c>
      <c r="U29" s="1">
        <v>86</v>
      </c>
      <c r="V29" s="1"/>
      <c r="W29" s="39">
        <f t="shared" si="8"/>
        <v>86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>
        <f t="shared" si="13"/>
        <v>86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84.5</v>
      </c>
      <c r="AM29" s="6">
        <v>85</v>
      </c>
      <c r="AN29" s="2">
        <v>85</v>
      </c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357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29717</v>
      </c>
      <c r="C30" s="14" t="s">
        <v>259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358</v>
      </c>
      <c r="M30" s="13"/>
      <c r="N30" s="36" t="str">
        <f t="shared" si="6"/>
        <v/>
      </c>
      <c r="O30" s="2"/>
      <c r="P30" s="2"/>
      <c r="Q30" s="13"/>
      <c r="R30" s="3">
        <v>87</v>
      </c>
      <c r="S30" s="1"/>
      <c r="T30" s="39">
        <f t="shared" si="7"/>
        <v>87</v>
      </c>
      <c r="U30" s="1">
        <v>86</v>
      </c>
      <c r="V30" s="1"/>
      <c r="W30" s="39">
        <f t="shared" si="8"/>
        <v>86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87</v>
      </c>
      <c r="AH30" s="14">
        <f t="shared" si="13"/>
        <v>86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86.5</v>
      </c>
      <c r="AM30" s="6">
        <v>85</v>
      </c>
      <c r="AN30" s="2">
        <v>80</v>
      </c>
      <c r="AO30" s="2"/>
      <c r="AP30" s="2"/>
      <c r="AQ30" s="2"/>
      <c r="AR30" s="49">
        <f t="shared" si="18"/>
        <v>82.5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357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29731</v>
      </c>
      <c r="C31" s="14" t="s">
        <v>260</v>
      </c>
      <c r="D31" s="13"/>
      <c r="E31" s="14">
        <f t="shared" si="0"/>
        <v>89</v>
      </c>
      <c r="F31" s="13"/>
      <c r="G31" s="24" t="str">
        <f t="shared" si="1"/>
        <v/>
      </c>
      <c r="H31" s="24">
        <f t="shared" si="2"/>
        <v>89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358</v>
      </c>
      <c r="M31" s="13"/>
      <c r="N31" s="36" t="str">
        <f t="shared" si="6"/>
        <v/>
      </c>
      <c r="O31" s="2"/>
      <c r="P31" s="2"/>
      <c r="Q31" s="13"/>
      <c r="R31" s="3">
        <v>90</v>
      </c>
      <c r="S31" s="1"/>
      <c r="T31" s="39">
        <f t="shared" si="7"/>
        <v>90</v>
      </c>
      <c r="U31" s="1">
        <v>92</v>
      </c>
      <c r="V31" s="1"/>
      <c r="W31" s="39">
        <f t="shared" si="8"/>
        <v>92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92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91</v>
      </c>
      <c r="AM31" s="6">
        <v>85</v>
      </c>
      <c r="AN31" s="2">
        <v>85</v>
      </c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356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29745</v>
      </c>
      <c r="C32" s="14" t="s">
        <v>261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358</v>
      </c>
      <c r="M32" s="13"/>
      <c r="N32" s="36" t="str">
        <f t="shared" si="6"/>
        <v/>
      </c>
      <c r="O32" s="2"/>
      <c r="P32" s="2"/>
      <c r="Q32" s="13"/>
      <c r="R32" s="3">
        <v>86</v>
      </c>
      <c r="S32" s="1"/>
      <c r="T32" s="39">
        <f t="shared" si="7"/>
        <v>86</v>
      </c>
      <c r="U32" s="1">
        <v>86</v>
      </c>
      <c r="V32" s="1"/>
      <c r="W32" s="39">
        <f t="shared" si="8"/>
        <v>86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86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86</v>
      </c>
      <c r="AM32" s="6">
        <v>85</v>
      </c>
      <c r="AN32" s="2">
        <v>85</v>
      </c>
      <c r="AO32" s="2"/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356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29759</v>
      </c>
      <c r="C33" s="14" t="s">
        <v>262</v>
      </c>
      <c r="D33" s="13"/>
      <c r="E33" s="14">
        <f t="shared" si="0"/>
        <v>83</v>
      </c>
      <c r="F33" s="13"/>
      <c r="G33" s="24" t="str">
        <f t="shared" si="1"/>
        <v/>
      </c>
      <c r="H33" s="24">
        <f t="shared" si="2"/>
        <v>83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358</v>
      </c>
      <c r="M33" s="13"/>
      <c r="N33" s="36" t="str">
        <f t="shared" si="6"/>
        <v/>
      </c>
      <c r="O33" s="2"/>
      <c r="P33" s="2"/>
      <c r="Q33" s="13"/>
      <c r="R33" s="3">
        <v>85</v>
      </c>
      <c r="S33" s="1"/>
      <c r="T33" s="39">
        <f t="shared" si="7"/>
        <v>85</v>
      </c>
      <c r="U33" s="1">
        <v>83</v>
      </c>
      <c r="V33" s="1"/>
      <c r="W33" s="39">
        <f t="shared" si="8"/>
        <v>83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83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80</v>
      </c>
      <c r="AN33" s="2">
        <v>80</v>
      </c>
      <c r="AO33" s="2"/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357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29773</v>
      </c>
      <c r="C34" s="14" t="s">
        <v>263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358</v>
      </c>
      <c r="M34" s="13"/>
      <c r="N34" s="36" t="str">
        <f t="shared" si="6"/>
        <v/>
      </c>
      <c r="O34" s="2"/>
      <c r="P34" s="2"/>
      <c r="Q34" s="13"/>
      <c r="R34" s="3">
        <v>87</v>
      </c>
      <c r="S34" s="1"/>
      <c r="T34" s="39">
        <f t="shared" si="7"/>
        <v>87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87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86</v>
      </c>
      <c r="AM34" s="6">
        <v>85</v>
      </c>
      <c r="AN34" s="2">
        <v>85</v>
      </c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356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29787</v>
      </c>
      <c r="C35" s="14" t="s">
        <v>264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358</v>
      </c>
      <c r="M35" s="13"/>
      <c r="N35" s="36" t="str">
        <f t="shared" si="6"/>
        <v/>
      </c>
      <c r="O35" s="2"/>
      <c r="P35" s="2"/>
      <c r="Q35" s="13"/>
      <c r="R35" s="3">
        <v>86</v>
      </c>
      <c r="S35" s="1"/>
      <c r="T35" s="39">
        <f t="shared" si="7"/>
        <v>86</v>
      </c>
      <c r="U35" s="1">
        <v>86</v>
      </c>
      <c r="V35" s="1"/>
      <c r="W35" s="39">
        <f t="shared" si="8"/>
        <v>86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86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85</v>
      </c>
      <c r="AN35" s="2">
        <v>85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356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29801</v>
      </c>
      <c r="C36" s="14" t="s">
        <v>265</v>
      </c>
      <c r="D36" s="13"/>
      <c r="E36" s="14">
        <f t="shared" si="0"/>
        <v>82</v>
      </c>
      <c r="F36" s="13"/>
      <c r="G36" s="24" t="str">
        <f t="shared" si="1"/>
        <v/>
      </c>
      <c r="H36" s="24">
        <f t="shared" si="2"/>
        <v>82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358</v>
      </c>
      <c r="M36" s="13"/>
      <c r="N36" s="36" t="str">
        <f t="shared" si="6"/>
        <v/>
      </c>
      <c r="O36" s="2"/>
      <c r="P36" s="2"/>
      <c r="Q36" s="13"/>
      <c r="R36" s="3">
        <v>84</v>
      </c>
      <c r="S36" s="1"/>
      <c r="T36" s="39">
        <f t="shared" si="7"/>
        <v>84</v>
      </c>
      <c r="U36" s="1">
        <v>82</v>
      </c>
      <c r="V36" s="1"/>
      <c r="W36" s="39">
        <f t="shared" si="8"/>
        <v>82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>
        <f t="shared" si="13"/>
        <v>82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80</v>
      </c>
      <c r="AN36" s="2">
        <v>80</v>
      </c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357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29815</v>
      </c>
      <c r="C37" s="14" t="s">
        <v>266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358</v>
      </c>
      <c r="M37" s="13"/>
      <c r="N37" s="36" t="str">
        <f t="shared" si="6"/>
        <v/>
      </c>
      <c r="O37" s="2"/>
      <c r="P37" s="2"/>
      <c r="Q37" s="13"/>
      <c r="R37" s="3">
        <v>87</v>
      </c>
      <c r="S37" s="1"/>
      <c r="T37" s="39">
        <f t="shared" si="7"/>
        <v>87</v>
      </c>
      <c r="U37" s="1">
        <v>86</v>
      </c>
      <c r="V37" s="1"/>
      <c r="W37" s="39">
        <f t="shared" si="8"/>
        <v>86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87</v>
      </c>
      <c r="AH37" s="14">
        <f t="shared" si="13"/>
        <v>86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86.5</v>
      </c>
      <c r="AM37" s="6">
        <v>85</v>
      </c>
      <c r="AN37" s="2">
        <v>85</v>
      </c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356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29829</v>
      </c>
      <c r="C38" s="14" t="s">
        <v>267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358</v>
      </c>
      <c r="M38" s="13"/>
      <c r="N38" s="36" t="str">
        <f t="shared" si="6"/>
        <v/>
      </c>
      <c r="O38" s="2"/>
      <c r="P38" s="2"/>
      <c r="Q38" s="13"/>
      <c r="R38" s="3">
        <v>92</v>
      </c>
      <c r="S38" s="1"/>
      <c r="T38" s="39">
        <f t="shared" si="7"/>
        <v>92</v>
      </c>
      <c r="U38" s="1">
        <v>94</v>
      </c>
      <c r="V38" s="1"/>
      <c r="W38" s="39">
        <f t="shared" si="8"/>
        <v>94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94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93</v>
      </c>
      <c r="AM38" s="6">
        <v>85</v>
      </c>
      <c r="AN38" s="2">
        <v>85</v>
      </c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356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29843</v>
      </c>
      <c r="C39" s="14" t="s">
        <v>268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358</v>
      </c>
      <c r="M39" s="13"/>
      <c r="N39" s="36" t="str">
        <f t="shared" si="6"/>
        <v/>
      </c>
      <c r="O39" s="2"/>
      <c r="P39" s="2"/>
      <c r="Q39" s="13"/>
      <c r="R39" s="3">
        <v>87</v>
      </c>
      <c r="S39" s="1"/>
      <c r="T39" s="39">
        <f t="shared" si="7"/>
        <v>87</v>
      </c>
      <c r="U39" s="1">
        <v>86</v>
      </c>
      <c r="V39" s="1"/>
      <c r="W39" s="39">
        <f t="shared" si="8"/>
        <v>86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86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86.5</v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356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29857</v>
      </c>
      <c r="C40" s="14" t="s">
        <v>269</v>
      </c>
      <c r="D40" s="13"/>
      <c r="E40" s="14">
        <f t="shared" si="0"/>
        <v>81</v>
      </c>
      <c r="F40" s="13"/>
      <c r="G40" s="24" t="str">
        <f t="shared" si="1"/>
        <v/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358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>
        <v>82</v>
      </c>
      <c r="V40" s="1"/>
      <c r="W40" s="39">
        <f t="shared" si="8"/>
        <v>82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6">
        <v>80</v>
      </c>
      <c r="AN40" s="2">
        <v>80</v>
      </c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357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29871</v>
      </c>
      <c r="C41" s="14" t="s">
        <v>270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358</v>
      </c>
      <c r="M41" s="13"/>
      <c r="N41" s="36" t="str">
        <f t="shared" si="6"/>
        <v/>
      </c>
      <c r="O41" s="2"/>
      <c r="P41" s="2"/>
      <c r="Q41" s="13"/>
      <c r="R41" s="3">
        <v>90</v>
      </c>
      <c r="S41" s="1"/>
      <c r="T41" s="39">
        <f t="shared" si="7"/>
        <v>90</v>
      </c>
      <c r="U41" s="1">
        <v>86</v>
      </c>
      <c r="V41" s="1"/>
      <c r="W41" s="39">
        <f t="shared" si="8"/>
        <v>86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88</v>
      </c>
      <c r="AM41" s="6">
        <v>85</v>
      </c>
      <c r="AN41" s="2">
        <v>85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356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29885</v>
      </c>
      <c r="C42" s="14" t="s">
        <v>271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358</v>
      </c>
      <c r="M42" s="13"/>
      <c r="N42" s="36" t="str">
        <f t="shared" si="6"/>
        <v/>
      </c>
      <c r="O42" s="2"/>
      <c r="P42" s="2"/>
      <c r="Q42" s="13"/>
      <c r="R42" s="3">
        <v>86</v>
      </c>
      <c r="S42" s="1"/>
      <c r="T42" s="39">
        <f t="shared" si="7"/>
        <v>86</v>
      </c>
      <c r="U42" s="1">
        <v>86</v>
      </c>
      <c r="V42" s="1"/>
      <c r="W42" s="39">
        <f t="shared" si="8"/>
        <v>86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86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356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29899</v>
      </c>
      <c r="C43" s="14" t="s">
        <v>272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358</v>
      </c>
      <c r="M43" s="13"/>
      <c r="N43" s="36" t="str">
        <f t="shared" si="6"/>
        <v/>
      </c>
      <c r="O43" s="2"/>
      <c r="P43" s="2"/>
      <c r="Q43" s="13"/>
      <c r="R43" s="3">
        <v>86</v>
      </c>
      <c r="S43" s="1"/>
      <c r="T43" s="39">
        <f t="shared" si="7"/>
        <v>86</v>
      </c>
      <c r="U43" s="1">
        <v>86</v>
      </c>
      <c r="V43" s="1"/>
      <c r="W43" s="39">
        <f t="shared" si="8"/>
        <v>86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86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86</v>
      </c>
      <c r="AM43" s="6">
        <v>85</v>
      </c>
      <c r="AN43" s="2">
        <v>85</v>
      </c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356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29913</v>
      </c>
      <c r="C44" s="14" t="s">
        <v>273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358</v>
      </c>
      <c r="M44" s="13"/>
      <c r="N44" s="36" t="str">
        <f t="shared" si="6"/>
        <v/>
      </c>
      <c r="O44" s="2"/>
      <c r="P44" s="2"/>
      <c r="Q44" s="13"/>
      <c r="R44" s="3">
        <v>90</v>
      </c>
      <c r="S44" s="1"/>
      <c r="T44" s="39">
        <f t="shared" si="7"/>
        <v>90</v>
      </c>
      <c r="U44" s="1">
        <v>89</v>
      </c>
      <c r="V44" s="1"/>
      <c r="W44" s="39">
        <f t="shared" si="8"/>
        <v>89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89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89.5</v>
      </c>
      <c r="AM44" s="6">
        <v>85</v>
      </c>
      <c r="AN44" s="2">
        <v>85</v>
      </c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356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29927</v>
      </c>
      <c r="C45" s="14" t="s">
        <v>274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358</v>
      </c>
      <c r="M45" s="13"/>
      <c r="N45" s="36" t="str">
        <f t="shared" si="6"/>
        <v/>
      </c>
      <c r="O45" s="2"/>
      <c r="P45" s="2"/>
      <c r="Q45" s="13"/>
      <c r="R45" s="3">
        <v>85</v>
      </c>
      <c r="S45" s="1"/>
      <c r="T45" s="39">
        <f t="shared" si="7"/>
        <v>85</v>
      </c>
      <c r="U45" s="1">
        <v>89</v>
      </c>
      <c r="V45" s="1"/>
      <c r="W45" s="39">
        <f t="shared" si="8"/>
        <v>89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89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87</v>
      </c>
      <c r="AM45" s="6">
        <v>85</v>
      </c>
      <c r="AN45" s="2">
        <v>85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356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29941</v>
      </c>
      <c r="C46" s="14" t="s">
        <v>275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358</v>
      </c>
      <c r="M46" s="13"/>
      <c r="N46" s="36" t="str">
        <f t="shared" si="6"/>
        <v/>
      </c>
      <c r="O46" s="2"/>
      <c r="P46" s="2"/>
      <c r="Q46" s="13"/>
      <c r="R46" s="3">
        <v>86</v>
      </c>
      <c r="S46" s="1"/>
      <c r="T46" s="39">
        <f t="shared" si="7"/>
        <v>86</v>
      </c>
      <c r="U46" s="1">
        <v>87</v>
      </c>
      <c r="V46" s="1"/>
      <c r="W46" s="39">
        <f t="shared" si="8"/>
        <v>87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87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86.5</v>
      </c>
      <c r="AM46" s="6">
        <v>85</v>
      </c>
      <c r="AN46" s="2">
        <v>85</v>
      </c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356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29955</v>
      </c>
      <c r="C47" s="14" t="s">
        <v>276</v>
      </c>
      <c r="D47" s="13"/>
      <c r="E47" s="14">
        <f t="shared" si="0"/>
        <v>83</v>
      </c>
      <c r="F47" s="13"/>
      <c r="G47" s="24" t="str">
        <f t="shared" si="1"/>
        <v/>
      </c>
      <c r="H47" s="24">
        <f t="shared" si="2"/>
        <v>83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358</v>
      </c>
      <c r="M47" s="13"/>
      <c r="N47" s="36" t="str">
        <f t="shared" si="6"/>
        <v/>
      </c>
      <c r="O47" s="2"/>
      <c r="P47" s="2"/>
      <c r="Q47" s="13"/>
      <c r="R47" s="3">
        <v>84</v>
      </c>
      <c r="S47" s="1"/>
      <c r="T47" s="39">
        <f t="shared" si="7"/>
        <v>84</v>
      </c>
      <c r="U47" s="1">
        <v>85</v>
      </c>
      <c r="V47" s="1"/>
      <c r="W47" s="39">
        <f t="shared" si="8"/>
        <v>85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84</v>
      </c>
      <c r="AH47" s="14">
        <f t="shared" si="13"/>
        <v>85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84.5</v>
      </c>
      <c r="AM47" s="6">
        <v>80</v>
      </c>
      <c r="AN47" s="2">
        <v>80</v>
      </c>
      <c r="AO47" s="2"/>
      <c r="AP47" s="2"/>
      <c r="AQ47" s="2"/>
      <c r="AR47" s="49">
        <f t="shared" si="18"/>
        <v>80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357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29969</v>
      </c>
      <c r="C48" s="14" t="s">
        <v>277</v>
      </c>
      <c r="D48" s="13"/>
      <c r="E48" s="14">
        <f t="shared" si="0"/>
        <v>86</v>
      </c>
      <c r="F48" s="13"/>
      <c r="G48" s="24" t="str">
        <f t="shared" si="1"/>
        <v/>
      </c>
      <c r="H48" s="24">
        <f t="shared" si="2"/>
        <v>86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358</v>
      </c>
      <c r="M48" s="13"/>
      <c r="N48" s="36" t="str">
        <f t="shared" si="6"/>
        <v/>
      </c>
      <c r="O48" s="2"/>
      <c r="P48" s="2"/>
      <c r="Q48" s="13"/>
      <c r="R48" s="3">
        <v>87</v>
      </c>
      <c r="S48" s="1"/>
      <c r="T48" s="39">
        <f t="shared" si="7"/>
        <v>87</v>
      </c>
      <c r="U48" s="1">
        <v>86</v>
      </c>
      <c r="V48" s="1"/>
      <c r="W48" s="39">
        <f t="shared" si="8"/>
        <v>86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87</v>
      </c>
      <c r="AH48" s="14">
        <f t="shared" si="13"/>
        <v>86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86.5</v>
      </c>
      <c r="AM48" s="6">
        <v>85</v>
      </c>
      <c r="AN48" s="2">
        <v>85</v>
      </c>
      <c r="AO48" s="2"/>
      <c r="AP48" s="2"/>
      <c r="AQ48" s="2"/>
      <c r="AR48" s="49">
        <f t="shared" si="18"/>
        <v>85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356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85.736842105263165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xWindow="1225" yWindow="642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278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29983</v>
      </c>
      <c r="C11" s="14" t="s">
        <v>279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358</v>
      </c>
      <c r="M11" s="13"/>
      <c r="N11" s="35" t="str">
        <f t="shared" ref="N11:N50" si="6">IF(BB11="","",BB11)</f>
        <v/>
      </c>
      <c r="O11" s="2"/>
      <c r="P11" s="1"/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85.5</v>
      </c>
      <c r="AM11" s="6">
        <v>85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82.5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356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29997</v>
      </c>
      <c r="C12" s="14" t="s">
        <v>280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358</v>
      </c>
      <c r="M12" s="13"/>
      <c r="N12" s="36" t="str">
        <f t="shared" si="6"/>
        <v/>
      </c>
      <c r="O12" s="2"/>
      <c r="P12" s="2"/>
      <c r="Q12" s="13"/>
      <c r="R12" s="3">
        <v>93</v>
      </c>
      <c r="S12" s="1"/>
      <c r="T12" s="39">
        <f t="shared" si="7"/>
        <v>93</v>
      </c>
      <c r="U12" s="1">
        <v>92</v>
      </c>
      <c r="V12" s="1"/>
      <c r="W12" s="39">
        <f t="shared" si="8"/>
        <v>92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93</v>
      </c>
      <c r="AH12" s="14">
        <f t="shared" si="13"/>
        <v>92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92.5</v>
      </c>
      <c r="AM12" s="6">
        <v>85</v>
      </c>
      <c r="AN12" s="2">
        <v>85</v>
      </c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356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30011</v>
      </c>
      <c r="C13" s="14" t="s">
        <v>281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358</v>
      </c>
      <c r="M13" s="13"/>
      <c r="N13" s="36" t="str">
        <f t="shared" si="6"/>
        <v/>
      </c>
      <c r="O13" s="2"/>
      <c r="P13" s="2"/>
      <c r="Q13" s="13"/>
      <c r="R13" s="3">
        <v>86</v>
      </c>
      <c r="S13" s="1"/>
      <c r="T13" s="39">
        <f t="shared" si="7"/>
        <v>86</v>
      </c>
      <c r="U13" s="1">
        <v>83</v>
      </c>
      <c r="V13" s="1"/>
      <c r="W13" s="39">
        <f t="shared" si="8"/>
        <v>83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83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84.5</v>
      </c>
      <c r="AM13" s="6">
        <v>85</v>
      </c>
      <c r="AN13" s="2">
        <v>85</v>
      </c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356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30025</v>
      </c>
      <c r="C14" s="14" t="s">
        <v>282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358</v>
      </c>
      <c r="M14" s="13"/>
      <c r="N14" s="36" t="str">
        <f t="shared" si="6"/>
        <v/>
      </c>
      <c r="O14" s="2"/>
      <c r="P14" s="2"/>
      <c r="Q14" s="13"/>
      <c r="R14" s="3">
        <v>88</v>
      </c>
      <c r="S14" s="1"/>
      <c r="T14" s="39">
        <f t="shared" si="7"/>
        <v>88</v>
      </c>
      <c r="U14" s="1">
        <v>88</v>
      </c>
      <c r="V14" s="1"/>
      <c r="W14" s="39">
        <f t="shared" si="8"/>
        <v>88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88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88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356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30039</v>
      </c>
      <c r="C15" s="14" t="s">
        <v>283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358</v>
      </c>
      <c r="M15" s="13"/>
      <c r="N15" s="36" t="str">
        <f t="shared" si="6"/>
        <v/>
      </c>
      <c r="O15" s="2"/>
      <c r="P15" s="2"/>
      <c r="Q15" s="13"/>
      <c r="R15" s="3">
        <v>85</v>
      </c>
      <c r="S15" s="1"/>
      <c r="T15" s="39">
        <f t="shared" si="7"/>
        <v>85</v>
      </c>
      <c r="U15" s="1">
        <v>87</v>
      </c>
      <c r="V15" s="1"/>
      <c r="W15" s="39">
        <f t="shared" si="8"/>
        <v>87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86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356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30053</v>
      </c>
      <c r="C16" s="14" t="s">
        <v>284</v>
      </c>
      <c r="D16" s="13"/>
      <c r="E16" s="14">
        <f t="shared" si="0"/>
        <v>84</v>
      </c>
      <c r="F16" s="13"/>
      <c r="G16" s="24" t="str">
        <f t="shared" si="1"/>
        <v/>
      </c>
      <c r="H16" s="24">
        <f t="shared" si="2"/>
        <v>84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358</v>
      </c>
      <c r="M16" s="13"/>
      <c r="N16" s="36" t="str">
        <f t="shared" si="6"/>
        <v/>
      </c>
      <c r="O16" s="2"/>
      <c r="P16" s="2"/>
      <c r="Q16" s="13"/>
      <c r="R16" s="3">
        <v>84</v>
      </c>
      <c r="S16" s="1"/>
      <c r="T16" s="39">
        <f t="shared" si="7"/>
        <v>84</v>
      </c>
      <c r="U16" s="1">
        <v>84</v>
      </c>
      <c r="V16" s="1"/>
      <c r="W16" s="39">
        <f t="shared" si="8"/>
        <v>84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>
        <f t="shared" si="13"/>
        <v>84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356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30067</v>
      </c>
      <c r="C17" s="14" t="s">
        <v>285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358</v>
      </c>
      <c r="M17" s="13"/>
      <c r="N17" s="36" t="str">
        <f t="shared" si="6"/>
        <v/>
      </c>
      <c r="O17" s="2"/>
      <c r="P17" s="2"/>
      <c r="Q17" s="13"/>
      <c r="R17" s="3">
        <v>89</v>
      </c>
      <c r="S17" s="1"/>
      <c r="T17" s="39">
        <f t="shared" si="7"/>
        <v>89</v>
      </c>
      <c r="U17" s="1">
        <v>89</v>
      </c>
      <c r="V17" s="1"/>
      <c r="W17" s="39">
        <f t="shared" si="8"/>
        <v>89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89</v>
      </c>
      <c r="AH17" s="14">
        <f t="shared" si="13"/>
        <v>89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80</v>
      </c>
      <c r="AN17" s="2">
        <v>80</v>
      </c>
      <c r="AO17" s="2"/>
      <c r="AP17" s="2"/>
      <c r="AQ17" s="2"/>
      <c r="AR17" s="49">
        <f t="shared" si="18"/>
        <v>80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356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30081</v>
      </c>
      <c r="C18" s="14" t="s">
        <v>286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358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1">
        <v>84</v>
      </c>
      <c r="V18" s="1"/>
      <c r="W18" s="39">
        <f t="shared" si="8"/>
        <v>84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84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84.5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356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30095</v>
      </c>
      <c r="C19" s="14" t="s">
        <v>287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358</v>
      </c>
      <c r="M19" s="13"/>
      <c r="N19" s="36" t="str">
        <f t="shared" si="6"/>
        <v/>
      </c>
      <c r="O19" s="2"/>
      <c r="P19" s="2"/>
      <c r="Q19" s="13"/>
      <c r="R19" s="3">
        <v>87</v>
      </c>
      <c r="S19" s="1"/>
      <c r="T19" s="39">
        <f t="shared" si="7"/>
        <v>87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356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30109</v>
      </c>
      <c r="C20" s="14" t="s">
        <v>288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358</v>
      </c>
      <c r="M20" s="13"/>
      <c r="N20" s="36" t="str">
        <f t="shared" si="6"/>
        <v/>
      </c>
      <c r="O20" s="2"/>
      <c r="P20" s="2"/>
      <c r="Q20" s="13"/>
      <c r="R20" s="3">
        <v>95</v>
      </c>
      <c r="S20" s="1"/>
      <c r="T20" s="39">
        <f t="shared" si="7"/>
        <v>95</v>
      </c>
      <c r="U20" s="1">
        <v>90</v>
      </c>
      <c r="V20" s="1"/>
      <c r="W20" s="39">
        <f t="shared" si="8"/>
        <v>90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92.5</v>
      </c>
      <c r="AM20" s="6">
        <v>85</v>
      </c>
      <c r="AN20" s="2">
        <v>85</v>
      </c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356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30123</v>
      </c>
      <c r="C21" s="14" t="s">
        <v>289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358</v>
      </c>
      <c r="M21" s="13"/>
      <c r="N21" s="36" t="str">
        <f t="shared" si="6"/>
        <v/>
      </c>
      <c r="O21" s="2"/>
      <c r="P21" s="2"/>
      <c r="Q21" s="13"/>
      <c r="R21" s="3">
        <v>86</v>
      </c>
      <c r="S21" s="1"/>
      <c r="T21" s="39">
        <f t="shared" si="7"/>
        <v>86</v>
      </c>
      <c r="U21" s="1">
        <v>86</v>
      </c>
      <c r="V21" s="1"/>
      <c r="W21" s="39">
        <f t="shared" si="8"/>
        <v>86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86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86</v>
      </c>
      <c r="AM21" s="6">
        <v>85</v>
      </c>
      <c r="AN21" s="2">
        <v>85</v>
      </c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356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30137</v>
      </c>
      <c r="C22" s="14" t="s">
        <v>290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358</v>
      </c>
      <c r="M22" s="13"/>
      <c r="N22" s="36" t="str">
        <f t="shared" si="6"/>
        <v/>
      </c>
      <c r="O22" s="2"/>
      <c r="P22" s="2"/>
      <c r="Q22" s="13"/>
      <c r="R22" s="3">
        <v>87</v>
      </c>
      <c r="S22" s="1"/>
      <c r="T22" s="39">
        <f t="shared" si="7"/>
        <v>87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356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30151</v>
      </c>
      <c r="C23" s="14" t="s">
        <v>291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358</v>
      </c>
      <c r="M23" s="13"/>
      <c r="N23" s="36" t="str">
        <f t="shared" si="6"/>
        <v/>
      </c>
      <c r="O23" s="2"/>
      <c r="P23" s="2"/>
      <c r="Q23" s="13"/>
      <c r="R23" s="3">
        <v>88</v>
      </c>
      <c r="S23" s="1"/>
      <c r="T23" s="39">
        <f t="shared" si="7"/>
        <v>88</v>
      </c>
      <c r="U23" s="1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85</v>
      </c>
      <c r="AN23" s="2">
        <v>85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356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30165</v>
      </c>
      <c r="C24" s="14" t="s">
        <v>292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358</v>
      </c>
      <c r="M24" s="13"/>
      <c r="N24" s="36" t="str">
        <f t="shared" si="6"/>
        <v/>
      </c>
      <c r="O24" s="2"/>
      <c r="P24" s="2"/>
      <c r="Q24" s="13"/>
      <c r="R24" s="3">
        <v>90</v>
      </c>
      <c r="S24" s="1"/>
      <c r="T24" s="39">
        <f t="shared" si="7"/>
        <v>90</v>
      </c>
      <c r="U24" s="1">
        <v>86</v>
      </c>
      <c r="V24" s="1"/>
      <c r="W24" s="39">
        <f t="shared" si="8"/>
        <v>86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86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88</v>
      </c>
      <c r="AM24" s="6">
        <v>85</v>
      </c>
      <c r="AN24" s="2">
        <v>85</v>
      </c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356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30179</v>
      </c>
      <c r="C25" s="14" t="s">
        <v>293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358</v>
      </c>
      <c r="M25" s="13"/>
      <c r="N25" s="36" t="str">
        <f t="shared" si="6"/>
        <v/>
      </c>
      <c r="O25" s="2"/>
      <c r="P25" s="2"/>
      <c r="Q25" s="13"/>
      <c r="R25" s="3">
        <v>88</v>
      </c>
      <c r="S25" s="1"/>
      <c r="T25" s="39">
        <f t="shared" si="7"/>
        <v>88</v>
      </c>
      <c r="U25" s="1">
        <v>83</v>
      </c>
      <c r="V25" s="1"/>
      <c r="W25" s="39">
        <f t="shared" si="8"/>
        <v>83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83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85.5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356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30193</v>
      </c>
      <c r="C26" s="14" t="s">
        <v>294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358</v>
      </c>
      <c r="M26" s="13"/>
      <c r="N26" s="36" t="str">
        <f t="shared" si="6"/>
        <v/>
      </c>
      <c r="O26" s="2"/>
      <c r="P26" s="2"/>
      <c r="Q26" s="13"/>
      <c r="R26" s="3">
        <v>83</v>
      </c>
      <c r="S26" s="1"/>
      <c r="T26" s="39">
        <f t="shared" si="7"/>
        <v>83</v>
      </c>
      <c r="U26" s="1">
        <v>86</v>
      </c>
      <c r="V26" s="1"/>
      <c r="W26" s="39">
        <f t="shared" si="8"/>
        <v>86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84.5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356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30207</v>
      </c>
      <c r="C27" s="14" t="s">
        <v>295</v>
      </c>
      <c r="D27" s="13"/>
      <c r="E27" s="14">
        <f t="shared" si="0"/>
        <v>91</v>
      </c>
      <c r="F27" s="13"/>
      <c r="G27" s="24" t="str">
        <f t="shared" si="1"/>
        <v/>
      </c>
      <c r="H27" s="24">
        <f t="shared" si="2"/>
        <v>91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358</v>
      </c>
      <c r="M27" s="13"/>
      <c r="N27" s="36" t="str">
        <f t="shared" si="6"/>
        <v/>
      </c>
      <c r="O27" s="2"/>
      <c r="P27" s="2"/>
      <c r="Q27" s="13"/>
      <c r="R27" s="3">
        <v>94</v>
      </c>
      <c r="S27" s="1"/>
      <c r="T27" s="39">
        <f t="shared" si="7"/>
        <v>94</v>
      </c>
      <c r="U27" s="1">
        <v>95</v>
      </c>
      <c r="V27" s="1"/>
      <c r="W27" s="39">
        <f t="shared" si="8"/>
        <v>95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94</v>
      </c>
      <c r="AH27" s="14">
        <f t="shared" si="13"/>
        <v>95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94.5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356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30221</v>
      </c>
      <c r="C28" s="14" t="s">
        <v>296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358</v>
      </c>
      <c r="M28" s="13"/>
      <c r="N28" s="36" t="str">
        <f t="shared" si="6"/>
        <v/>
      </c>
      <c r="O28" s="2"/>
      <c r="P28" s="2"/>
      <c r="Q28" s="13"/>
      <c r="R28" s="3">
        <v>84</v>
      </c>
      <c r="S28" s="1"/>
      <c r="T28" s="39">
        <f t="shared" si="7"/>
        <v>84</v>
      </c>
      <c r="U28" s="1">
        <v>86</v>
      </c>
      <c r="V28" s="1"/>
      <c r="W28" s="39">
        <f t="shared" si="8"/>
        <v>86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84</v>
      </c>
      <c r="AH28" s="14">
        <f t="shared" si="13"/>
        <v>86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85</v>
      </c>
      <c r="AN28" s="2">
        <v>85</v>
      </c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356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30235</v>
      </c>
      <c r="C29" s="14" t="s">
        <v>297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358</v>
      </c>
      <c r="M29" s="13"/>
      <c r="N29" s="36" t="str">
        <f t="shared" si="6"/>
        <v/>
      </c>
      <c r="O29" s="2"/>
      <c r="P29" s="2"/>
      <c r="Q29" s="13"/>
      <c r="R29" s="3">
        <v>87</v>
      </c>
      <c r="S29" s="1"/>
      <c r="T29" s="39">
        <f t="shared" si="7"/>
        <v>87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87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86</v>
      </c>
      <c r="AM29" s="6">
        <v>85</v>
      </c>
      <c r="AN29" s="2">
        <v>85</v>
      </c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356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30249</v>
      </c>
      <c r="C30" s="14" t="s">
        <v>298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358</v>
      </c>
      <c r="M30" s="13"/>
      <c r="N30" s="36" t="str">
        <f t="shared" si="6"/>
        <v/>
      </c>
      <c r="O30" s="2"/>
      <c r="P30" s="2"/>
      <c r="Q30" s="13"/>
      <c r="R30" s="3">
        <v>88</v>
      </c>
      <c r="S30" s="1"/>
      <c r="T30" s="39">
        <f t="shared" si="7"/>
        <v>88</v>
      </c>
      <c r="U30" s="1">
        <v>86</v>
      </c>
      <c r="V30" s="1"/>
      <c r="W30" s="39">
        <f t="shared" si="8"/>
        <v>86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86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87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356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30263</v>
      </c>
      <c r="C31" s="14" t="s">
        <v>299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358</v>
      </c>
      <c r="M31" s="13"/>
      <c r="N31" s="36" t="str">
        <f t="shared" si="6"/>
        <v/>
      </c>
      <c r="O31" s="2"/>
      <c r="P31" s="2"/>
      <c r="Q31" s="13"/>
      <c r="R31" s="3">
        <v>89</v>
      </c>
      <c r="S31" s="1"/>
      <c r="T31" s="39">
        <f t="shared" si="7"/>
        <v>89</v>
      </c>
      <c r="U31" s="1">
        <v>86</v>
      </c>
      <c r="V31" s="1"/>
      <c r="W31" s="39">
        <f t="shared" si="8"/>
        <v>86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89</v>
      </c>
      <c r="AH31" s="14">
        <f t="shared" si="13"/>
        <v>86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87.5</v>
      </c>
      <c r="AM31" s="6">
        <v>85</v>
      </c>
      <c r="AN31" s="2">
        <v>85</v>
      </c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356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30277</v>
      </c>
      <c r="C32" s="14" t="s">
        <v>300</v>
      </c>
      <c r="D32" s="13"/>
      <c r="E32" s="14">
        <f t="shared" si="0"/>
        <v>83</v>
      </c>
      <c r="F32" s="13"/>
      <c r="G32" s="24" t="str">
        <f t="shared" si="1"/>
        <v/>
      </c>
      <c r="H32" s="24">
        <f t="shared" si="2"/>
        <v>83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358</v>
      </c>
      <c r="M32" s="13"/>
      <c r="N32" s="36" t="str">
        <f t="shared" si="6"/>
        <v/>
      </c>
      <c r="O32" s="2"/>
      <c r="P32" s="2"/>
      <c r="Q32" s="13"/>
      <c r="R32" s="3">
        <v>83</v>
      </c>
      <c r="S32" s="1"/>
      <c r="T32" s="39">
        <f t="shared" si="7"/>
        <v>83</v>
      </c>
      <c r="U32" s="1">
        <v>86</v>
      </c>
      <c r="V32" s="1"/>
      <c r="W32" s="39">
        <f t="shared" si="8"/>
        <v>86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86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84.5</v>
      </c>
      <c r="AM32" s="6">
        <v>80</v>
      </c>
      <c r="AN32" s="2">
        <v>80</v>
      </c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356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30291</v>
      </c>
      <c r="C33" s="14" t="s">
        <v>301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358</v>
      </c>
      <c r="M33" s="13"/>
      <c r="N33" s="36" t="str">
        <f t="shared" si="6"/>
        <v/>
      </c>
      <c r="O33" s="2"/>
      <c r="P33" s="2"/>
      <c r="Q33" s="13"/>
      <c r="R33" s="3">
        <v>87</v>
      </c>
      <c r="S33" s="1"/>
      <c r="T33" s="39">
        <f t="shared" si="7"/>
        <v>87</v>
      </c>
      <c r="U33" s="1">
        <v>86</v>
      </c>
      <c r="V33" s="1"/>
      <c r="W33" s="39">
        <f t="shared" si="8"/>
        <v>86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87</v>
      </c>
      <c r="AH33" s="14">
        <f t="shared" si="13"/>
        <v>86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86.5</v>
      </c>
      <c r="AM33" s="6">
        <v>85</v>
      </c>
      <c r="AN33" s="2">
        <v>85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356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30305</v>
      </c>
      <c r="C34" s="14" t="s">
        <v>302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358</v>
      </c>
      <c r="M34" s="13"/>
      <c r="N34" s="36" t="str">
        <f t="shared" si="6"/>
        <v/>
      </c>
      <c r="O34" s="2"/>
      <c r="P34" s="2"/>
      <c r="Q34" s="13"/>
      <c r="R34" s="3">
        <v>86</v>
      </c>
      <c r="S34" s="1"/>
      <c r="T34" s="39">
        <f t="shared" si="7"/>
        <v>86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85.5</v>
      </c>
      <c r="AM34" s="6">
        <v>85</v>
      </c>
      <c r="AN34" s="2">
        <v>85</v>
      </c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356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30319</v>
      </c>
      <c r="C35" s="14" t="s">
        <v>303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358</v>
      </c>
      <c r="M35" s="13"/>
      <c r="N35" s="36" t="str">
        <f t="shared" si="6"/>
        <v/>
      </c>
      <c r="O35" s="2"/>
      <c r="P35" s="2"/>
      <c r="Q35" s="13"/>
      <c r="R35" s="3">
        <v>95</v>
      </c>
      <c r="S35" s="1"/>
      <c r="T35" s="39">
        <f t="shared" si="7"/>
        <v>95</v>
      </c>
      <c r="U35" s="1">
        <v>90</v>
      </c>
      <c r="V35" s="1"/>
      <c r="W35" s="39">
        <f t="shared" si="8"/>
        <v>90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92.5</v>
      </c>
      <c r="AM35" s="6">
        <v>85</v>
      </c>
      <c r="AN35" s="2">
        <v>85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356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30333</v>
      </c>
      <c r="C36" s="14" t="s">
        <v>304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358</v>
      </c>
      <c r="M36" s="13"/>
      <c r="N36" s="36" t="str">
        <f t="shared" si="6"/>
        <v/>
      </c>
      <c r="O36" s="2"/>
      <c r="P36" s="2"/>
      <c r="Q36" s="13"/>
      <c r="R36" s="3">
        <v>85</v>
      </c>
      <c r="S36" s="1"/>
      <c r="T36" s="39">
        <f t="shared" si="7"/>
        <v>85</v>
      </c>
      <c r="U36" s="1">
        <v>86</v>
      </c>
      <c r="V36" s="1"/>
      <c r="W36" s="39">
        <f t="shared" si="8"/>
        <v>86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86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85.5</v>
      </c>
      <c r="AM36" s="6">
        <v>85</v>
      </c>
      <c r="AN36" s="2">
        <v>85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356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30347</v>
      </c>
      <c r="C37" s="14" t="s">
        <v>305</v>
      </c>
      <c r="D37" s="13"/>
      <c r="E37" s="14">
        <f t="shared" si="0"/>
        <v>84</v>
      </c>
      <c r="F37" s="13"/>
      <c r="G37" s="24" t="str">
        <f t="shared" si="1"/>
        <v/>
      </c>
      <c r="H37" s="24">
        <f t="shared" si="2"/>
        <v>84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358</v>
      </c>
      <c r="M37" s="13"/>
      <c r="N37" s="36" t="str">
        <f t="shared" si="6"/>
        <v/>
      </c>
      <c r="O37" s="2"/>
      <c r="P37" s="2"/>
      <c r="Q37" s="13"/>
      <c r="R37" s="3">
        <v>84</v>
      </c>
      <c r="S37" s="1"/>
      <c r="T37" s="39">
        <f t="shared" si="7"/>
        <v>84</v>
      </c>
      <c r="U37" s="1">
        <v>83</v>
      </c>
      <c r="V37" s="1"/>
      <c r="W37" s="39">
        <f t="shared" si="8"/>
        <v>83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84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83.5</v>
      </c>
      <c r="AM37" s="6">
        <v>85</v>
      </c>
      <c r="AN37" s="2">
        <v>85</v>
      </c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356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30361</v>
      </c>
      <c r="C38" s="14" t="s">
        <v>306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358</v>
      </c>
      <c r="M38" s="13"/>
      <c r="N38" s="36" t="str">
        <f t="shared" si="6"/>
        <v/>
      </c>
      <c r="O38" s="2"/>
      <c r="P38" s="2"/>
      <c r="Q38" s="13"/>
      <c r="R38" s="3">
        <v>92</v>
      </c>
      <c r="S38" s="1"/>
      <c r="T38" s="39">
        <f t="shared" si="7"/>
        <v>92</v>
      </c>
      <c r="U38" s="1">
        <v>93</v>
      </c>
      <c r="V38" s="1"/>
      <c r="W38" s="39">
        <f t="shared" si="8"/>
        <v>93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93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92.5</v>
      </c>
      <c r="AM38" s="6">
        <v>85</v>
      </c>
      <c r="AN38" s="2">
        <v>85</v>
      </c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356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30375</v>
      </c>
      <c r="C39" s="14" t="s">
        <v>307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358</v>
      </c>
      <c r="M39" s="13"/>
      <c r="N39" s="36" t="str">
        <f t="shared" si="6"/>
        <v/>
      </c>
      <c r="O39" s="2"/>
      <c r="P39" s="2"/>
      <c r="Q39" s="13"/>
      <c r="R39" s="3">
        <v>85</v>
      </c>
      <c r="S39" s="1"/>
      <c r="T39" s="39">
        <f t="shared" si="7"/>
        <v>85</v>
      </c>
      <c r="U39" s="1">
        <v>86</v>
      </c>
      <c r="V39" s="1"/>
      <c r="W39" s="39">
        <f t="shared" si="8"/>
        <v>86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86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85.5</v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356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30389</v>
      </c>
      <c r="C40" s="14" t="s">
        <v>308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358</v>
      </c>
      <c r="M40" s="13"/>
      <c r="N40" s="36" t="str">
        <f t="shared" si="6"/>
        <v/>
      </c>
      <c r="O40" s="2"/>
      <c r="P40" s="2"/>
      <c r="Q40" s="13"/>
      <c r="R40" s="3">
        <v>86</v>
      </c>
      <c r="S40" s="1"/>
      <c r="T40" s="39">
        <f t="shared" si="7"/>
        <v>86</v>
      </c>
      <c r="U40" s="1">
        <v>83</v>
      </c>
      <c r="V40" s="1"/>
      <c r="W40" s="39">
        <f t="shared" si="8"/>
        <v>83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84.5</v>
      </c>
      <c r="AM40" s="6">
        <v>85</v>
      </c>
      <c r="AN40" s="2">
        <v>85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356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30403</v>
      </c>
      <c r="C41" s="14" t="s">
        <v>309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358</v>
      </c>
      <c r="M41" s="13"/>
      <c r="N41" s="36" t="str">
        <f t="shared" si="6"/>
        <v/>
      </c>
      <c r="O41" s="2"/>
      <c r="P41" s="2"/>
      <c r="Q41" s="13"/>
      <c r="R41" s="3">
        <v>87</v>
      </c>
      <c r="S41" s="1"/>
      <c r="T41" s="39">
        <f t="shared" si="7"/>
        <v>87</v>
      </c>
      <c r="U41" s="1">
        <v>86</v>
      </c>
      <c r="V41" s="1"/>
      <c r="W41" s="39">
        <f t="shared" si="8"/>
        <v>86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86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86.5</v>
      </c>
      <c r="AM41" s="6">
        <v>85</v>
      </c>
      <c r="AN41" s="2">
        <v>85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356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30417</v>
      </c>
      <c r="C42" s="14" t="s">
        <v>310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358</v>
      </c>
      <c r="M42" s="13"/>
      <c r="N42" s="36" t="str">
        <f t="shared" si="6"/>
        <v/>
      </c>
      <c r="O42" s="2"/>
      <c r="P42" s="2"/>
      <c r="Q42" s="13"/>
      <c r="R42" s="3">
        <v>86</v>
      </c>
      <c r="S42" s="1"/>
      <c r="T42" s="39">
        <f t="shared" si="7"/>
        <v>86</v>
      </c>
      <c r="U42" s="1">
        <v>87</v>
      </c>
      <c r="V42" s="1"/>
      <c r="W42" s="39">
        <f t="shared" si="8"/>
        <v>87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87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86.5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356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30431</v>
      </c>
      <c r="C43" s="14" t="s">
        <v>311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358</v>
      </c>
      <c r="M43" s="13"/>
      <c r="N43" s="36" t="str">
        <f t="shared" si="6"/>
        <v/>
      </c>
      <c r="O43" s="2"/>
      <c r="P43" s="2"/>
      <c r="Q43" s="13"/>
      <c r="R43" s="3">
        <v>90</v>
      </c>
      <c r="S43" s="1"/>
      <c r="T43" s="39">
        <f t="shared" si="7"/>
        <v>90</v>
      </c>
      <c r="U43" s="1">
        <v>86</v>
      </c>
      <c r="V43" s="1"/>
      <c r="W43" s="39">
        <f t="shared" si="8"/>
        <v>86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88</v>
      </c>
      <c r="AM43" s="6">
        <v>85</v>
      </c>
      <c r="AN43" s="2">
        <v>85</v>
      </c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356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30445</v>
      </c>
      <c r="C44" s="14" t="s">
        <v>312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358</v>
      </c>
      <c r="M44" s="13"/>
      <c r="N44" s="36" t="str">
        <f t="shared" si="6"/>
        <v/>
      </c>
      <c r="O44" s="2"/>
      <c r="P44" s="2"/>
      <c r="Q44" s="13"/>
      <c r="R44" s="3">
        <v>89</v>
      </c>
      <c r="S44" s="1"/>
      <c r="T44" s="39">
        <f t="shared" si="7"/>
        <v>89</v>
      </c>
      <c r="U44" s="1">
        <v>86</v>
      </c>
      <c r="V44" s="1"/>
      <c r="W44" s="39">
        <f t="shared" si="8"/>
        <v>86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89</v>
      </c>
      <c r="AH44" s="14">
        <f t="shared" si="13"/>
        <v>86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87.5</v>
      </c>
      <c r="AM44" s="6">
        <v>85</v>
      </c>
      <c r="AN44" s="2">
        <v>85</v>
      </c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356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30459</v>
      </c>
      <c r="C45" s="14" t="s">
        <v>313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358</v>
      </c>
      <c r="M45" s="13"/>
      <c r="N45" s="36" t="str">
        <f t="shared" si="6"/>
        <v/>
      </c>
      <c r="O45" s="2"/>
      <c r="P45" s="2"/>
      <c r="Q45" s="13"/>
      <c r="R45" s="3">
        <v>85</v>
      </c>
      <c r="S45" s="1"/>
      <c r="T45" s="39">
        <f t="shared" si="7"/>
        <v>85</v>
      </c>
      <c r="U45" s="1">
        <v>84</v>
      </c>
      <c r="V45" s="1"/>
      <c r="W45" s="39">
        <f t="shared" si="8"/>
        <v>84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84.5</v>
      </c>
      <c r="AM45" s="6">
        <v>85</v>
      </c>
      <c r="AN45" s="2">
        <v>85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356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30473</v>
      </c>
      <c r="C46" s="14" t="s">
        <v>314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358</v>
      </c>
      <c r="M46" s="13"/>
      <c r="N46" s="36" t="str">
        <f t="shared" si="6"/>
        <v/>
      </c>
      <c r="O46" s="2"/>
      <c r="P46" s="2"/>
      <c r="Q46" s="13"/>
      <c r="R46" s="3">
        <v>87</v>
      </c>
      <c r="S46" s="1"/>
      <c r="T46" s="39">
        <f t="shared" si="7"/>
        <v>87</v>
      </c>
      <c r="U46" s="1">
        <v>83</v>
      </c>
      <c r="V46" s="1"/>
      <c r="W46" s="39">
        <f t="shared" si="8"/>
        <v>83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87</v>
      </c>
      <c r="AH46" s="14">
        <f t="shared" si="13"/>
        <v>83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85</v>
      </c>
      <c r="AN46" s="2">
        <v>85</v>
      </c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356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30487</v>
      </c>
      <c r="C47" s="14" t="s">
        <v>315</v>
      </c>
      <c r="D47" s="13"/>
      <c r="E47" s="14">
        <f t="shared" si="0"/>
        <v>83</v>
      </c>
      <c r="F47" s="13"/>
      <c r="G47" s="24" t="str">
        <f t="shared" si="1"/>
        <v/>
      </c>
      <c r="H47" s="24">
        <f t="shared" si="2"/>
        <v>83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358</v>
      </c>
      <c r="M47" s="13"/>
      <c r="N47" s="36" t="str">
        <f t="shared" si="6"/>
        <v/>
      </c>
      <c r="O47" s="2"/>
      <c r="P47" s="2"/>
      <c r="Q47" s="13"/>
      <c r="R47" s="3">
        <v>85</v>
      </c>
      <c r="S47" s="1"/>
      <c r="T47" s="39">
        <f t="shared" si="7"/>
        <v>85</v>
      </c>
      <c r="U47" s="1">
        <v>84</v>
      </c>
      <c r="V47" s="1"/>
      <c r="W47" s="39">
        <f t="shared" si="8"/>
        <v>84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84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84.5</v>
      </c>
      <c r="AM47" s="6">
        <v>80</v>
      </c>
      <c r="AN47" s="2">
        <v>80</v>
      </c>
      <c r="AO47" s="2"/>
      <c r="AP47" s="2"/>
      <c r="AQ47" s="2"/>
      <c r="AR47" s="49">
        <f t="shared" si="18"/>
        <v>80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356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30501</v>
      </c>
      <c r="C48" s="14" t="s">
        <v>316</v>
      </c>
      <c r="D48" s="13"/>
      <c r="E48" s="14">
        <f t="shared" si="0"/>
        <v>86</v>
      </c>
      <c r="F48" s="13"/>
      <c r="G48" s="24" t="str">
        <f t="shared" si="1"/>
        <v/>
      </c>
      <c r="H48" s="24">
        <f t="shared" si="2"/>
        <v>86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358</v>
      </c>
      <c r="M48" s="13"/>
      <c r="N48" s="36" t="str">
        <f t="shared" si="6"/>
        <v/>
      </c>
      <c r="O48" s="2"/>
      <c r="P48" s="2"/>
      <c r="Q48" s="13"/>
      <c r="R48" s="3">
        <v>87</v>
      </c>
      <c r="S48" s="1"/>
      <c r="T48" s="39">
        <f t="shared" si="7"/>
        <v>87</v>
      </c>
      <c r="U48" s="1">
        <v>85</v>
      </c>
      <c r="V48" s="1"/>
      <c r="W48" s="39">
        <f t="shared" si="8"/>
        <v>85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87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86</v>
      </c>
      <c r="AM48" s="6">
        <v>85</v>
      </c>
      <c r="AN48" s="2">
        <v>85</v>
      </c>
      <c r="AO48" s="2"/>
      <c r="AP48" s="2"/>
      <c r="AQ48" s="2"/>
      <c r="AR48" s="49">
        <f t="shared" si="18"/>
        <v>85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356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86.15789473684211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317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33145</v>
      </c>
      <c r="C11" s="14" t="s">
        <v>318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358</v>
      </c>
      <c r="M11" s="13"/>
      <c r="N11" s="35" t="str">
        <f t="shared" ref="N11:N50" si="6">IF(BB11="","",BB11)</f>
        <v/>
      </c>
      <c r="O11" s="2"/>
      <c r="P11" s="1"/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85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356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33159</v>
      </c>
      <c r="C12" s="14" t="s">
        <v>319</v>
      </c>
      <c r="D12" s="13"/>
      <c r="E12" s="14">
        <f t="shared" si="0"/>
        <v>81</v>
      </c>
      <c r="F12" s="13"/>
      <c r="G12" s="24" t="str">
        <f t="shared" si="1"/>
        <v/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358</v>
      </c>
      <c r="M12" s="13"/>
      <c r="N12" s="36" t="str">
        <f t="shared" si="6"/>
        <v/>
      </c>
      <c r="O12" s="2"/>
      <c r="P12" s="2"/>
      <c r="Q12" s="13"/>
      <c r="R12" s="3">
        <v>80</v>
      </c>
      <c r="S12" s="1"/>
      <c r="T12" s="39">
        <f t="shared" si="7"/>
        <v>80</v>
      </c>
      <c r="U12" s="1">
        <v>84</v>
      </c>
      <c r="V12" s="1"/>
      <c r="W12" s="39">
        <f t="shared" si="8"/>
        <v>84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84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</v>
      </c>
      <c r="AM12" s="6">
        <v>80</v>
      </c>
      <c r="AN12" s="2">
        <v>80</v>
      </c>
      <c r="AO12" s="2"/>
      <c r="AP12" s="2"/>
      <c r="AQ12" s="2"/>
      <c r="AR12" s="49">
        <f t="shared" si="18"/>
        <v>80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357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33173</v>
      </c>
      <c r="C13" s="14" t="s">
        <v>320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358</v>
      </c>
      <c r="M13" s="13"/>
      <c r="N13" s="36" t="str">
        <f t="shared" si="6"/>
        <v/>
      </c>
      <c r="O13" s="2"/>
      <c r="P13" s="2"/>
      <c r="Q13" s="13"/>
      <c r="R13" s="3">
        <v>87</v>
      </c>
      <c r="S13" s="1"/>
      <c r="T13" s="39">
        <f t="shared" si="7"/>
        <v>87</v>
      </c>
      <c r="U13" s="1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86</v>
      </c>
      <c r="AM13" s="6">
        <v>85</v>
      </c>
      <c r="AN13" s="2">
        <v>85</v>
      </c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356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33187</v>
      </c>
      <c r="C14" s="14" t="s">
        <v>321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358</v>
      </c>
      <c r="M14" s="13"/>
      <c r="N14" s="36" t="str">
        <f t="shared" si="6"/>
        <v/>
      </c>
      <c r="O14" s="2"/>
      <c r="P14" s="2"/>
      <c r="Q14" s="13"/>
      <c r="R14" s="3">
        <v>83</v>
      </c>
      <c r="S14" s="1"/>
      <c r="T14" s="39">
        <f t="shared" si="7"/>
        <v>83</v>
      </c>
      <c r="U14" s="1">
        <v>87</v>
      </c>
      <c r="V14" s="1"/>
      <c r="W14" s="39">
        <f t="shared" si="8"/>
        <v>87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87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356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33201</v>
      </c>
      <c r="C15" s="14" t="s">
        <v>322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358</v>
      </c>
      <c r="M15" s="13"/>
      <c r="N15" s="36" t="str">
        <f t="shared" si="6"/>
        <v/>
      </c>
      <c r="O15" s="2"/>
      <c r="P15" s="2"/>
      <c r="Q15" s="13"/>
      <c r="R15" s="3">
        <v>87</v>
      </c>
      <c r="S15" s="1"/>
      <c r="T15" s="39">
        <f t="shared" si="7"/>
        <v>87</v>
      </c>
      <c r="U15" s="1">
        <v>86</v>
      </c>
      <c r="V15" s="1"/>
      <c r="W15" s="39">
        <f t="shared" si="8"/>
        <v>86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86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86.5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356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33215</v>
      </c>
      <c r="C16" s="14" t="s">
        <v>323</v>
      </c>
      <c r="D16" s="13"/>
      <c r="E16" s="14">
        <f t="shared" si="0"/>
        <v>83</v>
      </c>
      <c r="F16" s="13"/>
      <c r="G16" s="24" t="str">
        <f t="shared" si="1"/>
        <v/>
      </c>
      <c r="H16" s="24">
        <f t="shared" si="2"/>
        <v>83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358</v>
      </c>
      <c r="M16" s="13"/>
      <c r="N16" s="36" t="str">
        <f t="shared" si="6"/>
        <v/>
      </c>
      <c r="O16" s="2"/>
      <c r="P16" s="2"/>
      <c r="Q16" s="13"/>
      <c r="R16" s="3">
        <v>83</v>
      </c>
      <c r="S16" s="1"/>
      <c r="T16" s="39">
        <f t="shared" si="7"/>
        <v>83</v>
      </c>
      <c r="U16" s="1">
        <v>81</v>
      </c>
      <c r="V16" s="1"/>
      <c r="W16" s="39">
        <f t="shared" si="8"/>
        <v>81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81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357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33229</v>
      </c>
      <c r="C17" s="14" t="s">
        <v>324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358</v>
      </c>
      <c r="M17" s="13"/>
      <c r="N17" s="36" t="str">
        <f t="shared" si="6"/>
        <v/>
      </c>
      <c r="O17" s="2"/>
      <c r="P17" s="2"/>
      <c r="Q17" s="13"/>
      <c r="R17" s="3">
        <v>84</v>
      </c>
      <c r="S17" s="1"/>
      <c r="T17" s="39">
        <f t="shared" si="7"/>
        <v>84</v>
      </c>
      <c r="U17" s="1">
        <v>87</v>
      </c>
      <c r="V17" s="1"/>
      <c r="W17" s="39">
        <f t="shared" si="8"/>
        <v>87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84</v>
      </c>
      <c r="AH17" s="14">
        <f t="shared" si="13"/>
        <v>87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85.5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356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33243</v>
      </c>
      <c r="C18" s="14" t="s">
        <v>325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358</v>
      </c>
      <c r="M18" s="13"/>
      <c r="N18" s="36" t="str">
        <f t="shared" si="6"/>
        <v/>
      </c>
      <c r="O18" s="2"/>
      <c r="P18" s="2"/>
      <c r="Q18" s="13"/>
      <c r="R18" s="3">
        <v>88</v>
      </c>
      <c r="S18" s="1"/>
      <c r="T18" s="39">
        <f t="shared" si="7"/>
        <v>88</v>
      </c>
      <c r="U18" s="1">
        <v>91</v>
      </c>
      <c r="V18" s="1"/>
      <c r="W18" s="39">
        <f t="shared" si="8"/>
        <v>91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91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89.5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356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33257</v>
      </c>
      <c r="C19" s="14" t="s">
        <v>326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358</v>
      </c>
      <c r="M19" s="13"/>
      <c r="N19" s="36" t="str">
        <f t="shared" si="6"/>
        <v/>
      </c>
      <c r="O19" s="2"/>
      <c r="P19" s="2"/>
      <c r="Q19" s="13"/>
      <c r="R19" s="3">
        <v>86</v>
      </c>
      <c r="S19" s="1"/>
      <c r="T19" s="39">
        <f t="shared" si="7"/>
        <v>86</v>
      </c>
      <c r="U19" s="1">
        <v>86</v>
      </c>
      <c r="V19" s="1"/>
      <c r="W19" s="39">
        <f t="shared" si="8"/>
        <v>86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86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356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33271</v>
      </c>
      <c r="C20" s="14" t="s">
        <v>327</v>
      </c>
      <c r="D20" s="13"/>
      <c r="E20" s="14">
        <f t="shared" si="0"/>
        <v>83</v>
      </c>
      <c r="F20" s="13"/>
      <c r="G20" s="24" t="str">
        <f t="shared" si="1"/>
        <v/>
      </c>
      <c r="H20" s="24">
        <f t="shared" si="2"/>
        <v>83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358</v>
      </c>
      <c r="M20" s="13"/>
      <c r="N20" s="36" t="str">
        <f t="shared" si="6"/>
        <v/>
      </c>
      <c r="O20" s="2"/>
      <c r="P20" s="2"/>
      <c r="Q20" s="13"/>
      <c r="R20" s="3">
        <v>80</v>
      </c>
      <c r="S20" s="1"/>
      <c r="T20" s="39">
        <f t="shared" si="7"/>
        <v>80</v>
      </c>
      <c r="U20" s="1">
        <v>84</v>
      </c>
      <c r="V20" s="1"/>
      <c r="W20" s="39">
        <f t="shared" si="8"/>
        <v>84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</v>
      </c>
      <c r="AM20" s="6">
        <v>85</v>
      </c>
      <c r="AN20" s="2">
        <v>85</v>
      </c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357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33285</v>
      </c>
      <c r="C21" s="14" t="s">
        <v>328</v>
      </c>
      <c r="D21" s="13"/>
      <c r="E21" s="14">
        <f t="shared" si="0"/>
        <v>80</v>
      </c>
      <c r="F21" s="13"/>
      <c r="G21" s="24" t="str">
        <f t="shared" si="1"/>
        <v/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358</v>
      </c>
      <c r="M21" s="13"/>
      <c r="N21" s="36" t="str">
        <f t="shared" si="6"/>
        <v/>
      </c>
      <c r="O21" s="2"/>
      <c r="P21" s="2"/>
      <c r="Q21" s="13"/>
      <c r="R21" s="3">
        <v>80</v>
      </c>
      <c r="S21" s="1"/>
      <c r="T21" s="39">
        <f t="shared" si="7"/>
        <v>80</v>
      </c>
      <c r="U21" s="1">
        <v>81</v>
      </c>
      <c r="V21" s="1"/>
      <c r="W21" s="39">
        <f t="shared" si="8"/>
        <v>81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81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80.5</v>
      </c>
      <c r="AM21" s="6">
        <v>80</v>
      </c>
      <c r="AN21" s="2">
        <v>80</v>
      </c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357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33299</v>
      </c>
      <c r="C22" s="14" t="s">
        <v>329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358</v>
      </c>
      <c r="M22" s="13"/>
      <c r="N22" s="36" t="str">
        <f t="shared" si="6"/>
        <v/>
      </c>
      <c r="O22" s="2"/>
      <c r="P22" s="2"/>
      <c r="Q22" s="13"/>
      <c r="R22" s="3">
        <v>92</v>
      </c>
      <c r="S22" s="1"/>
      <c r="T22" s="39">
        <f t="shared" si="7"/>
        <v>92</v>
      </c>
      <c r="U22" s="1">
        <v>94</v>
      </c>
      <c r="V22" s="1"/>
      <c r="W22" s="39">
        <f t="shared" si="8"/>
        <v>94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92</v>
      </c>
      <c r="AH22" s="14">
        <f t="shared" si="13"/>
        <v>94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93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356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33313</v>
      </c>
      <c r="C23" s="14" t="s">
        <v>330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358</v>
      </c>
      <c r="M23" s="13"/>
      <c r="N23" s="36" t="str">
        <f t="shared" si="6"/>
        <v/>
      </c>
      <c r="O23" s="2"/>
      <c r="P23" s="2"/>
      <c r="Q23" s="13"/>
      <c r="R23" s="3">
        <v>91</v>
      </c>
      <c r="S23" s="1"/>
      <c r="T23" s="39">
        <f t="shared" si="7"/>
        <v>91</v>
      </c>
      <c r="U23" s="1">
        <v>93</v>
      </c>
      <c r="V23" s="1"/>
      <c r="W23" s="39">
        <f t="shared" si="8"/>
        <v>93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91</v>
      </c>
      <c r="AH23" s="14">
        <f t="shared" si="13"/>
        <v>93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92</v>
      </c>
      <c r="AM23" s="6">
        <v>85</v>
      </c>
      <c r="AN23" s="2">
        <v>85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356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33327</v>
      </c>
      <c r="C24" s="14" t="s">
        <v>331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358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1">
        <v>86</v>
      </c>
      <c r="V24" s="1"/>
      <c r="W24" s="39">
        <f t="shared" si="8"/>
        <v>86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86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85.5</v>
      </c>
      <c r="AM24" s="6">
        <v>85</v>
      </c>
      <c r="AN24" s="2">
        <v>85</v>
      </c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357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33341</v>
      </c>
      <c r="C25" s="14" t="s">
        <v>332</v>
      </c>
      <c r="D25" s="13"/>
      <c r="E25" s="14">
        <f t="shared" si="0"/>
        <v>80</v>
      </c>
      <c r="F25" s="13"/>
      <c r="G25" s="24" t="str">
        <f t="shared" si="1"/>
        <v/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358</v>
      </c>
      <c r="M25" s="13"/>
      <c r="N25" s="36" t="str">
        <f t="shared" si="6"/>
        <v/>
      </c>
      <c r="O25" s="2"/>
      <c r="P25" s="2"/>
      <c r="Q25" s="13"/>
      <c r="R25" s="3">
        <v>80</v>
      </c>
      <c r="S25" s="1"/>
      <c r="T25" s="39">
        <f t="shared" si="7"/>
        <v>80</v>
      </c>
      <c r="U25" s="1">
        <v>79</v>
      </c>
      <c r="V25" s="1"/>
      <c r="W25" s="39">
        <f t="shared" si="8"/>
        <v>79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79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79.5</v>
      </c>
      <c r="AM25" s="6">
        <v>80</v>
      </c>
      <c r="AN25" s="2">
        <v>80</v>
      </c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357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33355</v>
      </c>
      <c r="C26" s="14" t="s">
        <v>333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358</v>
      </c>
      <c r="M26" s="13"/>
      <c r="N26" s="36" t="str">
        <f t="shared" si="6"/>
        <v/>
      </c>
      <c r="O26" s="2"/>
      <c r="P26" s="2"/>
      <c r="Q26" s="13"/>
      <c r="R26" s="3">
        <v>84</v>
      </c>
      <c r="S26" s="1"/>
      <c r="T26" s="39">
        <f t="shared" si="7"/>
        <v>84</v>
      </c>
      <c r="U26" s="1">
        <v>86</v>
      </c>
      <c r="V26" s="1"/>
      <c r="W26" s="39">
        <f t="shared" si="8"/>
        <v>86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357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33369</v>
      </c>
      <c r="C27" s="14" t="s">
        <v>334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358</v>
      </c>
      <c r="M27" s="13"/>
      <c r="N27" s="36" t="str">
        <f t="shared" si="6"/>
        <v/>
      </c>
      <c r="O27" s="2"/>
      <c r="P27" s="2"/>
      <c r="Q27" s="13"/>
      <c r="R27" s="3">
        <v>89</v>
      </c>
      <c r="S27" s="1"/>
      <c r="T27" s="39">
        <f t="shared" si="7"/>
        <v>89</v>
      </c>
      <c r="U27" s="1">
        <v>87</v>
      </c>
      <c r="V27" s="1"/>
      <c r="W27" s="39">
        <f t="shared" si="8"/>
        <v>87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89</v>
      </c>
      <c r="AH27" s="14">
        <f t="shared" si="13"/>
        <v>87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88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356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33383</v>
      </c>
      <c r="C28" s="14" t="s">
        <v>335</v>
      </c>
      <c r="D28" s="13"/>
      <c r="E28" s="14">
        <f t="shared" si="0"/>
        <v>81</v>
      </c>
      <c r="F28" s="13"/>
      <c r="G28" s="24" t="str">
        <f t="shared" si="1"/>
        <v/>
      </c>
      <c r="H28" s="24">
        <f t="shared" si="2"/>
        <v>81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358</v>
      </c>
      <c r="M28" s="13"/>
      <c r="N28" s="36" t="str">
        <f t="shared" si="6"/>
        <v/>
      </c>
      <c r="O28" s="2"/>
      <c r="P28" s="2"/>
      <c r="Q28" s="13"/>
      <c r="R28" s="3">
        <v>82</v>
      </c>
      <c r="S28" s="1"/>
      <c r="T28" s="39">
        <f t="shared" si="7"/>
        <v>82</v>
      </c>
      <c r="U28" s="1">
        <v>80</v>
      </c>
      <c r="V28" s="1"/>
      <c r="W28" s="39">
        <f t="shared" si="8"/>
        <v>80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81</v>
      </c>
      <c r="AM28" s="6">
        <v>80</v>
      </c>
      <c r="AN28" s="2">
        <v>80</v>
      </c>
      <c r="AO28" s="2"/>
      <c r="AP28" s="2"/>
      <c r="AQ28" s="2"/>
      <c r="AR28" s="49">
        <f t="shared" si="18"/>
        <v>80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357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33397</v>
      </c>
      <c r="C29" s="14" t="s">
        <v>336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358</v>
      </c>
      <c r="M29" s="13"/>
      <c r="N29" s="36" t="str">
        <f t="shared" si="6"/>
        <v/>
      </c>
      <c r="O29" s="2"/>
      <c r="P29" s="2"/>
      <c r="Q29" s="13"/>
      <c r="R29" s="3">
        <v>85</v>
      </c>
      <c r="S29" s="1"/>
      <c r="T29" s="39">
        <f t="shared" si="7"/>
        <v>85</v>
      </c>
      <c r="U29" s="1">
        <v>88</v>
      </c>
      <c r="V29" s="1"/>
      <c r="W29" s="39">
        <f t="shared" si="8"/>
        <v>88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86.5</v>
      </c>
      <c r="AM29" s="6">
        <v>85</v>
      </c>
      <c r="AN29" s="2">
        <v>85</v>
      </c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356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33411</v>
      </c>
      <c r="C30" s="14" t="s">
        <v>337</v>
      </c>
      <c r="D30" s="13"/>
      <c r="E30" s="14">
        <f t="shared" si="0"/>
        <v>84</v>
      </c>
      <c r="F30" s="13"/>
      <c r="G30" s="24" t="str">
        <f t="shared" si="1"/>
        <v/>
      </c>
      <c r="H30" s="24">
        <f t="shared" si="2"/>
        <v>84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358</v>
      </c>
      <c r="M30" s="13"/>
      <c r="N30" s="36" t="str">
        <f t="shared" si="6"/>
        <v/>
      </c>
      <c r="O30" s="2"/>
      <c r="P30" s="2"/>
      <c r="Q30" s="13"/>
      <c r="R30" s="3">
        <v>84</v>
      </c>
      <c r="S30" s="1"/>
      <c r="T30" s="39">
        <f t="shared" si="7"/>
        <v>84</v>
      </c>
      <c r="U30" s="1">
        <v>83</v>
      </c>
      <c r="V30" s="1"/>
      <c r="W30" s="39">
        <f t="shared" si="8"/>
        <v>83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>
        <f t="shared" si="13"/>
        <v>83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83.5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357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33425</v>
      </c>
      <c r="C31" s="14" t="s">
        <v>338</v>
      </c>
      <c r="D31" s="13"/>
      <c r="E31" s="14">
        <f t="shared" si="0"/>
        <v>82</v>
      </c>
      <c r="F31" s="13"/>
      <c r="G31" s="24" t="str">
        <f t="shared" si="1"/>
        <v/>
      </c>
      <c r="H31" s="24">
        <f t="shared" si="2"/>
        <v>82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358</v>
      </c>
      <c r="M31" s="13"/>
      <c r="N31" s="36" t="str">
        <f t="shared" si="6"/>
        <v/>
      </c>
      <c r="O31" s="2"/>
      <c r="P31" s="2"/>
      <c r="Q31" s="13"/>
      <c r="R31" s="3">
        <v>80</v>
      </c>
      <c r="S31" s="1"/>
      <c r="T31" s="39">
        <f t="shared" si="7"/>
        <v>80</v>
      </c>
      <c r="U31" s="1">
        <v>82</v>
      </c>
      <c r="V31" s="1"/>
      <c r="W31" s="39">
        <f t="shared" si="8"/>
        <v>82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82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81</v>
      </c>
      <c r="AM31" s="6">
        <v>85</v>
      </c>
      <c r="AN31" s="2">
        <v>85</v>
      </c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356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33439</v>
      </c>
      <c r="C32" s="14" t="s">
        <v>339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358</v>
      </c>
      <c r="M32" s="13"/>
      <c r="N32" s="36" t="str">
        <f t="shared" si="6"/>
        <v/>
      </c>
      <c r="O32" s="2"/>
      <c r="P32" s="2"/>
      <c r="Q32" s="13"/>
      <c r="R32" s="3">
        <v>84</v>
      </c>
      <c r="S32" s="1"/>
      <c r="T32" s="39">
        <f t="shared" si="7"/>
        <v>84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84.5</v>
      </c>
      <c r="AM32" s="6">
        <v>85</v>
      </c>
      <c r="AN32" s="2">
        <v>85</v>
      </c>
      <c r="AO32" s="2"/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356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33453</v>
      </c>
      <c r="C33" s="14" t="s">
        <v>340</v>
      </c>
      <c r="D33" s="13"/>
      <c r="E33" s="14">
        <f t="shared" si="0"/>
        <v>92</v>
      </c>
      <c r="F33" s="13"/>
      <c r="G33" s="24" t="str">
        <f t="shared" si="1"/>
        <v/>
      </c>
      <c r="H33" s="24">
        <f t="shared" si="2"/>
        <v>92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358</v>
      </c>
      <c r="M33" s="13"/>
      <c r="N33" s="36" t="str">
        <f t="shared" si="6"/>
        <v/>
      </c>
      <c r="O33" s="2"/>
      <c r="P33" s="2"/>
      <c r="Q33" s="13"/>
      <c r="R33" s="3">
        <v>96</v>
      </c>
      <c r="S33" s="1"/>
      <c r="T33" s="39">
        <f t="shared" si="7"/>
        <v>96</v>
      </c>
      <c r="U33" s="1">
        <v>96</v>
      </c>
      <c r="V33" s="1"/>
      <c r="W33" s="39">
        <f t="shared" si="8"/>
        <v>96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96</v>
      </c>
      <c r="AH33" s="14">
        <f t="shared" si="13"/>
        <v>96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96</v>
      </c>
      <c r="AM33" s="6">
        <v>85</v>
      </c>
      <c r="AN33" s="2">
        <v>85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356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33467</v>
      </c>
      <c r="C34" s="14" t="s">
        <v>341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358</v>
      </c>
      <c r="M34" s="13"/>
      <c r="N34" s="36" t="str">
        <f t="shared" si="6"/>
        <v/>
      </c>
      <c r="O34" s="2"/>
      <c r="P34" s="2"/>
      <c r="Q34" s="13"/>
      <c r="R34" s="3">
        <v>85</v>
      </c>
      <c r="S34" s="1"/>
      <c r="T34" s="39">
        <f t="shared" si="7"/>
        <v>85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85</v>
      </c>
      <c r="AN34" s="2">
        <v>85</v>
      </c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356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33481</v>
      </c>
      <c r="C35" s="14" t="s">
        <v>342</v>
      </c>
      <c r="D35" s="13"/>
      <c r="E35" s="14">
        <f t="shared" si="0"/>
        <v>81</v>
      </c>
      <c r="F35" s="13"/>
      <c r="G35" s="24" t="str">
        <f t="shared" si="1"/>
        <v/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358</v>
      </c>
      <c r="M35" s="13"/>
      <c r="N35" s="36" t="str">
        <f t="shared" si="6"/>
        <v/>
      </c>
      <c r="O35" s="2"/>
      <c r="P35" s="2"/>
      <c r="Q35" s="13"/>
      <c r="R35" s="3">
        <v>80</v>
      </c>
      <c r="S35" s="1"/>
      <c r="T35" s="39">
        <f t="shared" si="7"/>
        <v>80</v>
      </c>
      <c r="U35" s="1">
        <v>78</v>
      </c>
      <c r="V35" s="1"/>
      <c r="W35" s="39">
        <f t="shared" si="8"/>
        <v>78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79</v>
      </c>
      <c r="AM35" s="6">
        <v>85</v>
      </c>
      <c r="AN35" s="2">
        <v>85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356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33495</v>
      </c>
      <c r="C36" s="14" t="s">
        <v>343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358</v>
      </c>
      <c r="M36" s="13"/>
      <c r="N36" s="36" t="str">
        <f t="shared" si="6"/>
        <v/>
      </c>
      <c r="O36" s="2"/>
      <c r="P36" s="2"/>
      <c r="Q36" s="13"/>
      <c r="R36" s="3">
        <v>86</v>
      </c>
      <c r="S36" s="1"/>
      <c r="T36" s="39">
        <f t="shared" si="7"/>
        <v>86</v>
      </c>
      <c r="U36" s="1">
        <v>86</v>
      </c>
      <c r="V36" s="1"/>
      <c r="W36" s="39">
        <f t="shared" si="8"/>
        <v>86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86</v>
      </c>
      <c r="AH36" s="14">
        <f t="shared" si="13"/>
        <v>86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86</v>
      </c>
      <c r="AM36" s="6">
        <v>85</v>
      </c>
      <c r="AN36" s="2">
        <v>85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356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33509</v>
      </c>
      <c r="C37" s="14" t="s">
        <v>344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358</v>
      </c>
      <c r="M37" s="13"/>
      <c r="N37" s="36" t="str">
        <f t="shared" si="6"/>
        <v/>
      </c>
      <c r="O37" s="2"/>
      <c r="P37" s="2"/>
      <c r="Q37" s="13"/>
      <c r="R37" s="3">
        <v>87</v>
      </c>
      <c r="S37" s="1"/>
      <c r="T37" s="39">
        <f t="shared" si="7"/>
        <v>87</v>
      </c>
      <c r="U37" s="1">
        <v>87</v>
      </c>
      <c r="V37" s="1"/>
      <c r="W37" s="39">
        <f t="shared" si="8"/>
        <v>87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87</v>
      </c>
      <c r="AH37" s="14">
        <f t="shared" si="13"/>
        <v>87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87</v>
      </c>
      <c r="AM37" s="6">
        <v>80</v>
      </c>
      <c r="AN37" s="2">
        <v>85</v>
      </c>
      <c r="AO37" s="2"/>
      <c r="AP37" s="2"/>
      <c r="AQ37" s="2"/>
      <c r="AR37" s="49">
        <f t="shared" si="18"/>
        <v>82.5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357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33523</v>
      </c>
      <c r="C38" s="14" t="s">
        <v>345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358</v>
      </c>
      <c r="M38" s="13"/>
      <c r="N38" s="36" t="str">
        <f t="shared" si="6"/>
        <v/>
      </c>
      <c r="O38" s="2"/>
      <c r="P38" s="2"/>
      <c r="Q38" s="13"/>
      <c r="R38" s="3">
        <v>89</v>
      </c>
      <c r="S38" s="1"/>
      <c r="T38" s="39">
        <f t="shared" si="7"/>
        <v>89</v>
      </c>
      <c r="U38" s="1">
        <v>89</v>
      </c>
      <c r="V38" s="1"/>
      <c r="W38" s="39">
        <f t="shared" si="8"/>
        <v>89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89</v>
      </c>
      <c r="AH38" s="14">
        <f t="shared" si="13"/>
        <v>89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89</v>
      </c>
      <c r="AM38" s="6">
        <v>85</v>
      </c>
      <c r="AN38" s="2">
        <v>85</v>
      </c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356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33537</v>
      </c>
      <c r="C39" s="14" t="s">
        <v>346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358</v>
      </c>
      <c r="M39" s="13"/>
      <c r="N39" s="36" t="str">
        <f t="shared" si="6"/>
        <v/>
      </c>
      <c r="O39" s="2"/>
      <c r="P39" s="2"/>
      <c r="Q39" s="13"/>
      <c r="R39" s="3">
        <v>84</v>
      </c>
      <c r="S39" s="1"/>
      <c r="T39" s="39">
        <f t="shared" si="7"/>
        <v>84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84.5</v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356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33551</v>
      </c>
      <c r="C40" s="14" t="s">
        <v>347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358</v>
      </c>
      <c r="M40" s="13"/>
      <c r="N40" s="36" t="str">
        <f t="shared" si="6"/>
        <v/>
      </c>
      <c r="O40" s="2"/>
      <c r="P40" s="2"/>
      <c r="Q40" s="13"/>
      <c r="R40" s="3">
        <v>84</v>
      </c>
      <c r="S40" s="1"/>
      <c r="T40" s="39">
        <f t="shared" si="7"/>
        <v>84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84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</v>
      </c>
      <c r="AM40" s="6">
        <v>85</v>
      </c>
      <c r="AN40" s="2">
        <v>85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357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33565</v>
      </c>
      <c r="C41" s="14" t="s">
        <v>348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358</v>
      </c>
      <c r="M41" s="13"/>
      <c r="N41" s="36" t="str">
        <f t="shared" si="6"/>
        <v/>
      </c>
      <c r="O41" s="2"/>
      <c r="P41" s="2"/>
      <c r="Q41" s="13"/>
      <c r="R41" s="3">
        <v>86</v>
      </c>
      <c r="S41" s="1"/>
      <c r="T41" s="39">
        <f t="shared" si="7"/>
        <v>86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85.5</v>
      </c>
      <c r="AM41" s="6">
        <v>85</v>
      </c>
      <c r="AN41" s="2">
        <v>85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357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33579</v>
      </c>
      <c r="C42" s="14" t="s">
        <v>349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358</v>
      </c>
      <c r="M42" s="13"/>
      <c r="N42" s="36" t="str">
        <f t="shared" si="6"/>
        <v/>
      </c>
      <c r="O42" s="2"/>
      <c r="P42" s="2"/>
      <c r="Q42" s="13"/>
      <c r="R42" s="3">
        <v>85</v>
      </c>
      <c r="S42" s="1"/>
      <c r="T42" s="39">
        <f t="shared" si="7"/>
        <v>85</v>
      </c>
      <c r="U42" s="1">
        <v>83</v>
      </c>
      <c r="V42" s="1"/>
      <c r="W42" s="39">
        <f t="shared" si="8"/>
        <v>83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83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356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33593</v>
      </c>
      <c r="C43" s="14" t="s">
        <v>350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358</v>
      </c>
      <c r="M43" s="13"/>
      <c r="N43" s="36" t="str">
        <f t="shared" si="6"/>
        <v/>
      </c>
      <c r="O43" s="2"/>
      <c r="P43" s="2"/>
      <c r="Q43" s="13"/>
      <c r="R43" s="3">
        <v>93</v>
      </c>
      <c r="S43" s="1"/>
      <c r="T43" s="39">
        <f t="shared" si="7"/>
        <v>93</v>
      </c>
      <c r="U43" s="1">
        <v>92</v>
      </c>
      <c r="V43" s="1"/>
      <c r="W43" s="39">
        <f t="shared" si="8"/>
        <v>92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93</v>
      </c>
      <c r="AH43" s="14">
        <f t="shared" si="13"/>
        <v>92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92.5</v>
      </c>
      <c r="AM43" s="6">
        <v>85</v>
      </c>
      <c r="AN43" s="2">
        <v>85</v>
      </c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356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33607</v>
      </c>
      <c r="C44" s="14" t="s">
        <v>351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358</v>
      </c>
      <c r="M44" s="13"/>
      <c r="N44" s="36" t="str">
        <f t="shared" si="6"/>
        <v/>
      </c>
      <c r="O44" s="2"/>
      <c r="P44" s="2"/>
      <c r="Q44" s="13"/>
      <c r="R44" s="3">
        <v>87</v>
      </c>
      <c r="S44" s="1"/>
      <c r="T44" s="39">
        <f t="shared" si="7"/>
        <v>87</v>
      </c>
      <c r="U44" s="1">
        <v>86</v>
      </c>
      <c r="V44" s="1"/>
      <c r="W44" s="39">
        <f t="shared" si="8"/>
        <v>86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87</v>
      </c>
      <c r="AH44" s="14">
        <f t="shared" si="13"/>
        <v>86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86.5</v>
      </c>
      <c r="AM44" s="6">
        <v>85</v>
      </c>
      <c r="AN44" s="2">
        <v>85</v>
      </c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356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33621</v>
      </c>
      <c r="C45" s="14" t="s">
        <v>352</v>
      </c>
      <c r="D45" s="13"/>
      <c r="E45" s="14">
        <f t="shared" si="0"/>
        <v>82</v>
      </c>
      <c r="F45" s="13"/>
      <c r="G45" s="24" t="str">
        <f t="shared" si="1"/>
        <v/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358</v>
      </c>
      <c r="M45" s="13"/>
      <c r="N45" s="36" t="str">
        <f t="shared" si="6"/>
        <v/>
      </c>
      <c r="O45" s="2"/>
      <c r="P45" s="2"/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80</v>
      </c>
      <c r="AM45" s="6">
        <v>85</v>
      </c>
      <c r="AN45" s="2">
        <v>85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356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33635</v>
      </c>
      <c r="C46" s="14" t="s">
        <v>353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358</v>
      </c>
      <c r="M46" s="13"/>
      <c r="N46" s="36" t="str">
        <f t="shared" si="6"/>
        <v/>
      </c>
      <c r="O46" s="2"/>
      <c r="P46" s="2"/>
      <c r="Q46" s="13"/>
      <c r="R46" s="3">
        <v>83</v>
      </c>
      <c r="S46" s="1"/>
      <c r="T46" s="39">
        <f t="shared" si="7"/>
        <v>83</v>
      </c>
      <c r="U46" s="1">
        <v>86</v>
      </c>
      <c r="V46" s="1"/>
      <c r="W46" s="39">
        <f t="shared" si="8"/>
        <v>86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>
        <f t="shared" si="13"/>
        <v>86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84.5</v>
      </c>
      <c r="AM46" s="6">
        <v>85</v>
      </c>
      <c r="AN46" s="2">
        <v>85</v>
      </c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356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33649</v>
      </c>
      <c r="C47" s="14" t="s">
        <v>354</v>
      </c>
      <c r="D47" s="13"/>
      <c r="E47" s="14">
        <f t="shared" si="0"/>
        <v>85</v>
      </c>
      <c r="F47" s="13"/>
      <c r="G47" s="24" t="str">
        <f t="shared" si="1"/>
        <v/>
      </c>
      <c r="H47" s="24">
        <f t="shared" si="2"/>
        <v>85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358</v>
      </c>
      <c r="M47" s="13"/>
      <c r="N47" s="36" t="str">
        <f t="shared" si="6"/>
        <v/>
      </c>
      <c r="O47" s="2"/>
      <c r="P47" s="2"/>
      <c r="Q47" s="13"/>
      <c r="R47" s="3">
        <v>85</v>
      </c>
      <c r="S47" s="1"/>
      <c r="T47" s="39">
        <f t="shared" si="7"/>
        <v>85</v>
      </c>
      <c r="U47" s="1">
        <v>86</v>
      </c>
      <c r="V47" s="1"/>
      <c r="W47" s="39">
        <f t="shared" si="8"/>
        <v>86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86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85.5</v>
      </c>
      <c r="AM47" s="6">
        <v>85</v>
      </c>
      <c r="AN47" s="2">
        <v>85</v>
      </c>
      <c r="AO47" s="2"/>
      <c r="AP47" s="2"/>
      <c r="AQ47" s="2"/>
      <c r="AR47" s="49">
        <f t="shared" si="18"/>
        <v>85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357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33663</v>
      </c>
      <c r="C48" s="14" t="s">
        <v>355</v>
      </c>
      <c r="D48" s="13"/>
      <c r="E48" s="14">
        <f t="shared" si="0"/>
        <v>86</v>
      </c>
      <c r="F48" s="13"/>
      <c r="G48" s="24" t="str">
        <f t="shared" si="1"/>
        <v/>
      </c>
      <c r="H48" s="24">
        <f t="shared" si="2"/>
        <v>86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358</v>
      </c>
      <c r="M48" s="13"/>
      <c r="N48" s="36" t="str">
        <f t="shared" si="6"/>
        <v/>
      </c>
      <c r="O48" s="2"/>
      <c r="P48" s="2"/>
      <c r="Q48" s="13"/>
      <c r="R48" s="3">
        <v>86</v>
      </c>
      <c r="S48" s="1"/>
      <c r="T48" s="39">
        <f t="shared" si="7"/>
        <v>86</v>
      </c>
      <c r="U48" s="1">
        <v>87</v>
      </c>
      <c r="V48" s="1"/>
      <c r="W48" s="39">
        <f t="shared" si="8"/>
        <v>87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86</v>
      </c>
      <c r="AH48" s="14">
        <f t="shared" si="13"/>
        <v>87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86.5</v>
      </c>
      <c r="AM48" s="6">
        <v>85</v>
      </c>
      <c r="AN48" s="2">
        <v>85</v>
      </c>
      <c r="AO48" s="2"/>
      <c r="AP48" s="2"/>
      <c r="AQ48" s="2"/>
      <c r="AR48" s="49">
        <f t="shared" si="18"/>
        <v>85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356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85.05263157894737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xWindow="1094" yWindow="572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2017-04-26T01:23:21Z</dcterms:modified>
  <cp:category/>
</cp:coreProperties>
</file>