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3" i="1" s="1"/>
  <c r="E11" i="1"/>
  <c r="F11" i="1" s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<sst xmlns="http://schemas.openxmlformats.org/spreadsheetml/2006/main" count="567" uniqueCount="198">
  <si>
    <t>DAFTAR NILAI SISWA SMAN 9 SEMARANG SEMESTER GENAP TAHUN PELAJARAN 2016/2017</t>
  </si>
  <si>
    <t>Guru :</t>
  </si>
  <si>
    <t>Dra. Novi Ekawati</t>
  </si>
  <si>
    <t>Kelas X-MIPA 1</t>
  </si>
  <si>
    <t>Mapel :</t>
  </si>
  <si>
    <t>Sejarah Indonesia [ Kelompok A (Wajib) ]</t>
  </si>
  <si>
    <t>didownload 15/06/2017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</si>
  <si>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</si>
  <si>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</si>
  <si>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</si>
  <si>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</si>
  <si>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</si>
  <si>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</si>
  <si>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</si>
  <si>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</si>
  <si>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</si>
  <si>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</si>
  <si>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</si>
  <si>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</si>
  <si>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</si>
  <si>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</si>
  <si>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</si>
  <si>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</si>
  <si>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</si>
  <si>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</si>
  <si>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</si>
  <si>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</si>
  <si>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</si>
  <si>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</si>
  <si>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</si>
  <si>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</si>
  <si>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</si>
  <si>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</si>
  <si>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</si>
  <si>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</si>
  <si>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</si>
  <si>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</si>
  <si>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</si>
  <si>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</si>
  <si>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</si>
  <si>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</si>
  <si>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</si>
  <si>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</si>
  <si>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</si>
  <si>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</si>
  <si>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</si>
  <si>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</si>
  <si>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</si>
  <si>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</si>
  <si>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</si>
  <si>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</si>
  <si>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</si>
  <si>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</si>
  <si>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</si>
  <si>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</si>
  <si>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</si>
  <si>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</si>
  <si>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</si>
  <si>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</si>
  <si>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</si>
  <si>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</si>
  <si>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</si>
  <si>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</si>
  <si>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</si>
  <si>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</si>
  <si>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</si>
  <si>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memahami materi proses Islamisasi namun perlu peningkatan pemahaman berkembagnya agama dan kebudayaan Islam di Indonesia</t>
  </si>
  <si>
    <t>Memiliki keterampilan dalam diskusi pada materi hasil budaya Islam di Indonesia</t>
  </si>
  <si>
    <t>ARUM GURITNO LEMBAYUNG APITRA</t>
  </si>
  <si>
    <t>AULIA PUTRI FITRIANA</t>
  </si>
  <si>
    <t>Memiliki kemampuan memahami materi proses Islamisasi namun perlu peningkatan pemahaman teori Islamisasi dari pendapat para ahli</t>
  </si>
  <si>
    <t>Memiliki keterampilan dalam diskusi pada materi kerajaan Samudera Pasai, Aceh, dan Demak</t>
  </si>
  <si>
    <t>BERDIKA MADU CAHYADARU</t>
  </si>
  <si>
    <t>BINTANG ALLJERRO SETYANEGARA</t>
  </si>
  <si>
    <t>Memiliki kemampuan memahami materi proses Islamisasi namun perlu peningkatan kehidupan politik dan ekonomi pada kerajaan-kerajaan Islam di Indonesia</t>
  </si>
  <si>
    <t>Memiliki keterampilan dalam diskusi pada materi kerajaan Mataram Islam, Banten, Goa Tallo, dan Ternate Tidore</t>
  </si>
  <si>
    <t>BOBBY RIZQI FEBRIANTO</t>
  </si>
  <si>
    <t>DAFA KURNIA PUTRA</t>
  </si>
  <si>
    <t>Memiliki kemampuan memahami materi proses Islamisasi namun perlu peningkatan hasil budaya dari kerajaan-kerajaan bercorak Islam</t>
  </si>
  <si>
    <t>Memiliki keterampilan dalam diskusi pada materi hasil budaya dari kerajaan-kerajaan Islam di Indonesia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</si>
  <si>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</si>
  <si>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</si>
  <si>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</si>
  <si>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</si>
  <si>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</si>
  <si>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</si>
  <si>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</si>
  <si>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</si>
  <si>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</si>
  <si>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</si>
  <si>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</si>
  <si>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</si>
  <si>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</si>
  <si>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</si>
  <si>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</si>
  <si>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</si>
  <si>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</si>
  <si>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</si>
  <si>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</si>
  <si>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</si>
  <si>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</si>
  <si>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</si>
  <si>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</si>
  <si>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</si>
  <si>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</si>
  <si>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</si>
  <si>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</si>
  <si>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</si>
  <si>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</si>
  <si>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</si>
  <si>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</si>
  <si>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</si>
  <si>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</si>
  <si>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</si>
  <si>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</si>
  <si>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</si>
  <si>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</si>
  <si>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</si>
  <si>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</si>
  <si>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19651130 200212 2 001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</si>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</sst>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3" sqref="I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17518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materi proses Islamisasi namun perlu peningkatan kehidupan politik dan ekonomi pada kerajaan-kerajaan Islam di Indonesia</v>
      </c>
      <c r="K11" s="19">
        <f t="shared" ref="K11:K50" si="4">IF((COUNTA(AF11:AN11)&gt;0),AVERAGE(AF11:AN11),"")</f>
        <v>82.333333333333329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diskusi pada materi kerajaan Mataram Islam, Banten, Goa Tallo, dan Ternate Tidore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>
        <v>82</v>
      </c>
      <c r="AO11" s="1">
        <v>85</v>
      </c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17534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3</v>
      </c>
      <c r="J12" s="19" t="str">
        <f t="shared" si="3"/>
        <v>Memiliki kemampuan memahami materi proses Islamisasi namun perlu peningkatan kehidupan politik dan ekonomi pada kerajaan-kerajaan Islam di Indonesia</v>
      </c>
      <c r="K12" s="19">
        <f t="shared" si="4"/>
        <v>84</v>
      </c>
      <c r="L12" s="19" t="str">
        <f t="shared" si="5"/>
        <v>B</v>
      </c>
      <c r="M12" s="19">
        <f t="shared" si="6"/>
        <v>84.25</v>
      </c>
      <c r="N12" s="19" t="str">
        <f t="shared" si="7"/>
        <v>A</v>
      </c>
      <c r="O12" s="35">
        <v>4</v>
      </c>
      <c r="P12" s="19" t="str">
        <f t="shared" si="8"/>
        <v>Memiliki keterampilan dalam diskusi pada materi hasil budaya dari kerajaan-kerajaan Islam di Indonesia</v>
      </c>
      <c r="Q12" s="19" t="str">
        <f t="shared" si="9"/>
        <v>B</v>
      </c>
      <c r="R12" s="19" t="str">
        <f t="shared" si="10"/>
        <v>B</v>
      </c>
      <c r="S12" s="18"/>
      <c r="T12" s="1">
        <v>83</v>
      </c>
      <c r="U12" s="1">
        <v>83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/>
      <c r="AI12" s="1"/>
      <c r="AJ12" s="1"/>
      <c r="AK12" s="1"/>
      <c r="AL12" s="1"/>
      <c r="AM12" s="1"/>
      <c r="AN12" s="1">
        <v>83</v>
      </c>
      <c r="AO12" s="1">
        <v>85</v>
      </c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17550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4</v>
      </c>
      <c r="J13" s="19" t="str">
        <f t="shared" si="3"/>
        <v>Memiliki kemampuan memahami materi proses Islamisasi namun perlu peningkatan hasil budaya dari kerajaan-kerajaan bercorak Islam</v>
      </c>
      <c r="K13" s="19">
        <f t="shared" si="4"/>
        <v>83.666666666666671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3</v>
      </c>
      <c r="P13" s="19" t="str">
        <f t="shared" si="8"/>
        <v>Memiliki keterampilan dalam diskusi pada materi kerajaan Mataram Islam, Banten, Goa Tallo, dan Ternate Tidore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84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/>
      <c r="AI13" s="1"/>
      <c r="AJ13" s="1"/>
      <c r="AK13" s="1"/>
      <c r="AL13" s="1"/>
      <c r="AM13" s="1"/>
      <c r="AN13" s="1">
        <v>84</v>
      </c>
      <c r="AO13" s="1">
        <v>85</v>
      </c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5421</v>
      </c>
      <c r="FK13" s="74">
        <v>5431</v>
      </c>
    </row>
    <row r="14" spans="1:167" x14ac:dyDescent="0.25">
      <c r="A14" s="19">
        <v>4</v>
      </c>
      <c r="B14" s="19">
        <v>17566</v>
      </c>
      <c r="C14" s="19" t="s">
        <v>68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3</v>
      </c>
      <c r="J14" s="19" t="str">
        <f t="shared" si="3"/>
        <v>Memiliki kemampuan memahami materi proses Islamisasi namun perlu peningkatan kehidupan politik dan ekonomi pada kerajaan-kerajaan Islam di Indonesia</v>
      </c>
      <c r="K14" s="19">
        <f t="shared" si="4"/>
        <v>84</v>
      </c>
      <c r="L14" s="19" t="str">
        <f t="shared" si="5"/>
        <v>B</v>
      </c>
      <c r="M14" s="19">
        <f t="shared" si="6"/>
        <v>84.25</v>
      </c>
      <c r="N14" s="19" t="str">
        <f t="shared" si="7"/>
        <v>A</v>
      </c>
      <c r="O14" s="35">
        <v>4</v>
      </c>
      <c r="P14" s="19" t="str">
        <f t="shared" si="8"/>
        <v>Memiliki keterampilan dalam diskusi pada materi hasil budaya dari kerajaan-kerajaan Islam di Indonesia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/>
      <c r="AI14" s="1"/>
      <c r="AJ14" s="1"/>
      <c r="AK14" s="1"/>
      <c r="AL14" s="1"/>
      <c r="AM14" s="1"/>
      <c r="AN14" s="1">
        <v>84</v>
      </c>
      <c r="AO14" s="1">
        <v>85</v>
      </c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17582</v>
      </c>
      <c r="C15" s="19" t="s">
        <v>69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3</v>
      </c>
      <c r="J15" s="19" t="str">
        <f t="shared" si="3"/>
        <v>Memiliki kemampuan memahami materi proses Islamisasi namun perlu peningkatan kehidupan politik dan ekonomi pada kerajaan-kerajaan Islam di Indonesia</v>
      </c>
      <c r="K15" s="19">
        <f t="shared" si="4"/>
        <v>84.666666666666671</v>
      </c>
      <c r="L15" s="19" t="str">
        <f t="shared" si="5"/>
        <v>A</v>
      </c>
      <c r="M15" s="19">
        <f t="shared" si="6"/>
        <v>84.75</v>
      </c>
      <c r="N15" s="19" t="str">
        <f t="shared" si="7"/>
        <v>A</v>
      </c>
      <c r="O15" s="35">
        <v>4</v>
      </c>
      <c r="P15" s="19" t="str">
        <f t="shared" si="8"/>
        <v>Memiliki keterampilan dalam diskusi pada materi hasil budaya dari kerajaan-kerajaan Islam di Indonesia</v>
      </c>
      <c r="Q15" s="19" t="str">
        <f t="shared" si="9"/>
        <v>B</v>
      </c>
      <c r="R15" s="19" t="str">
        <f t="shared" si="10"/>
        <v>B</v>
      </c>
      <c r="S15" s="18"/>
      <c r="T15" s="1">
        <v>88</v>
      </c>
      <c r="U15" s="1">
        <v>72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/>
      <c r="AI15" s="1"/>
      <c r="AJ15" s="1"/>
      <c r="AK15" s="1"/>
      <c r="AL15" s="1"/>
      <c r="AM15" s="1"/>
      <c r="AN15" s="1">
        <v>83</v>
      </c>
      <c r="AO15" s="1">
        <v>85</v>
      </c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5422</v>
      </c>
      <c r="FK15" s="74">
        <v>5432</v>
      </c>
    </row>
    <row r="16" spans="1:167" x14ac:dyDescent="0.25">
      <c r="A16" s="19">
        <v>6</v>
      </c>
      <c r="B16" s="19">
        <v>17598</v>
      </c>
      <c r="C16" s="19" t="s">
        <v>72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4</v>
      </c>
      <c r="J16" s="19" t="str">
        <f t="shared" si="3"/>
        <v>Memiliki kemampuan memahami materi proses Islamisasi namun perlu peningkatan hasil budaya dari kerajaan-kerajaan bercorak Islam</v>
      </c>
      <c r="K16" s="19">
        <f t="shared" si="4"/>
        <v>85.333333333333329</v>
      </c>
      <c r="L16" s="19" t="str">
        <f t="shared" si="5"/>
        <v>A</v>
      </c>
      <c r="M16" s="19">
        <f t="shared" si="6"/>
        <v>85.25</v>
      </c>
      <c r="N16" s="19" t="str">
        <f t="shared" si="7"/>
        <v>A</v>
      </c>
      <c r="O16" s="35">
        <v>4</v>
      </c>
      <c r="P16" s="19" t="str">
        <f t="shared" si="8"/>
        <v>Memiliki keterampilan dalam diskusi pada materi hasil budaya dari kerajaan-kerajaan Islam di Indonesia</v>
      </c>
      <c r="Q16" s="19" t="str">
        <f t="shared" si="9"/>
        <v>B</v>
      </c>
      <c r="R16" s="19" t="str">
        <f t="shared" si="10"/>
        <v>B</v>
      </c>
      <c r="S16" s="18"/>
      <c r="T16" s="1">
        <v>87</v>
      </c>
      <c r="U16" s="1">
        <v>83</v>
      </c>
      <c r="V16" s="1">
        <v>94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/>
      <c r="AI16" s="1"/>
      <c r="AJ16" s="1"/>
      <c r="AK16" s="1"/>
      <c r="AL16" s="1"/>
      <c r="AM16" s="1"/>
      <c r="AN16" s="1">
        <v>85</v>
      </c>
      <c r="AO16" s="1">
        <v>85</v>
      </c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17614</v>
      </c>
      <c r="C17" s="19" t="s">
        <v>73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4</v>
      </c>
      <c r="J17" s="19" t="str">
        <f t="shared" si="3"/>
        <v>Memiliki kemampuan memahami materi proses Islamisasi namun perlu peningkatan hasil budaya dari kerajaan-kerajaan bercorak Islam</v>
      </c>
      <c r="K17" s="19">
        <f t="shared" si="4"/>
        <v>84.333333333333329</v>
      </c>
      <c r="L17" s="19" t="str">
        <f t="shared" si="5"/>
        <v>A</v>
      </c>
      <c r="M17" s="19">
        <f t="shared" si="6"/>
        <v>84.5</v>
      </c>
      <c r="N17" s="19" t="str">
        <f t="shared" si="7"/>
        <v>A</v>
      </c>
      <c r="O17" s="35">
        <v>4</v>
      </c>
      <c r="P17" s="19" t="str">
        <f t="shared" si="8"/>
        <v>Memiliki keterampilan dalam diskusi pada materi hasil budaya dari kerajaan-kerajaan Islam di Indonesia</v>
      </c>
      <c r="Q17" s="19" t="str">
        <f t="shared" si="9"/>
        <v>B</v>
      </c>
      <c r="R17" s="19" t="str">
        <f t="shared" si="10"/>
        <v>B</v>
      </c>
      <c r="S17" s="18"/>
      <c r="T17" s="1">
        <v>86</v>
      </c>
      <c r="U17" s="1">
        <v>77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/>
      <c r="AI17" s="1"/>
      <c r="AJ17" s="1"/>
      <c r="AK17" s="1"/>
      <c r="AL17" s="1"/>
      <c r="AM17" s="1"/>
      <c r="AN17" s="1">
        <v>84</v>
      </c>
      <c r="AO17" s="1">
        <v>85</v>
      </c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5423</v>
      </c>
      <c r="FK17" s="74">
        <v>5433</v>
      </c>
    </row>
    <row r="18" spans="1:167" x14ac:dyDescent="0.25">
      <c r="A18" s="19">
        <v>8</v>
      </c>
      <c r="B18" s="19">
        <v>17630</v>
      </c>
      <c r="C18" s="19" t="s">
        <v>76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memahami materi proses Islamisasi namun perlu peningkatan kehidupan politik dan ekonomi pada kerajaan-kerajaan Islam di Indonesia</v>
      </c>
      <c r="K18" s="19">
        <f t="shared" si="4"/>
        <v>82.333333333333329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3</v>
      </c>
      <c r="P18" s="19" t="str">
        <f t="shared" si="8"/>
        <v>Memiliki keterampilan dalam diskusi pada materi kerajaan Mataram Islam, Banten, Goa Tallo, dan Ternate Tidore</v>
      </c>
      <c r="Q18" s="19" t="str">
        <f t="shared" si="9"/>
        <v>B</v>
      </c>
      <c r="R18" s="19" t="str">
        <f t="shared" si="10"/>
        <v>B</v>
      </c>
      <c r="S18" s="18"/>
      <c r="T18" s="1">
        <v>82</v>
      </c>
      <c r="U18" s="1">
        <v>81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/>
      <c r="AI18" s="1"/>
      <c r="AJ18" s="1"/>
      <c r="AK18" s="1"/>
      <c r="AL18" s="1"/>
      <c r="AM18" s="1"/>
      <c r="AN18" s="1">
        <v>82</v>
      </c>
      <c r="AO18" s="1">
        <v>85</v>
      </c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17646</v>
      </c>
      <c r="C19" s="19" t="s">
        <v>77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3</v>
      </c>
      <c r="J19" s="19" t="str">
        <f t="shared" si="3"/>
        <v>Memiliki kemampuan memahami materi proses Islamisasi namun perlu peningkatan kehidupan politik dan ekonomi pada kerajaan-kerajaan Islam di Indonesia</v>
      </c>
      <c r="K19" s="19">
        <f t="shared" si="4"/>
        <v>83.666666666666671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3</v>
      </c>
      <c r="P19" s="19" t="str">
        <f t="shared" si="8"/>
        <v>Memiliki keterampilan dalam diskusi pada materi kerajaan Mataram Islam, Banten, Goa Tallo, dan Ternate Tidore</v>
      </c>
      <c r="Q19" s="19" t="str">
        <f t="shared" si="9"/>
        <v>B</v>
      </c>
      <c r="R19" s="19" t="str">
        <f t="shared" si="10"/>
        <v>B</v>
      </c>
      <c r="S19" s="18"/>
      <c r="T19" s="1">
        <v>82</v>
      </c>
      <c r="U19" s="1">
        <v>71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/>
      <c r="AI19" s="1"/>
      <c r="AJ19" s="1"/>
      <c r="AK19" s="1"/>
      <c r="AL19" s="1"/>
      <c r="AM19" s="1"/>
      <c r="AN19" s="1">
        <v>82</v>
      </c>
      <c r="AO19" s="1">
        <v>85</v>
      </c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5424</v>
      </c>
      <c r="FK19" s="74">
        <v>5434</v>
      </c>
    </row>
    <row r="20" spans="1:167" x14ac:dyDescent="0.25">
      <c r="A20" s="19">
        <v>10</v>
      </c>
      <c r="B20" s="19">
        <v>17662</v>
      </c>
      <c r="C20" s="19" t="s">
        <v>80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4</v>
      </c>
      <c r="J20" s="19" t="str">
        <f t="shared" si="3"/>
        <v>Memiliki kemampuan memahami materi proses Islamisasi namun perlu peningkatan hasil budaya dari kerajaan-kerajaan bercorak Islam</v>
      </c>
      <c r="K20" s="19">
        <f t="shared" si="4"/>
        <v>83.666666666666671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3</v>
      </c>
      <c r="P20" s="19" t="str">
        <f t="shared" si="8"/>
        <v>Memiliki keterampilan dalam diskusi pada materi kerajaan Mataram Islam, Banten, Goa Tallo, dan Ternate Tidore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84</v>
      </c>
      <c r="V20" s="1">
        <v>89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/>
      <c r="AI20" s="1"/>
      <c r="AJ20" s="1"/>
      <c r="AK20" s="1"/>
      <c r="AL20" s="1"/>
      <c r="AM20" s="1"/>
      <c r="AN20" s="1">
        <v>84</v>
      </c>
      <c r="AO20" s="1">
        <v>85</v>
      </c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17678</v>
      </c>
      <c r="C21" s="19" t="s">
        <v>81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3</v>
      </c>
      <c r="J21" s="19" t="str">
        <f t="shared" si="3"/>
        <v>Memiliki kemampuan memahami materi proses Islamisasi namun perlu peningkatan kehidupan politik dan ekonomi pada kerajaan-kerajaan Islam di Indonesia</v>
      </c>
      <c r="K21" s="19">
        <f t="shared" si="4"/>
        <v>83.333333333333329</v>
      </c>
      <c r="L21" s="19" t="str">
        <f t="shared" si="5"/>
        <v>B</v>
      </c>
      <c r="M21" s="19">
        <f t="shared" si="6"/>
        <v>83.75</v>
      </c>
      <c r="N21" s="19" t="str">
        <f t="shared" si="7"/>
        <v>B</v>
      </c>
      <c r="O21" s="35">
        <v>3</v>
      </c>
      <c r="P21" s="19" t="str">
        <f t="shared" si="8"/>
        <v>Memiliki keterampilan dalam diskusi pada materi kerajaan Mataram Islam, Banten, Goa Tallo, dan Ternate Tidore</v>
      </c>
      <c r="Q21" s="19" t="str">
        <f t="shared" si="9"/>
        <v>B</v>
      </c>
      <c r="R21" s="19" t="str">
        <f t="shared" si="10"/>
        <v>B</v>
      </c>
      <c r="S21" s="18"/>
      <c r="T21" s="1">
        <v>84</v>
      </c>
      <c r="U21" s="1">
        <v>81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/>
      <c r="AI21" s="1"/>
      <c r="AJ21" s="1"/>
      <c r="AK21" s="1"/>
      <c r="AL21" s="1"/>
      <c r="AM21" s="1"/>
      <c r="AN21" s="1">
        <v>83</v>
      </c>
      <c r="AO21" s="1">
        <v>85</v>
      </c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5425</v>
      </c>
      <c r="FK21" s="74">
        <v>5435</v>
      </c>
    </row>
    <row r="22" spans="1:167" x14ac:dyDescent="0.25">
      <c r="A22" s="19">
        <v>12</v>
      </c>
      <c r="B22" s="19">
        <v>17694</v>
      </c>
      <c r="C22" s="19" t="s">
        <v>82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3</v>
      </c>
      <c r="J22" s="19" t="str">
        <f t="shared" si="3"/>
        <v>Memiliki kemampuan memahami materi proses Islamisasi namun perlu peningkatan kehidupan politik dan ekonomi pada kerajaan-kerajaan Islam di Indonesia</v>
      </c>
      <c r="K22" s="19">
        <f t="shared" si="4"/>
        <v>84.666666666666671</v>
      </c>
      <c r="L22" s="19" t="str">
        <f t="shared" si="5"/>
        <v>A</v>
      </c>
      <c r="M22" s="19">
        <f t="shared" si="6"/>
        <v>84.75</v>
      </c>
      <c r="N22" s="19" t="str">
        <f t="shared" si="7"/>
        <v>A</v>
      </c>
      <c r="O22" s="35">
        <v>4</v>
      </c>
      <c r="P22" s="19" t="str">
        <f t="shared" si="8"/>
        <v>Memiliki keterampilan dalam diskusi pada materi hasil budaya dari kerajaan-kerajaan Islam di Indonesia</v>
      </c>
      <c r="Q22" s="19" t="str">
        <f t="shared" si="9"/>
        <v>B</v>
      </c>
      <c r="R22" s="19" t="str">
        <f t="shared" si="10"/>
        <v>B</v>
      </c>
      <c r="S22" s="18"/>
      <c r="T22" s="1">
        <v>82</v>
      </c>
      <c r="U22" s="1">
        <v>80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/>
      <c r="AI22" s="1"/>
      <c r="AJ22" s="1"/>
      <c r="AK22" s="1"/>
      <c r="AL22" s="1"/>
      <c r="AM22" s="1"/>
      <c r="AN22" s="1">
        <v>85</v>
      </c>
      <c r="AO22" s="1">
        <v>85</v>
      </c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17710</v>
      </c>
      <c r="C23" s="19" t="s">
        <v>83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3</v>
      </c>
      <c r="J23" s="19" t="str">
        <f t="shared" si="3"/>
        <v>Memiliki kemampuan memahami materi proses Islamisasi namun perlu peningkatan kehidupan politik dan ekonomi pada kerajaan-kerajaan Islam di Indonesia</v>
      </c>
      <c r="K23" s="19">
        <f t="shared" si="4"/>
        <v>84.666666666666671</v>
      </c>
      <c r="L23" s="19" t="str">
        <f t="shared" si="5"/>
        <v>A</v>
      </c>
      <c r="M23" s="19">
        <f t="shared" si="6"/>
        <v>84.75</v>
      </c>
      <c r="N23" s="19" t="str">
        <f t="shared" si="7"/>
        <v>A</v>
      </c>
      <c r="O23" s="35">
        <v>4</v>
      </c>
      <c r="P23" s="19" t="str">
        <f t="shared" si="8"/>
        <v>Memiliki keterampilan dalam diskusi pada materi hasil budaya dari kerajaan-kerajaan Islam di Indonesia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/>
      <c r="AI23" s="1"/>
      <c r="AJ23" s="1"/>
      <c r="AK23" s="1"/>
      <c r="AL23" s="1"/>
      <c r="AM23" s="1"/>
      <c r="AN23" s="1">
        <v>85</v>
      </c>
      <c r="AO23" s="1">
        <v>85</v>
      </c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5426</v>
      </c>
      <c r="FK23" s="74">
        <v>5436</v>
      </c>
    </row>
    <row r="24" spans="1:167" x14ac:dyDescent="0.25">
      <c r="A24" s="19">
        <v>14</v>
      </c>
      <c r="B24" s="19">
        <v>17726</v>
      </c>
      <c r="C24" s="19" t="s">
        <v>84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3</v>
      </c>
      <c r="J24" s="19" t="str">
        <f t="shared" si="3"/>
        <v>Memiliki kemampuan memahami materi proses Islamisasi namun perlu peningkatan kehidupan politik dan ekonomi pada kerajaan-kerajaan Islam di Indonesia</v>
      </c>
      <c r="K24" s="19">
        <f t="shared" si="4"/>
        <v>84.333333333333329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4</v>
      </c>
      <c r="P24" s="19" t="str">
        <f t="shared" si="8"/>
        <v>Memiliki keterampilan dalam diskusi pada materi hasil budaya dari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86</v>
      </c>
      <c r="U24" s="1">
        <v>83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/>
      <c r="AI24" s="1"/>
      <c r="AJ24" s="1"/>
      <c r="AK24" s="1"/>
      <c r="AL24" s="1"/>
      <c r="AM24" s="1"/>
      <c r="AN24" s="1">
        <v>85</v>
      </c>
      <c r="AO24" s="1">
        <v>85</v>
      </c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17742</v>
      </c>
      <c r="C25" s="19" t="s">
        <v>85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3</v>
      </c>
      <c r="J25" s="19" t="str">
        <f t="shared" si="3"/>
        <v>Memiliki kemampuan memahami materi proses Islamisasi namun perlu peningkatan kehidupan politik dan ekonomi pada kerajaan-kerajaan Islam di Indonesia</v>
      </c>
      <c r="K25" s="19">
        <f t="shared" si="4"/>
        <v>83</v>
      </c>
      <c r="L25" s="19" t="str">
        <f t="shared" si="5"/>
        <v>B</v>
      </c>
      <c r="M25" s="19">
        <f t="shared" si="6"/>
        <v>83.5</v>
      </c>
      <c r="N25" s="19" t="str">
        <f t="shared" si="7"/>
        <v>B</v>
      </c>
      <c r="O25" s="35">
        <v>3</v>
      </c>
      <c r="P25" s="19" t="str">
        <f t="shared" si="8"/>
        <v>Memiliki keterampilan dalam diskusi pada materi kerajaan Mataram Islam, Banten, Goa Tallo, dan Ternate Tidore</v>
      </c>
      <c r="Q25" s="19" t="str">
        <f t="shared" si="9"/>
        <v>B</v>
      </c>
      <c r="R25" s="19" t="str">
        <f t="shared" si="10"/>
        <v>B</v>
      </c>
      <c r="S25" s="18"/>
      <c r="T25" s="1">
        <v>81</v>
      </c>
      <c r="U25" s="1">
        <v>82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81</v>
      </c>
      <c r="AH25" s="1"/>
      <c r="AI25" s="1"/>
      <c r="AJ25" s="1"/>
      <c r="AK25" s="1"/>
      <c r="AL25" s="1"/>
      <c r="AM25" s="1"/>
      <c r="AN25" s="1">
        <v>83</v>
      </c>
      <c r="AO25" s="1">
        <v>85</v>
      </c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5427</v>
      </c>
      <c r="FK25" s="74">
        <v>5437</v>
      </c>
    </row>
    <row r="26" spans="1:167" x14ac:dyDescent="0.25">
      <c r="A26" s="19">
        <v>16</v>
      </c>
      <c r="B26" s="19">
        <v>17758</v>
      </c>
      <c r="C26" s="19" t="s">
        <v>87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4</v>
      </c>
      <c r="J26" s="19" t="str">
        <f t="shared" si="3"/>
        <v>Memiliki kemampuan memahami materi proses Islamisasi namun perlu peningkatan hasil budaya dari kerajaan-kerajaan bercorak Islam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4</v>
      </c>
      <c r="P26" s="19" t="str">
        <f t="shared" si="8"/>
        <v>Memiliki keterampilan dalam diskusi pada materi hasil budaya dari kerajaan-kerajaan Islam di Indonesia</v>
      </c>
      <c r="Q26" s="19" t="str">
        <f t="shared" si="9"/>
        <v>B</v>
      </c>
      <c r="R26" s="19" t="str">
        <f t="shared" si="10"/>
        <v>B</v>
      </c>
      <c r="S26" s="18"/>
      <c r="T26" s="1">
        <v>83</v>
      </c>
      <c r="U26" s="1">
        <v>84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>
        <v>85</v>
      </c>
      <c r="AO26" s="1">
        <v>85</v>
      </c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17774</v>
      </c>
      <c r="C27" s="19" t="s">
        <v>88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3</v>
      </c>
      <c r="J27" s="19" t="str">
        <f t="shared" si="3"/>
        <v>Memiliki kemampuan memahami materi proses Islamisasi namun perlu peningkatan kehidupan politik dan ekonomi pada kerajaan-kerajaan Islam di Indonesia</v>
      </c>
      <c r="K27" s="19">
        <f t="shared" si="4"/>
        <v>84</v>
      </c>
      <c r="L27" s="19" t="str">
        <f t="shared" si="5"/>
        <v>B</v>
      </c>
      <c r="M27" s="19">
        <f t="shared" si="6"/>
        <v>84.25</v>
      </c>
      <c r="N27" s="19" t="str">
        <f t="shared" si="7"/>
        <v>A</v>
      </c>
      <c r="O27" s="35">
        <v>4</v>
      </c>
      <c r="P27" s="19" t="str">
        <f t="shared" si="8"/>
        <v>Memiliki keterampilan dalam diskusi pada materi hasil budaya dari kerajaan-kerajaan Islam di Indonesia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75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/>
      <c r="AI27" s="1"/>
      <c r="AJ27" s="1"/>
      <c r="AK27" s="1"/>
      <c r="AL27" s="1"/>
      <c r="AM27" s="1"/>
      <c r="AN27" s="1">
        <v>84</v>
      </c>
      <c r="AO27" s="1">
        <v>85</v>
      </c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5428</v>
      </c>
      <c r="FK27" s="74">
        <v>5438</v>
      </c>
    </row>
    <row r="28" spans="1:167" x14ac:dyDescent="0.25">
      <c r="A28" s="19">
        <v>18</v>
      </c>
      <c r="B28" s="19">
        <v>17790</v>
      </c>
      <c r="C28" s="19" t="s">
        <v>89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3</v>
      </c>
      <c r="J28" s="19" t="str">
        <f t="shared" si="3"/>
        <v>Memiliki kemampuan memahami materi proses Islamisasi namun perlu peningkatan kehidupan politik dan ekonomi pada kerajaan-kerajaan Islam di Indonesia</v>
      </c>
      <c r="K28" s="19">
        <f t="shared" si="4"/>
        <v>83.333333333333329</v>
      </c>
      <c r="L28" s="19" t="str">
        <f t="shared" si="5"/>
        <v>B</v>
      </c>
      <c r="M28" s="19">
        <f t="shared" si="6"/>
        <v>83.75</v>
      </c>
      <c r="N28" s="19" t="str">
        <f t="shared" si="7"/>
        <v>B</v>
      </c>
      <c r="O28" s="35">
        <v>3</v>
      </c>
      <c r="P28" s="19" t="str">
        <f t="shared" si="8"/>
        <v>Memiliki keterampilan dalam diskusi pada materi kerajaan Mataram Islam, Banten, Goa Tallo, dan Ternate Tidore</v>
      </c>
      <c r="Q28" s="19" t="str">
        <f t="shared" si="9"/>
        <v>B</v>
      </c>
      <c r="R28" s="19" t="str">
        <f t="shared" si="10"/>
        <v>B</v>
      </c>
      <c r="S28" s="18"/>
      <c r="T28" s="1">
        <v>84</v>
      </c>
      <c r="U28" s="1">
        <v>64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/>
      <c r="AI28" s="1"/>
      <c r="AJ28" s="1"/>
      <c r="AK28" s="1"/>
      <c r="AL28" s="1"/>
      <c r="AM28" s="1"/>
      <c r="AN28" s="1">
        <v>82</v>
      </c>
      <c r="AO28" s="1">
        <v>85</v>
      </c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17806</v>
      </c>
      <c r="C29" s="19" t="s">
        <v>90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3</v>
      </c>
      <c r="J29" s="19" t="str">
        <f t="shared" si="3"/>
        <v>Memiliki kemampuan memahami materi proses Islamisasi namun perlu peningkatan kehidupan politik dan ekonomi pada kerajaan-kerajaan Islam di Indonesia</v>
      </c>
      <c r="K29" s="19">
        <f t="shared" si="4"/>
        <v>84</v>
      </c>
      <c r="L29" s="19" t="str">
        <f t="shared" si="5"/>
        <v>B</v>
      </c>
      <c r="M29" s="19">
        <f t="shared" si="6"/>
        <v>84.25</v>
      </c>
      <c r="N29" s="19" t="str">
        <f t="shared" si="7"/>
        <v>A</v>
      </c>
      <c r="O29" s="35">
        <v>4</v>
      </c>
      <c r="P29" s="19" t="str">
        <f t="shared" si="8"/>
        <v>Memiliki keterampilan dalam diskusi pada materi hasil budaya dari kerajaan-kerajaan Islam di Indonesia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78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/>
      <c r="AI29" s="1"/>
      <c r="AJ29" s="1"/>
      <c r="AK29" s="1"/>
      <c r="AL29" s="1"/>
      <c r="AM29" s="1"/>
      <c r="AN29" s="1">
        <v>83</v>
      </c>
      <c r="AO29" s="1">
        <v>85</v>
      </c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5429</v>
      </c>
      <c r="FK29" s="74">
        <v>5439</v>
      </c>
    </row>
    <row r="30" spans="1:167" x14ac:dyDescent="0.25">
      <c r="A30" s="19">
        <v>20</v>
      </c>
      <c r="B30" s="19">
        <v>17822</v>
      </c>
      <c r="C30" s="19" t="s">
        <v>91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3</v>
      </c>
      <c r="J30" s="19" t="str">
        <f t="shared" si="3"/>
        <v>Memiliki kemampuan memahami materi proses Islamisasi namun perlu peningkatan kehidupan politik dan ekonomi pada kerajaan-kerajaan Islam di Indonesia</v>
      </c>
      <c r="K30" s="19">
        <f t="shared" si="4"/>
        <v>83.333333333333329</v>
      </c>
      <c r="L30" s="19" t="str">
        <f t="shared" si="5"/>
        <v>B</v>
      </c>
      <c r="M30" s="19">
        <f t="shared" si="6"/>
        <v>83.75</v>
      </c>
      <c r="N30" s="19" t="str">
        <f t="shared" si="7"/>
        <v>B</v>
      </c>
      <c r="O30" s="35">
        <v>3</v>
      </c>
      <c r="P30" s="19" t="str">
        <f t="shared" si="8"/>
        <v>Memiliki keterampilan dalam diskusi pada materi kerajaan Mataram Islam, Banten, Goa Tallo, dan Ternate Tidore</v>
      </c>
      <c r="Q30" s="19" t="str">
        <f t="shared" si="9"/>
        <v>B</v>
      </c>
      <c r="R30" s="19" t="str">
        <f t="shared" si="10"/>
        <v>B</v>
      </c>
      <c r="S30" s="18"/>
      <c r="T30" s="1">
        <v>79</v>
      </c>
      <c r="U30" s="1">
        <v>89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/>
      <c r="AI30" s="1"/>
      <c r="AJ30" s="1"/>
      <c r="AK30" s="1"/>
      <c r="AL30" s="1"/>
      <c r="AM30" s="1"/>
      <c r="AN30" s="1">
        <v>83</v>
      </c>
      <c r="AO30" s="1">
        <v>85</v>
      </c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17838</v>
      </c>
      <c r="C31" s="19" t="s">
        <v>92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3</v>
      </c>
      <c r="J31" s="19" t="str">
        <f t="shared" si="3"/>
        <v>Memiliki kemampuan memahami materi proses Islamisasi namun perlu peningkatan kehidupan politik dan ekonomi pada kerajaan-kerajaan Islam di Indonesia</v>
      </c>
      <c r="K31" s="19">
        <f t="shared" si="4"/>
        <v>83</v>
      </c>
      <c r="L31" s="19" t="str">
        <f t="shared" si="5"/>
        <v>B</v>
      </c>
      <c r="M31" s="19">
        <f t="shared" si="6"/>
        <v>83.5</v>
      </c>
      <c r="N31" s="19" t="str">
        <f t="shared" si="7"/>
        <v>B</v>
      </c>
      <c r="O31" s="35">
        <v>3</v>
      </c>
      <c r="P31" s="19" t="str">
        <f t="shared" si="8"/>
        <v>Memiliki keterampilan dalam diskusi pada materi kerajaan Mataram Islam, Banten, Goa Tallo, dan Ternate Tidore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80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/>
      <c r="AI31" s="1"/>
      <c r="AJ31" s="1"/>
      <c r="AK31" s="1"/>
      <c r="AL31" s="1"/>
      <c r="AM31" s="1"/>
      <c r="AN31" s="1">
        <v>82</v>
      </c>
      <c r="AO31" s="1">
        <v>85</v>
      </c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5430</v>
      </c>
      <c r="FK31" s="74">
        <v>5440</v>
      </c>
    </row>
    <row r="32" spans="1:167" x14ac:dyDescent="0.25">
      <c r="A32" s="19">
        <v>22</v>
      </c>
      <c r="B32" s="19">
        <v>17854</v>
      </c>
      <c r="C32" s="19" t="s">
        <v>93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4</v>
      </c>
      <c r="J32" s="19" t="str">
        <f t="shared" si="3"/>
        <v>Memiliki kemampuan memahami materi proses Islamisasi namun perlu peningkatan hasil budaya dari kerajaan-kerajaan bercorak Islam</v>
      </c>
      <c r="K32" s="19">
        <f t="shared" si="4"/>
        <v>83.666666666666671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3</v>
      </c>
      <c r="P32" s="19" t="str">
        <f t="shared" si="8"/>
        <v>Memiliki keterampilan dalam diskusi pada materi kerajaan Mataram Islam, Banten, Goa Tallo, dan Ternate Tidore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81</v>
      </c>
      <c r="AH32" s="1"/>
      <c r="AI32" s="1"/>
      <c r="AJ32" s="1"/>
      <c r="AK32" s="1"/>
      <c r="AL32" s="1"/>
      <c r="AM32" s="1"/>
      <c r="AN32" s="1">
        <v>85</v>
      </c>
      <c r="AO32" s="1">
        <v>85</v>
      </c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17870</v>
      </c>
      <c r="C33" s="19" t="s">
        <v>94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3</v>
      </c>
      <c r="J33" s="19" t="str">
        <f t="shared" si="3"/>
        <v>Memiliki kemampuan memahami materi proses Islamisasi namun perlu peningkatan kehidupan politik dan ekonomi pada kerajaan-kerajaan Islam di Indonesia</v>
      </c>
      <c r="K33" s="19">
        <f t="shared" si="4"/>
        <v>83.666666666666671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3</v>
      </c>
      <c r="P33" s="19" t="str">
        <f t="shared" si="8"/>
        <v>Memiliki keterampilan dalam diskusi pada materi kerajaan Mataram Islam, Banten, Goa Tallo, dan Ternate Tidore</v>
      </c>
      <c r="Q33" s="19" t="str">
        <f t="shared" si="9"/>
        <v>B</v>
      </c>
      <c r="R33" s="19" t="str">
        <f t="shared" si="10"/>
        <v>B</v>
      </c>
      <c r="S33" s="18"/>
      <c r="T33" s="1">
        <v>83</v>
      </c>
      <c r="U33" s="1">
        <v>80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/>
      <c r="AI33" s="1"/>
      <c r="AJ33" s="1"/>
      <c r="AK33" s="1"/>
      <c r="AL33" s="1"/>
      <c r="AM33" s="1"/>
      <c r="AN33" s="1">
        <v>83</v>
      </c>
      <c r="AO33" s="1">
        <v>85</v>
      </c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17886</v>
      </c>
      <c r="C34" s="19" t="s">
        <v>95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3</v>
      </c>
      <c r="J34" s="19" t="str">
        <f t="shared" si="3"/>
        <v>Memiliki kemampuan memahami materi proses Islamisasi namun perlu peningkatan kehidupan politik dan ekonomi pada kerajaan-kerajaan Islam di Indonesia</v>
      </c>
      <c r="K34" s="19">
        <f t="shared" si="4"/>
        <v>83.333333333333329</v>
      </c>
      <c r="L34" s="19" t="str">
        <f t="shared" si="5"/>
        <v>B</v>
      </c>
      <c r="M34" s="19">
        <f t="shared" si="6"/>
        <v>83.75</v>
      </c>
      <c r="N34" s="19" t="str">
        <f t="shared" si="7"/>
        <v>B</v>
      </c>
      <c r="O34" s="35">
        <v>3</v>
      </c>
      <c r="P34" s="19" t="str">
        <f t="shared" si="8"/>
        <v>Memiliki keterampilan dalam diskusi pada materi kerajaan Mataram Islam, Banten, Goa Tallo, dan Ternate Tidore</v>
      </c>
      <c r="Q34" s="19" t="str">
        <f t="shared" si="9"/>
        <v>B</v>
      </c>
      <c r="R34" s="19" t="str">
        <f t="shared" si="10"/>
        <v>B</v>
      </c>
      <c r="S34" s="18"/>
      <c r="T34" s="1">
        <v>84</v>
      </c>
      <c r="U34" s="1">
        <v>82</v>
      </c>
      <c r="V34" s="1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82</v>
      </c>
      <c r="AH34" s="1"/>
      <c r="AI34" s="1"/>
      <c r="AJ34" s="1"/>
      <c r="AK34" s="1"/>
      <c r="AL34" s="1"/>
      <c r="AM34" s="1"/>
      <c r="AN34" s="1">
        <v>83</v>
      </c>
      <c r="AO34" s="1">
        <v>85</v>
      </c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17902</v>
      </c>
      <c r="C35" s="19" t="s">
        <v>96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 memahami materi proses Islamisasi namun perlu peningkatan kehidupan politik dan ekonomi pada kerajaan-kerajaan Islam di Indonesia</v>
      </c>
      <c r="K35" s="19">
        <f t="shared" si="4"/>
        <v>82.666666666666671</v>
      </c>
      <c r="L35" s="19" t="str">
        <f t="shared" si="5"/>
        <v>B</v>
      </c>
      <c r="M35" s="19">
        <f t="shared" si="6"/>
        <v>83.25</v>
      </c>
      <c r="N35" s="19" t="str">
        <f t="shared" si="7"/>
        <v>B</v>
      </c>
      <c r="O35" s="35">
        <v>3</v>
      </c>
      <c r="P35" s="19" t="str">
        <f t="shared" si="8"/>
        <v>Memiliki keterampilan dalam diskusi pada materi kerajaan Mataram Islam, Banten, Goa Tallo, dan Ternate Tidore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/>
      <c r="AI35" s="1"/>
      <c r="AJ35" s="1"/>
      <c r="AK35" s="1"/>
      <c r="AL35" s="1"/>
      <c r="AM35" s="1"/>
      <c r="AN35" s="1">
        <v>81</v>
      </c>
      <c r="AO35" s="1">
        <v>85</v>
      </c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17918</v>
      </c>
      <c r="C36" s="19" t="s">
        <v>97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3</v>
      </c>
      <c r="J36" s="19" t="str">
        <f t="shared" si="3"/>
        <v>Memiliki kemampuan memahami materi proses Islamisasi namun perlu peningkatan kehidupan politik dan ekonomi pada kerajaan-kerajaan Islam di Indonesia</v>
      </c>
      <c r="K36" s="19">
        <f t="shared" si="4"/>
        <v>82.333333333333329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3</v>
      </c>
      <c r="P36" s="19" t="str">
        <f t="shared" si="8"/>
        <v>Memiliki keterampilan dalam diskusi pada materi kerajaan Mataram Islam, Banten, Goa Tallo, dan Ternate Tidore</v>
      </c>
      <c r="Q36" s="19" t="str">
        <f t="shared" si="9"/>
        <v>B</v>
      </c>
      <c r="R36" s="19" t="str">
        <f t="shared" si="10"/>
        <v>B</v>
      </c>
      <c r="S36" s="18"/>
      <c r="T36" s="1">
        <v>77</v>
      </c>
      <c r="U36" s="1">
        <v>75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81</v>
      </c>
      <c r="AH36" s="1"/>
      <c r="AI36" s="1"/>
      <c r="AJ36" s="1"/>
      <c r="AK36" s="1"/>
      <c r="AL36" s="1"/>
      <c r="AM36" s="1"/>
      <c r="AN36" s="1">
        <v>81</v>
      </c>
      <c r="AO36" s="1">
        <v>85</v>
      </c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17934</v>
      </c>
      <c r="C37" s="19" t="s">
        <v>98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4</v>
      </c>
      <c r="J37" s="19" t="str">
        <f t="shared" si="3"/>
        <v>Memiliki kemampuan memahami materi proses Islamisasi namun perlu peningkatan hasil budaya dari kerajaan-kerajaan bercorak Islam</v>
      </c>
      <c r="K37" s="19">
        <f t="shared" si="4"/>
        <v>83.666666666666671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3</v>
      </c>
      <c r="P37" s="19" t="str">
        <f t="shared" si="8"/>
        <v>Memiliki keterampilan dalam diskusi pada materi kerajaan Mataram Islam, Banten, Goa Tallo, dan Ternate Tidore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85</v>
      </c>
      <c r="V37" s="1">
        <v>89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/>
      <c r="AI37" s="1"/>
      <c r="AJ37" s="1"/>
      <c r="AK37" s="1"/>
      <c r="AL37" s="1"/>
      <c r="AM37" s="1"/>
      <c r="AN37" s="1">
        <v>83</v>
      </c>
      <c r="AO37" s="1">
        <v>85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17950</v>
      </c>
      <c r="C38" s="19" t="s">
        <v>99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4</v>
      </c>
      <c r="J38" s="19" t="str">
        <f t="shared" si="3"/>
        <v>Memiliki kemampuan memahami materi proses Islamisasi namun perlu peningkatan hasil budaya dari kerajaan-kerajaan bercorak Islam</v>
      </c>
      <c r="K38" s="19">
        <f t="shared" si="4"/>
        <v>83.333333333333329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3</v>
      </c>
      <c r="P38" s="19" t="str">
        <f t="shared" si="8"/>
        <v>Memiliki keterampilan dalam diskusi pada materi kerajaan Mataram Islam, Banten, Goa Tallo, dan Ternate Tidore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81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/>
      <c r="AI38" s="1"/>
      <c r="AJ38" s="1"/>
      <c r="AK38" s="1"/>
      <c r="AL38" s="1"/>
      <c r="AM38" s="1"/>
      <c r="AN38" s="1">
        <v>82</v>
      </c>
      <c r="AO38" s="1">
        <v>85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17966</v>
      </c>
      <c r="C39" s="19" t="s">
        <v>100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3</v>
      </c>
      <c r="J39" s="19" t="str">
        <f t="shared" si="3"/>
        <v>Memiliki kemampuan memahami materi proses Islamisasi namun perlu peningkatan kehidupan politik dan ekonomi pada kerajaan-kerajaan Islam di Indonesia</v>
      </c>
      <c r="K39" s="19">
        <f t="shared" si="4"/>
        <v>84.666666666666671</v>
      </c>
      <c r="L39" s="19" t="str">
        <f t="shared" si="5"/>
        <v>A</v>
      </c>
      <c r="M39" s="19">
        <f t="shared" si="6"/>
        <v>84.75</v>
      </c>
      <c r="N39" s="19" t="str">
        <f t="shared" si="7"/>
        <v>A</v>
      </c>
      <c r="O39" s="35">
        <v>4</v>
      </c>
      <c r="P39" s="19" t="str">
        <f t="shared" si="8"/>
        <v>Memiliki keterampilan dalam diskusi pada materi hasil budaya dari kerajaan-kerajaan Islam di Indonesia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80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/>
      <c r="AI39" s="1"/>
      <c r="AJ39" s="1"/>
      <c r="AK39" s="1"/>
      <c r="AL39" s="1"/>
      <c r="AM39" s="1"/>
      <c r="AN39" s="1">
        <v>85</v>
      </c>
      <c r="AO39" s="1">
        <v>85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17982</v>
      </c>
      <c r="C40" s="19" t="s">
        <v>101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3</v>
      </c>
      <c r="J40" s="19" t="str">
        <f t="shared" si="3"/>
        <v>Memiliki kemampuan memahami materi proses Islamisasi namun perlu peningkatan kehidupan politik dan ekonomi pada kerajaan-kerajaan Islam di Indonesia</v>
      </c>
      <c r="K40" s="19">
        <f t="shared" si="4"/>
        <v>84.666666666666671</v>
      </c>
      <c r="L40" s="19" t="str">
        <f t="shared" si="5"/>
        <v>A</v>
      </c>
      <c r="M40" s="19">
        <f t="shared" si="6"/>
        <v>84.75</v>
      </c>
      <c r="N40" s="19" t="str">
        <f t="shared" si="7"/>
        <v>A</v>
      </c>
      <c r="O40" s="35">
        <v>4</v>
      </c>
      <c r="P40" s="19" t="str">
        <f t="shared" si="8"/>
        <v>Memiliki keterampilan dalam diskusi pada materi hasil budaya dari kerajaan-kerajaan Islam di Indonesia</v>
      </c>
      <c r="Q40" s="19" t="str">
        <f t="shared" si="9"/>
        <v>B</v>
      </c>
      <c r="R40" s="19" t="str">
        <f t="shared" si="10"/>
        <v>B</v>
      </c>
      <c r="S40" s="18"/>
      <c r="T40" s="1">
        <v>84</v>
      </c>
      <c r="U40" s="1">
        <v>74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/>
      <c r="AI40" s="1"/>
      <c r="AJ40" s="1"/>
      <c r="AK40" s="1"/>
      <c r="AL40" s="1"/>
      <c r="AM40" s="1"/>
      <c r="AN40" s="1">
        <v>85</v>
      </c>
      <c r="AO40" s="1">
        <v>85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17998</v>
      </c>
      <c r="C41" s="19" t="s">
        <v>102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memahami materi proses Islamisasi namun perlu peningkatan kehidupan politik dan ekonomi pada kerajaan-kerajaan Islam di Indonesia</v>
      </c>
      <c r="K41" s="19">
        <f t="shared" si="4"/>
        <v>84</v>
      </c>
      <c r="L41" s="19" t="str">
        <f t="shared" si="5"/>
        <v>B</v>
      </c>
      <c r="M41" s="19">
        <f t="shared" si="6"/>
        <v>84.25</v>
      </c>
      <c r="N41" s="19" t="str">
        <f t="shared" si="7"/>
        <v>A</v>
      </c>
      <c r="O41" s="35">
        <v>4</v>
      </c>
      <c r="P41" s="19" t="str">
        <f t="shared" si="8"/>
        <v>Memiliki keterampilan dalam diskusi pada materi hasil budaya dari kerajaan-kerajaan Islam di Indonesia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75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1"/>
      <c r="AI41" s="1"/>
      <c r="AJ41" s="1"/>
      <c r="AK41" s="1"/>
      <c r="AL41" s="1"/>
      <c r="AM41" s="1"/>
      <c r="AN41" s="1">
        <v>85</v>
      </c>
      <c r="AO41" s="1">
        <v>85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18014</v>
      </c>
      <c r="C42" s="19" t="s">
        <v>103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3</v>
      </c>
      <c r="J42" s="19" t="str">
        <f t="shared" si="3"/>
        <v>Memiliki kemampuan memahami materi proses Islamisasi namun perlu peningkatan kehidupan politik dan ekonomi pada kerajaan-kerajaan Islam di Indonesia</v>
      </c>
      <c r="K42" s="19">
        <f t="shared" si="4"/>
        <v>84.666666666666671</v>
      </c>
      <c r="L42" s="19" t="str">
        <f t="shared" si="5"/>
        <v>A</v>
      </c>
      <c r="M42" s="19">
        <f t="shared" si="6"/>
        <v>84.75</v>
      </c>
      <c r="N42" s="19" t="str">
        <f t="shared" si="7"/>
        <v>A</v>
      </c>
      <c r="O42" s="35">
        <v>4</v>
      </c>
      <c r="P42" s="19" t="str">
        <f t="shared" si="8"/>
        <v>Memiliki keterampilan dalam diskusi pada materi hasil budaya dari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84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>
        <v>84</v>
      </c>
      <c r="AO42" s="1">
        <v>85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18030</v>
      </c>
      <c r="C43" s="19" t="s">
        <v>104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memahami materi proses Islamisasi namun perlu peningkatan kehidupan politik dan ekonomi pada kerajaan-kerajaan Islam di Indonesia</v>
      </c>
      <c r="K43" s="19">
        <f t="shared" si="4"/>
        <v>83.333333333333329</v>
      </c>
      <c r="L43" s="19" t="str">
        <f t="shared" si="5"/>
        <v>B</v>
      </c>
      <c r="M43" s="19">
        <f t="shared" si="6"/>
        <v>83.75</v>
      </c>
      <c r="N43" s="19" t="str">
        <f t="shared" si="7"/>
        <v>B</v>
      </c>
      <c r="O43" s="35">
        <v>3</v>
      </c>
      <c r="P43" s="19" t="str">
        <f t="shared" si="8"/>
        <v>Memiliki keterampilan dalam diskusi pada materi kerajaan Mataram Islam, Banten, Goa Tallo, dan Ternate Tidore</v>
      </c>
      <c r="Q43" s="19" t="str">
        <f t="shared" si="9"/>
        <v>B</v>
      </c>
      <c r="R43" s="19" t="str">
        <f t="shared" si="10"/>
        <v>B</v>
      </c>
      <c r="S43" s="18"/>
      <c r="T43" s="1">
        <v>82</v>
      </c>
      <c r="U43" s="1">
        <v>77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/>
      <c r="AI43" s="1"/>
      <c r="AJ43" s="1"/>
      <c r="AK43" s="1"/>
      <c r="AL43" s="1"/>
      <c r="AM43" s="1"/>
      <c r="AN43" s="1">
        <v>83</v>
      </c>
      <c r="AO43" s="1">
        <v>85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18046</v>
      </c>
      <c r="C44" s="19" t="s">
        <v>105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3</v>
      </c>
      <c r="J44" s="19" t="str">
        <f t="shared" si="3"/>
        <v>Memiliki kemampuan memahami materi proses Islamisasi namun perlu peningkatan kehidupan politik dan ekonomi pada kerajaan-kerajaan Islam di Indonesia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4</v>
      </c>
      <c r="P44" s="19" t="str">
        <f t="shared" si="8"/>
        <v>Memiliki keterampilan dalam diskusi pada materi hasil budaya dari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83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>
        <v>85</v>
      </c>
      <c r="AO44" s="1">
        <v>85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18062</v>
      </c>
      <c r="C45" s="19" t="s">
        <v>106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4</v>
      </c>
      <c r="J45" s="19" t="str">
        <f t="shared" si="3"/>
        <v>Memiliki kemampuan memahami materi proses Islamisasi namun perlu peningkatan hasil budaya dari kerajaan-kerajaan bercorak Islam</v>
      </c>
      <c r="K45" s="19">
        <f t="shared" si="4"/>
        <v>84</v>
      </c>
      <c r="L45" s="19" t="str">
        <f t="shared" si="5"/>
        <v>B</v>
      </c>
      <c r="M45" s="19">
        <f t="shared" si="6"/>
        <v>84.25</v>
      </c>
      <c r="N45" s="19" t="str">
        <f t="shared" si="7"/>
        <v>A</v>
      </c>
      <c r="O45" s="35">
        <v>4</v>
      </c>
      <c r="P45" s="19" t="str">
        <f t="shared" si="8"/>
        <v>Memiliki keterampilan dalam diskusi pada materi hasil budaya dari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83</v>
      </c>
      <c r="U45" s="1">
        <v>87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84</v>
      </c>
      <c r="AH45" s="1"/>
      <c r="AI45" s="1"/>
      <c r="AJ45" s="1"/>
      <c r="AK45" s="1"/>
      <c r="AL45" s="1"/>
      <c r="AM45" s="1"/>
      <c r="AN45" s="1">
        <v>83</v>
      </c>
      <c r="AO45" s="1">
        <v>85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18078</v>
      </c>
      <c r="C46" s="19" t="s">
        <v>107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4</v>
      </c>
      <c r="J46" s="19" t="str">
        <f t="shared" si="3"/>
        <v>Memiliki kemampuan memahami materi proses Islamisasi namun perlu peningkatan hasil budaya dari kerajaan-kerajaan bercorak Islam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4</v>
      </c>
      <c r="P46" s="19" t="str">
        <f t="shared" si="8"/>
        <v>Memiliki keterampilan dalam diskusi pada materi hasil budaya dari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89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>
        <v>85</v>
      </c>
      <c r="AO46" s="1">
        <v>85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39" t="s">
        <v>109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39" t="s">
        <v>112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18094</v>
      </c>
      <c r="C11" s="19" t="s">
        <v>122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materi proses Islamisasi namun perlu peningkatan kehidupan politik dan ekonomi pada kerajaan-kerajaan Islam di Indonesia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diskusi pada materi kerajaan Mataram Islam, Banten, Goa Tallo, dan Ternate Tidore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79</v>
      </c>
      <c r="U11" s="1">
        <v>82</v>
      </c>
      <c r="V11" s="1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18110</v>
      </c>
      <c r="C12" s="19" t="s">
        <v>123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3</v>
      </c>
      <c r="J12" s="19" t="str">
        <f t="shared" si="3"/>
        <v>Memiliki kemampuan memahami materi proses Islamisasi namun perlu peningkatan kehidupan politik dan ekonomi pada kerajaan-kerajaan Islam di Indonesia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3</v>
      </c>
      <c r="P12" s="19" t="str">
        <f t="shared" si="8"/>
        <v>Memiliki keterampilan dalam diskusi pada materi kerajaan Mataram Islam, Banten, Goa Tallo, dan Ternate Tidore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82</v>
      </c>
      <c r="V12" s="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18126</v>
      </c>
      <c r="C13" s="19" t="s">
        <v>124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kemampuan memahami materi proses Islamisasi namun perlu peningkatan kehidupan politik dan ekonomi pada kerajaan-kerajaan Islam di Indonesia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3</v>
      </c>
      <c r="P13" s="19" t="str">
        <f t="shared" si="8"/>
        <v>Memiliki keterampilan dalam diskusi pada materi kerajaan Mataram Islam, Banten, Goa Tallo, dan Ternate Tidore</v>
      </c>
      <c r="Q13" s="19" t="str">
        <f t="shared" si="9"/>
        <v>B</v>
      </c>
      <c r="R13" s="19" t="str">
        <f t="shared" si="10"/>
        <v>B</v>
      </c>
      <c r="S13" s="18"/>
      <c r="T13" s="1">
        <v>82</v>
      </c>
      <c r="U13" s="1">
        <v>83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81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5441</v>
      </c>
      <c r="FK13" s="74">
        <v>5451</v>
      </c>
    </row>
    <row r="14" spans="1:167" x14ac:dyDescent="0.25">
      <c r="A14" s="19">
        <v>4</v>
      </c>
      <c r="B14" s="19">
        <v>18142</v>
      </c>
      <c r="C14" s="19" t="s">
        <v>125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3</v>
      </c>
      <c r="J14" s="19" t="str">
        <f t="shared" si="3"/>
        <v>Memiliki kemampuan memahami materi proses Islamisasi namun perlu peningkatan kehidupan politik dan ekonomi pada kerajaan-kerajaan Islam di Indonesia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4</v>
      </c>
      <c r="P14" s="19" t="str">
        <f t="shared" si="8"/>
        <v>Memiliki keterampilan dalam diskusi pada materi hasil budaya dari kerajaan-kerajaan Islam di Indonesia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77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18158</v>
      </c>
      <c r="C15" s="19" t="s">
        <v>126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3</v>
      </c>
      <c r="J15" s="19" t="str">
        <f t="shared" si="3"/>
        <v>Memiliki kemampuan memahami materi proses Islamisasi namun perlu peningkatan kehidupan politik dan ekonomi pada kerajaan-kerajaan Islam di Indonesia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3</v>
      </c>
      <c r="P15" s="19" t="str">
        <f t="shared" si="8"/>
        <v>Memiliki keterampilan dalam diskusi pada materi kerajaan Mataram Islam, Banten, Goa Tallo, dan Ternate Tidore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84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5442</v>
      </c>
      <c r="FK15" s="74">
        <v>5452</v>
      </c>
    </row>
    <row r="16" spans="1:167" x14ac:dyDescent="0.25">
      <c r="A16" s="19">
        <v>6</v>
      </c>
      <c r="B16" s="19">
        <v>18174</v>
      </c>
      <c r="C16" s="19" t="s">
        <v>127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4</v>
      </c>
      <c r="J16" s="19" t="str">
        <f t="shared" si="3"/>
        <v>Memiliki kemampuan memahami materi proses Islamisasi namun perlu peningkatan hasil budaya dari kerajaan-kerajaan bercorak Islam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3</v>
      </c>
      <c r="P16" s="19" t="str">
        <f t="shared" si="8"/>
        <v>Memiliki keterampilan dalam diskusi pada materi kerajaan Mataram Islam, Banten, Goa Tallo, dan Ternate Tidore</v>
      </c>
      <c r="Q16" s="19" t="str">
        <f t="shared" si="9"/>
        <v>B</v>
      </c>
      <c r="R16" s="19" t="str">
        <f t="shared" si="10"/>
        <v>B</v>
      </c>
      <c r="S16" s="18"/>
      <c r="T16" s="1">
        <v>83</v>
      </c>
      <c r="U16" s="1">
        <v>90</v>
      </c>
      <c r="V16" s="1">
        <v>81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18190</v>
      </c>
      <c r="C17" s="19" t="s">
        <v>128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4</v>
      </c>
      <c r="J17" s="19" t="str">
        <f t="shared" si="3"/>
        <v>Memiliki kemampuan memahami materi proses Islamisasi namun perlu peningkatan hasil budaya dari kerajaan-kerajaan bercorak Islam</v>
      </c>
      <c r="K17" s="19">
        <f t="shared" si="4"/>
        <v>84.5</v>
      </c>
      <c r="L17" s="19" t="str">
        <f t="shared" si="5"/>
        <v>A</v>
      </c>
      <c r="M17" s="19">
        <f t="shared" si="6"/>
        <v>84.5</v>
      </c>
      <c r="N17" s="19" t="str">
        <f t="shared" si="7"/>
        <v>A</v>
      </c>
      <c r="O17" s="35">
        <v>4</v>
      </c>
      <c r="P17" s="19" t="str">
        <f t="shared" si="8"/>
        <v>Memiliki keterampilan dalam diskusi pada materi hasil budaya dari kerajaan-kerajaan Islam di Indonesia</v>
      </c>
      <c r="Q17" s="19" t="str">
        <f t="shared" si="9"/>
        <v>B</v>
      </c>
      <c r="R17" s="19" t="str">
        <f t="shared" si="10"/>
        <v>B</v>
      </c>
      <c r="S17" s="18"/>
      <c r="T17" s="1">
        <v>87</v>
      </c>
      <c r="U17" s="1">
        <v>85</v>
      </c>
      <c r="V17" s="1">
        <v>87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5443</v>
      </c>
      <c r="FK17" s="74">
        <v>5453</v>
      </c>
    </row>
    <row r="18" spans="1:167" x14ac:dyDescent="0.25">
      <c r="A18" s="19">
        <v>8</v>
      </c>
      <c r="B18" s="19">
        <v>18206</v>
      </c>
      <c r="C18" s="19" t="s">
        <v>129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memahami materi proses Islamisasi namun perlu peningkatan kehidupan politik dan ekonomi pada kerajaan-kerajaan Islam di Indonesia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3</v>
      </c>
      <c r="P18" s="19" t="str">
        <f t="shared" si="8"/>
        <v>Memiliki keterampilan dalam diskusi pada materi kerajaan Mataram Islam, Banten, Goa Tallo, dan Ternate Tidore</v>
      </c>
      <c r="Q18" s="19" t="str">
        <f t="shared" si="9"/>
        <v>B</v>
      </c>
      <c r="R18" s="19" t="str">
        <f t="shared" si="10"/>
        <v>B</v>
      </c>
      <c r="S18" s="18"/>
      <c r="T18" s="1">
        <v>82</v>
      </c>
      <c r="U18" s="1">
        <v>85</v>
      </c>
      <c r="V18" s="1">
        <v>81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18222</v>
      </c>
      <c r="C19" s="19" t="s">
        <v>130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3</v>
      </c>
      <c r="J19" s="19" t="str">
        <f t="shared" si="3"/>
        <v>Memiliki kemampuan memahami materi proses Islamisasi namun perlu peningkatan kehidupan politik dan ekonomi pada kerajaan-kerajaan Islam di Indonesia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4</v>
      </c>
      <c r="P19" s="19" t="str">
        <f t="shared" si="8"/>
        <v>Memiliki keterampilan dalam diskusi pada materi hasil budaya dari kerajaan-kerajaan Islam di Indonesia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5444</v>
      </c>
      <c r="FK19" s="74">
        <v>5454</v>
      </c>
    </row>
    <row r="20" spans="1:167" x14ac:dyDescent="0.25">
      <c r="A20" s="19">
        <v>10</v>
      </c>
      <c r="B20" s="19">
        <v>18238</v>
      </c>
      <c r="C20" s="19" t="s">
        <v>131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4</v>
      </c>
      <c r="J20" s="19" t="str">
        <f t="shared" si="3"/>
        <v>Memiliki kemampuan memahami materi proses Islamisasi namun perlu peningkatan hasil budaya dari kerajaan-kerajaan bercorak Islam</v>
      </c>
      <c r="K20" s="19">
        <f t="shared" si="4"/>
        <v>83.5</v>
      </c>
      <c r="L20" s="19" t="str">
        <f t="shared" si="5"/>
        <v>B</v>
      </c>
      <c r="M20" s="19">
        <f t="shared" si="6"/>
        <v>83.5</v>
      </c>
      <c r="N20" s="19" t="str">
        <f t="shared" si="7"/>
        <v>B</v>
      </c>
      <c r="O20" s="35">
        <v>3</v>
      </c>
      <c r="P20" s="19" t="str">
        <f t="shared" si="8"/>
        <v>Memiliki keterampilan dalam diskusi pada materi kerajaan Mataram Islam, Banten, Goa Tallo, dan Ternate Tidore</v>
      </c>
      <c r="Q20" s="19" t="str">
        <f t="shared" si="9"/>
        <v>B</v>
      </c>
      <c r="R20" s="19" t="str">
        <f t="shared" si="10"/>
        <v>B</v>
      </c>
      <c r="S20" s="18"/>
      <c r="T20" s="1">
        <v>84</v>
      </c>
      <c r="U20" s="1">
        <v>90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18254</v>
      </c>
      <c r="C21" s="19" t="s">
        <v>132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4</v>
      </c>
      <c r="J21" s="19" t="str">
        <f t="shared" si="3"/>
        <v>Memiliki kemampuan memahami materi proses Islamisasi namun perlu peningkatan hasil budaya dari kerajaan-kerajaan bercorak Islam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4</v>
      </c>
      <c r="P21" s="19" t="str">
        <f t="shared" si="8"/>
        <v>Memiliki keterampilan dalam diskusi pada materi hasil budaya dari kerajaan-kerajaan Islam di Indonesia</v>
      </c>
      <c r="Q21" s="19" t="str">
        <f t="shared" si="9"/>
        <v>B</v>
      </c>
      <c r="R21" s="19" t="str">
        <f t="shared" si="10"/>
        <v>B</v>
      </c>
      <c r="S21" s="18"/>
      <c r="T21" s="1">
        <v>87</v>
      </c>
      <c r="U21" s="1">
        <v>85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5445</v>
      </c>
      <c r="FK21" s="74">
        <v>5455</v>
      </c>
    </row>
    <row r="22" spans="1:167" x14ac:dyDescent="0.25">
      <c r="A22" s="19">
        <v>12</v>
      </c>
      <c r="B22" s="19">
        <v>18270</v>
      </c>
      <c r="C22" s="19" t="s">
        <v>133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3</v>
      </c>
      <c r="J22" s="19" t="str">
        <f t="shared" si="3"/>
        <v>Memiliki kemampuan memahami materi proses Islamisasi namun perlu peningkatan kehidupan politik dan ekonomi pada kerajaan-kerajaan Islam di Indonesia</v>
      </c>
      <c r="K22" s="19">
        <f t="shared" si="4"/>
        <v>83.5</v>
      </c>
      <c r="L22" s="19" t="str">
        <f t="shared" si="5"/>
        <v>B</v>
      </c>
      <c r="M22" s="19">
        <f t="shared" si="6"/>
        <v>83.5</v>
      </c>
      <c r="N22" s="19" t="str">
        <f t="shared" si="7"/>
        <v>B</v>
      </c>
      <c r="O22" s="35">
        <v>3</v>
      </c>
      <c r="P22" s="19" t="str">
        <f t="shared" si="8"/>
        <v>Memiliki keterampilan dalam diskusi pada materi kerajaan Mataram Islam, Banten, Goa Tallo, dan Ternate Tidore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18286</v>
      </c>
      <c r="C23" s="19" t="s">
        <v>134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3</v>
      </c>
      <c r="J23" s="19" t="str">
        <f t="shared" si="3"/>
        <v>Memiliki kemampuan memahami materi proses Islamisasi namun perlu peningkatan kehidupan politik dan ekonomi pada kerajaan-kerajaan Islam di Indonesia</v>
      </c>
      <c r="K23" s="19">
        <f t="shared" si="4"/>
        <v>83.5</v>
      </c>
      <c r="L23" s="19" t="str">
        <f t="shared" si="5"/>
        <v>B</v>
      </c>
      <c r="M23" s="19">
        <f t="shared" si="6"/>
        <v>83.5</v>
      </c>
      <c r="N23" s="19" t="str">
        <f t="shared" si="7"/>
        <v>B</v>
      </c>
      <c r="O23" s="35">
        <v>3</v>
      </c>
      <c r="P23" s="19" t="str">
        <f t="shared" si="8"/>
        <v>Memiliki keterampilan dalam diskusi pada materi kerajaan Mataram Islam, Banten, Goa Tallo, dan Ternate Tidore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85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5446</v>
      </c>
      <c r="FK23" s="74">
        <v>5456</v>
      </c>
    </row>
    <row r="24" spans="1:167" x14ac:dyDescent="0.25">
      <c r="A24" s="19">
        <v>14</v>
      </c>
      <c r="B24" s="19">
        <v>18302</v>
      </c>
      <c r="C24" s="19" t="s">
        <v>135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4</v>
      </c>
      <c r="J24" s="19" t="str">
        <f t="shared" si="3"/>
        <v>Memiliki kemampuan memahami materi proses Islamisasi namun perlu peningkatan hasil budaya dari kerajaan-kerajaan bercorak Islam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4</v>
      </c>
      <c r="P24" s="19" t="str">
        <f t="shared" si="8"/>
        <v>Memiliki keterampilan dalam diskusi pada materi hasil budaya dari kerajaan-kerajaan Islam di Indonesia</v>
      </c>
      <c r="Q24" s="19" t="str">
        <f t="shared" si="9"/>
        <v>B</v>
      </c>
      <c r="R24" s="19" t="str">
        <f t="shared" si="10"/>
        <v>B</v>
      </c>
      <c r="S24" s="18"/>
      <c r="T24" s="1">
        <v>81</v>
      </c>
      <c r="U24" s="1">
        <v>85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18318</v>
      </c>
      <c r="C25" s="19" t="s">
        <v>136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3</v>
      </c>
      <c r="J25" s="19" t="str">
        <f t="shared" si="3"/>
        <v>Memiliki kemampuan memahami materi proses Islamisasi namun perlu peningkatan kehidupan politik dan ekonomi pada kerajaan-kerajaan Islam di Indonesia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3</v>
      </c>
      <c r="P25" s="19" t="str">
        <f t="shared" si="8"/>
        <v>Memiliki keterampilan dalam diskusi pada materi kerajaan Mataram Islam, Banten, Goa Tallo, dan Ternate Tidore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79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5447</v>
      </c>
      <c r="FK25" s="74">
        <v>5457</v>
      </c>
    </row>
    <row r="26" spans="1:167" x14ac:dyDescent="0.25">
      <c r="A26" s="19">
        <v>16</v>
      </c>
      <c r="B26" s="19">
        <v>18334</v>
      </c>
      <c r="C26" s="19" t="s">
        <v>137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3</v>
      </c>
      <c r="J26" s="19" t="str">
        <f t="shared" si="3"/>
        <v>Memiliki kemampuan memahami materi proses Islamisasi namun perlu peningkatan kehidupan politik dan ekonomi pada kerajaan-kerajaan Islam di Indonesia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3</v>
      </c>
      <c r="P26" s="19" t="str">
        <f t="shared" si="8"/>
        <v>Memiliki keterampilan dalam diskusi pada materi kerajaan Mataram Islam, Banten, Goa Tallo, dan Ternate Tidore</v>
      </c>
      <c r="Q26" s="19" t="str">
        <f t="shared" si="9"/>
        <v>B</v>
      </c>
      <c r="R26" s="19" t="str">
        <f t="shared" si="10"/>
        <v>B</v>
      </c>
      <c r="S26" s="18"/>
      <c r="T26" s="1">
        <v>83</v>
      </c>
      <c r="U26" s="1">
        <v>85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18350</v>
      </c>
      <c r="C27" s="19" t="s">
        <v>138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3</v>
      </c>
      <c r="J27" s="19" t="str">
        <f t="shared" si="3"/>
        <v>Memiliki kemampuan memahami materi proses Islamisasi namun perlu peningkatan kehidupan politik dan ekonomi pada kerajaan-kerajaan Islam di Indonesia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3</v>
      </c>
      <c r="P27" s="19" t="str">
        <f t="shared" si="8"/>
        <v>Memiliki keterampilan dalam diskusi pada materi kerajaan Mataram Islam, Banten, Goa Tallo, dan Ternate Tidore</v>
      </c>
      <c r="Q27" s="19" t="str">
        <f t="shared" si="9"/>
        <v>B</v>
      </c>
      <c r="R27" s="19" t="str">
        <f t="shared" si="10"/>
        <v>B</v>
      </c>
      <c r="S27" s="18"/>
      <c r="T27" s="1">
        <v>82</v>
      </c>
      <c r="U27" s="1">
        <v>85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81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5448</v>
      </c>
      <c r="FK27" s="74">
        <v>5458</v>
      </c>
    </row>
    <row r="28" spans="1:167" x14ac:dyDescent="0.25">
      <c r="A28" s="19">
        <v>18</v>
      </c>
      <c r="B28" s="19">
        <v>18366</v>
      </c>
      <c r="C28" s="19" t="s">
        <v>139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3</v>
      </c>
      <c r="J28" s="19" t="str">
        <f t="shared" si="3"/>
        <v>Memiliki kemampuan memahami materi proses Islamisasi namun perlu peningkatan kehidupan politik dan ekonomi pada kerajaan-kerajaan Islam di Indonesia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3</v>
      </c>
      <c r="P28" s="19" t="str">
        <f t="shared" si="8"/>
        <v>Memiliki keterampilan dalam diskusi pada materi kerajaan Mataram Islam, Banten, Goa Tallo, dan Ternate Tidore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85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18382</v>
      </c>
      <c r="C29" s="19" t="s">
        <v>140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3</v>
      </c>
      <c r="J29" s="19" t="str">
        <f t="shared" si="3"/>
        <v>Memiliki kemampuan memahami materi proses Islamisasi namun perlu peningkatan kehidupan politik dan ekonomi pada kerajaan-kerajaan Islam di Indonesia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3</v>
      </c>
      <c r="P29" s="19" t="str">
        <f t="shared" si="8"/>
        <v>Memiliki keterampilan dalam diskusi pada materi kerajaan Mataram Islam, Banten, Goa Tallo, dan Ternate Tidore</v>
      </c>
      <c r="Q29" s="19" t="str">
        <f t="shared" si="9"/>
        <v>B</v>
      </c>
      <c r="R29" s="19" t="str">
        <f t="shared" si="10"/>
        <v>B</v>
      </c>
      <c r="S29" s="18"/>
      <c r="T29" s="1">
        <v>81</v>
      </c>
      <c r="U29" s="1">
        <v>85</v>
      </c>
      <c r="V29" s="1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5449</v>
      </c>
      <c r="FK29" s="74">
        <v>5459</v>
      </c>
    </row>
    <row r="30" spans="1:167" x14ac:dyDescent="0.25">
      <c r="A30" s="19">
        <v>20</v>
      </c>
      <c r="B30" s="19">
        <v>18398</v>
      </c>
      <c r="C30" s="19" t="s">
        <v>141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3</v>
      </c>
      <c r="J30" s="19" t="str">
        <f t="shared" si="3"/>
        <v>Memiliki kemampuan memahami materi proses Islamisasi namun perlu peningkatan kehidupan politik dan ekonomi pada kerajaan-kerajaan Islam di Indonesia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3</v>
      </c>
      <c r="P30" s="19" t="str">
        <f t="shared" si="8"/>
        <v>Memiliki keterampilan dalam diskusi pada materi kerajaan Mataram Islam, Banten, Goa Tallo, dan Ternate Tidore</v>
      </c>
      <c r="Q30" s="19" t="str">
        <f t="shared" si="9"/>
        <v>B</v>
      </c>
      <c r="R30" s="19" t="str">
        <f t="shared" si="10"/>
        <v>B</v>
      </c>
      <c r="S30" s="18"/>
      <c r="T30" s="1">
        <v>83</v>
      </c>
      <c r="U30" s="1">
        <v>78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18414</v>
      </c>
      <c r="C31" s="19" t="s">
        <v>142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3</v>
      </c>
      <c r="J31" s="19" t="str">
        <f t="shared" si="3"/>
        <v>Memiliki kemampuan memahami materi proses Islamisasi namun perlu peningkatan kehidupan politik dan ekonomi pada kerajaan-kerajaan Islam di Indonesia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3</v>
      </c>
      <c r="P31" s="19" t="str">
        <f t="shared" si="8"/>
        <v>Memiliki keterampilan dalam diskusi pada materi kerajaan Mataram Islam, Banten, Goa Tallo, dan Ternate Tidore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85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5450</v>
      </c>
      <c r="FK31" s="74">
        <v>5460</v>
      </c>
    </row>
    <row r="32" spans="1:167" x14ac:dyDescent="0.25">
      <c r="A32" s="19">
        <v>22</v>
      </c>
      <c r="B32" s="19">
        <v>18430</v>
      </c>
      <c r="C32" s="19" t="s">
        <v>143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3</v>
      </c>
      <c r="J32" s="19" t="str">
        <f t="shared" si="3"/>
        <v>Memiliki kemampuan memahami materi proses Islamisasi namun perlu peningkatan kehidupan politik dan ekonomi pada kerajaan-kerajaan Islam di Indonesia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3</v>
      </c>
      <c r="P32" s="19" t="str">
        <f t="shared" si="8"/>
        <v>Memiliki keterampilan dalam diskusi pada materi kerajaan Mataram Islam, Banten, Goa Tallo, dan Ternate Tidore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78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18446</v>
      </c>
      <c r="C33" s="19" t="s">
        <v>144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3</v>
      </c>
      <c r="J33" s="19" t="str">
        <f t="shared" si="3"/>
        <v>Memiliki kemampuan memahami materi proses Islamisasi namun perlu peningkatan kehidupan politik dan ekonomi pada kerajaan-kerajaan Islam di Indonesia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4</v>
      </c>
      <c r="P33" s="19" t="str">
        <f t="shared" si="8"/>
        <v>Memiliki keterampilan dalam diskusi pada materi hasil budaya dari kerajaan-kerajaan Islam di Indonesia</v>
      </c>
      <c r="Q33" s="19" t="str">
        <f t="shared" si="9"/>
        <v>B</v>
      </c>
      <c r="R33" s="19" t="str">
        <f t="shared" si="10"/>
        <v>B</v>
      </c>
      <c r="S33" s="18"/>
      <c r="T33" s="1">
        <v>81</v>
      </c>
      <c r="U33" s="1">
        <v>86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18462</v>
      </c>
      <c r="C34" s="19" t="s">
        <v>145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3</v>
      </c>
      <c r="J34" s="19" t="str">
        <f t="shared" si="3"/>
        <v>Memiliki kemampuan memahami materi proses Islamisasi namun perlu peningkatan kehidupan politik dan ekonomi pada kerajaan-kerajaan Islam di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4</v>
      </c>
      <c r="P34" s="19" t="str">
        <f t="shared" si="8"/>
        <v>Memiliki keterampilan dalam diskusi pada materi hasil budaya dari kerajaan-kerajaan Islam di Indonesia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84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18478</v>
      </c>
      <c r="C35" s="19" t="s">
        <v>146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3</v>
      </c>
      <c r="J35" s="19" t="str">
        <f t="shared" si="3"/>
        <v>Memiliki kemampuan memahami materi proses Islamisasi namun perlu peningkatan kehidupan politik dan ekonomi pada kerajaan-kerajaan Islam di Indonesia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3</v>
      </c>
      <c r="P35" s="19" t="str">
        <f t="shared" si="8"/>
        <v>Memiliki keterampilan dalam diskusi pada materi kerajaan Mataram Islam, Banten, Goa Tallo, dan Ternate Tidore</v>
      </c>
      <c r="Q35" s="19" t="str">
        <f t="shared" si="9"/>
        <v>B</v>
      </c>
      <c r="R35" s="19" t="str">
        <f t="shared" si="10"/>
        <v>B</v>
      </c>
      <c r="S35" s="18"/>
      <c r="T35" s="1">
        <v>81</v>
      </c>
      <c r="U35" s="1">
        <v>77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18494</v>
      </c>
      <c r="C36" s="19" t="s">
        <v>147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4</v>
      </c>
      <c r="J36" s="19" t="str">
        <f t="shared" si="3"/>
        <v>Memiliki kemampuan memahami materi proses Islamisasi namun perlu peningkatan hasil budaya dari kerajaan-kerajaan bercorak Islam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4</v>
      </c>
      <c r="P36" s="19" t="str">
        <f t="shared" si="8"/>
        <v>Memiliki keterampilan dalam diskusi pada materi hasil budaya dari kerajaan-kerajaan Islam di Indonesia</v>
      </c>
      <c r="Q36" s="19" t="str">
        <f t="shared" si="9"/>
        <v>B</v>
      </c>
      <c r="R36" s="19" t="str">
        <f t="shared" si="10"/>
        <v>B</v>
      </c>
      <c r="S36" s="18"/>
      <c r="T36" s="1">
        <v>84</v>
      </c>
      <c r="U36" s="1">
        <v>86</v>
      </c>
      <c r="V36" s="1">
        <v>93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18510</v>
      </c>
      <c r="C37" s="19" t="s">
        <v>148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4</v>
      </c>
      <c r="J37" s="19" t="str">
        <f t="shared" si="3"/>
        <v>Memiliki kemampuan memahami materi proses Islamisasi namun perlu peningkatan hasil budaya dari kerajaan-kerajaan bercorak Islam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4</v>
      </c>
      <c r="P37" s="19" t="str">
        <f t="shared" si="8"/>
        <v>Memiliki keterampilan dalam diskusi pada materi hasil budaya dari kerajaan-kerajaan Islam di Indonesia</v>
      </c>
      <c r="Q37" s="19" t="str">
        <f t="shared" si="9"/>
        <v>B</v>
      </c>
      <c r="R37" s="19" t="str">
        <f t="shared" si="10"/>
        <v>B</v>
      </c>
      <c r="S37" s="18"/>
      <c r="T37" s="1">
        <v>81</v>
      </c>
      <c r="U37" s="1">
        <v>87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18526</v>
      </c>
      <c r="C38" s="19" t="s">
        <v>149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3</v>
      </c>
      <c r="J38" s="19" t="str">
        <f t="shared" si="3"/>
        <v>Memiliki kemampuan memahami materi proses Islamisasi namun perlu peningkatan kehidupan politik dan ekonomi pada kerajaan-kerajaan Islam di Indonesia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4</v>
      </c>
      <c r="P38" s="19" t="str">
        <f t="shared" si="8"/>
        <v>Memiliki keterampilan dalam diskusi pada materi hasil budaya dari kerajaan-kerajaan Islam di Indonesia</v>
      </c>
      <c r="Q38" s="19" t="str">
        <f t="shared" si="9"/>
        <v>B</v>
      </c>
      <c r="R38" s="19" t="str">
        <f t="shared" si="10"/>
        <v>B</v>
      </c>
      <c r="S38" s="18"/>
      <c r="T38" s="1">
        <v>82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18542</v>
      </c>
      <c r="C39" s="19" t="s">
        <v>150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3</v>
      </c>
      <c r="J39" s="19" t="str">
        <f t="shared" si="3"/>
        <v>Memiliki kemampuan memahami materi proses Islamisasi namun perlu peningkatan kehidupan politik dan ekonomi pada kerajaan-kerajaan Islam di Indonesia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4</v>
      </c>
      <c r="P39" s="19" t="str">
        <f t="shared" si="8"/>
        <v>Memiliki keterampilan dalam diskusi pada materi hasil budaya dari kerajaan-kerajaan Islam di Indonesia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83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18558</v>
      </c>
      <c r="C40" s="19" t="s">
        <v>151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3</v>
      </c>
      <c r="J40" s="19" t="str">
        <f t="shared" si="3"/>
        <v>Memiliki kemampuan memahami materi proses Islamisasi namun perlu peningkatan kehidupan politik dan ekonomi pada kerajaan-kerajaan Islam di Indonesia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3</v>
      </c>
      <c r="P40" s="19" t="str">
        <f t="shared" si="8"/>
        <v>Memiliki keterampilan dalam diskusi pada materi kerajaan Mataram Islam, Banten, Goa Tallo, dan Ternate Tidore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79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18574</v>
      </c>
      <c r="C41" s="19" t="s">
        <v>152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3</v>
      </c>
      <c r="J41" s="19" t="str">
        <f t="shared" si="3"/>
        <v>Memiliki kemampuan memahami materi proses Islamisasi namun perlu peningkatan kehidupan politik dan ekonomi pada kerajaan-kerajaan Islam di Indonesia</v>
      </c>
      <c r="K41" s="19">
        <f t="shared" si="4"/>
        <v>83.5</v>
      </c>
      <c r="L41" s="19" t="str">
        <f t="shared" si="5"/>
        <v>B</v>
      </c>
      <c r="M41" s="19">
        <f t="shared" si="6"/>
        <v>83.5</v>
      </c>
      <c r="N41" s="19" t="str">
        <f t="shared" si="7"/>
        <v>B</v>
      </c>
      <c r="O41" s="35">
        <v>3</v>
      </c>
      <c r="P41" s="19" t="str">
        <f t="shared" si="8"/>
        <v>Memiliki keterampilan dalam diskusi pada materi kerajaan Mataram Islam, Banten, Goa Tallo, dan Ternate Tidore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83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18590</v>
      </c>
      <c r="C42" s="19" t="s">
        <v>153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3</v>
      </c>
      <c r="J42" s="19" t="str">
        <f t="shared" si="3"/>
        <v>Memiliki kemampuan memahami materi proses Islamisasi namun perlu peningkatan kehidupan politik dan ekonomi pada kerajaan-kerajaan Islam di Indonesia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4</v>
      </c>
      <c r="P42" s="19" t="str">
        <f t="shared" si="8"/>
        <v>Memiliki keterampilan dalam diskusi pada materi hasil budaya dari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82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18606</v>
      </c>
      <c r="C43" s="19" t="s">
        <v>154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memahami materi proses Islamisasi namun perlu peningkatan kehidupan politik dan ekonomi pada kerajaan-kerajaan Islam di Indonesia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4</v>
      </c>
      <c r="P43" s="19" t="str">
        <f t="shared" si="8"/>
        <v>Memiliki keterampilan dalam diskusi pada materi hasil budaya dari kerajaan-kerajaan Islam di Indonesia</v>
      </c>
      <c r="Q43" s="19" t="str">
        <f t="shared" si="9"/>
        <v>B</v>
      </c>
      <c r="R43" s="19" t="str">
        <f t="shared" si="10"/>
        <v>B</v>
      </c>
      <c r="S43" s="18"/>
      <c r="T43" s="1">
        <v>81</v>
      </c>
      <c r="U43" s="1">
        <v>80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18622</v>
      </c>
      <c r="C44" s="19" t="s">
        <v>155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3</v>
      </c>
      <c r="J44" s="19" t="str">
        <f t="shared" si="3"/>
        <v>Memiliki kemampuan memahami materi proses Islamisasi namun perlu peningkatan kehidupan politik dan ekonomi pada kerajaan-kerajaan Islam di Indonesia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4</v>
      </c>
      <c r="P44" s="19" t="str">
        <f t="shared" si="8"/>
        <v>Memiliki keterampilan dalam diskusi pada materi hasil budaya dari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79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18638</v>
      </c>
      <c r="C45" s="19" t="s">
        <v>156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3</v>
      </c>
      <c r="J45" s="19" t="str">
        <f t="shared" si="3"/>
        <v>Memiliki kemampuan memahami materi proses Islamisasi namun perlu peningkatan kehidupan politik dan ekonomi pada kerajaan-kerajaan Islam di Indonesia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3</v>
      </c>
      <c r="P45" s="19" t="str">
        <f t="shared" si="8"/>
        <v>Memiliki keterampilan dalam diskusi pada materi kerajaan Mataram Islam, Banten, Goa Tallo, dan Ternate Tidore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85</v>
      </c>
      <c r="V45" s="1">
        <v>77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18654</v>
      </c>
      <c r="C46" s="19" t="s">
        <v>157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3</v>
      </c>
      <c r="J46" s="19" t="str">
        <f t="shared" si="3"/>
        <v>Memiliki kemampuan memahami materi proses Islamisasi namun perlu peningkatan kehidupan politik dan ekonomi pada kerajaan-kerajaan Islam di Indonesia</v>
      </c>
      <c r="K46" s="19">
        <f t="shared" si="4"/>
        <v>83.5</v>
      </c>
      <c r="L46" s="19" t="str">
        <f t="shared" si="5"/>
        <v>B</v>
      </c>
      <c r="M46" s="19">
        <f t="shared" si="6"/>
        <v>83.5</v>
      </c>
      <c r="N46" s="19" t="str">
        <f t="shared" si="7"/>
        <v>B</v>
      </c>
      <c r="O46" s="35">
        <v>3</v>
      </c>
      <c r="P46" s="19" t="str">
        <f t="shared" si="8"/>
        <v>Memiliki keterampilan dalam diskusi pada materi kerajaan Mataram Islam, Banten, Goa Tallo, dan Ternate Tidore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75</v>
      </c>
      <c r="V46" s="1">
        <v>75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18670</v>
      </c>
      <c r="C47" s="19" t="s">
        <v>158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3</v>
      </c>
      <c r="J47" s="19" t="str">
        <f t="shared" si="3"/>
        <v>Memiliki kemampuan memahami materi proses Islamisasi namun perlu peningkatan kehidupan politik dan ekonomi pada kerajaan-kerajaan Islam di Indonesia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3</v>
      </c>
      <c r="P47" s="19" t="str">
        <f t="shared" si="8"/>
        <v>Memiliki keterampilan dalam diskusi pada materi kerajaan Mataram Islam, Banten, Goa Tallo, dan Ternate Tidore</v>
      </c>
      <c r="Q47" s="19" t="str">
        <f t="shared" si="9"/>
        <v>B</v>
      </c>
      <c r="R47" s="19" t="str">
        <f t="shared" si="10"/>
        <v>B</v>
      </c>
      <c r="S47" s="18"/>
      <c r="T47" s="1">
        <v>81</v>
      </c>
      <c r="U47" s="1">
        <v>79</v>
      </c>
      <c r="V47" s="1">
        <v>75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83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39" t="s">
        <v>109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39" t="s">
        <v>112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18686</v>
      </c>
      <c r="C11" s="19" t="s">
        <v>160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materi proses Islamisasi namun perlu peningkatan kehidupan politik dan ekonomi pada kerajaan-kerajaan Islam di Indonesia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diskusi pada materi kerajaan Mataram Islam, Banten, Goa Tallo, dan Ternate Tidore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79</v>
      </c>
      <c r="U11" s="1">
        <v>77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18702</v>
      </c>
      <c r="C12" s="19" t="s">
        <v>161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3</v>
      </c>
      <c r="J12" s="19" t="str">
        <f t="shared" si="3"/>
        <v>Memiliki kemampuan memahami materi proses Islamisasi namun perlu peningkatan kehidupan politik dan ekonomi pada kerajaan-kerajaan Islam di Indonesia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3</v>
      </c>
      <c r="P12" s="19" t="str">
        <f t="shared" si="8"/>
        <v>Memiliki keterampilan dalam diskusi pada materi kerajaan Mataram Islam, Banten, Goa Tallo, dan Ternate Tidore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18718</v>
      </c>
      <c r="C13" s="19" t="s">
        <v>162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3</v>
      </c>
      <c r="J13" s="19" t="str">
        <f t="shared" si="3"/>
        <v>Memiliki kemampuan memahami materi proses Islamisasi namun perlu peningkatan kehidupan politik dan ekonomi pada kerajaan-kerajaan Islam di Indonesia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4</v>
      </c>
      <c r="P13" s="19" t="str">
        <f t="shared" si="8"/>
        <v>Memiliki keterampilan dalam diskusi pada materi hasil budaya dari kerajaan-kerajaan Islam di Indonesia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81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5461</v>
      </c>
      <c r="FK13" s="74">
        <v>5471</v>
      </c>
    </row>
    <row r="14" spans="1:167" x14ac:dyDescent="0.25">
      <c r="A14" s="19">
        <v>4</v>
      </c>
      <c r="B14" s="19">
        <v>18734</v>
      </c>
      <c r="C14" s="19" t="s">
        <v>163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3</v>
      </c>
      <c r="J14" s="19" t="str">
        <f t="shared" si="3"/>
        <v>Memiliki kemampuan memahami materi proses Islamisasi namun perlu peningkatan kehidupan politik dan ekonomi pada kerajaan-kerajaan Islam di Indonesia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3</v>
      </c>
      <c r="P14" s="19" t="str">
        <f t="shared" si="8"/>
        <v>Memiliki keterampilan dalam diskusi pada materi kerajaan Mataram Islam, Banten, Goa Tallo, dan Ternate Tidore</v>
      </c>
      <c r="Q14" s="19" t="str">
        <f t="shared" si="9"/>
        <v>B</v>
      </c>
      <c r="R14" s="19" t="str">
        <f t="shared" si="10"/>
        <v>B</v>
      </c>
      <c r="S14" s="18"/>
      <c r="T14" s="1">
        <v>83</v>
      </c>
      <c r="U14" s="1">
        <v>81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18750</v>
      </c>
      <c r="C15" s="19" t="s">
        <v>164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3</v>
      </c>
      <c r="J15" s="19" t="str">
        <f t="shared" si="3"/>
        <v>Memiliki kemampuan memahami materi proses Islamisasi namun perlu peningkatan kehidupan politik dan ekonomi pada kerajaan-kerajaan Islam di Indonesia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3</v>
      </c>
      <c r="P15" s="19" t="str">
        <f t="shared" si="8"/>
        <v>Memiliki keterampilan dalam diskusi pada materi kerajaan Mataram Islam, Banten, Goa Tallo, dan Ternate Tidore</v>
      </c>
      <c r="Q15" s="19" t="str">
        <f t="shared" si="9"/>
        <v>B</v>
      </c>
      <c r="R15" s="19" t="str">
        <f t="shared" si="10"/>
        <v>B</v>
      </c>
      <c r="S15" s="18"/>
      <c r="T15" s="1">
        <v>84</v>
      </c>
      <c r="U15" s="1">
        <v>84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5462</v>
      </c>
      <c r="FK15" s="74">
        <v>5472</v>
      </c>
    </row>
    <row r="16" spans="1:167" x14ac:dyDescent="0.25">
      <c r="A16" s="19">
        <v>6</v>
      </c>
      <c r="B16" s="19">
        <v>18766</v>
      </c>
      <c r="C16" s="19" t="s">
        <v>165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4</v>
      </c>
      <c r="J16" s="19" t="str">
        <f t="shared" si="3"/>
        <v>Memiliki kemampuan memahami materi proses Islamisasi namun perlu peningkatan hasil budaya dari kerajaan-kerajaan bercorak Islam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3</v>
      </c>
      <c r="P16" s="19" t="str">
        <f t="shared" si="8"/>
        <v>Memiliki keterampilan dalam diskusi pada materi kerajaan Mataram Islam, Banten, Goa Tallo, dan Ternate Tidore</v>
      </c>
      <c r="Q16" s="19" t="str">
        <f t="shared" si="9"/>
        <v>B</v>
      </c>
      <c r="R16" s="19" t="str">
        <f t="shared" si="10"/>
        <v>B</v>
      </c>
      <c r="S16" s="18"/>
      <c r="T16" s="1">
        <v>84</v>
      </c>
      <c r="U16" s="1">
        <v>80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18782</v>
      </c>
      <c r="C17" s="19" t="s">
        <v>166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3</v>
      </c>
      <c r="J17" s="19" t="str">
        <f t="shared" si="3"/>
        <v>Memiliki kemampuan memahami materi proses Islamisasi namun perlu peningkatan kehidupan politik dan ekonomi pada kerajaan-kerajaan Islam di Indonesia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3</v>
      </c>
      <c r="P17" s="19" t="str">
        <f t="shared" si="8"/>
        <v>Memiliki keterampilan dalam diskusi pada materi kerajaan Mataram Islam, Banten, Goa Tallo, dan Ternate Tidore</v>
      </c>
      <c r="Q17" s="19" t="str">
        <f t="shared" si="9"/>
        <v>B</v>
      </c>
      <c r="R17" s="19" t="str">
        <f t="shared" si="10"/>
        <v>B</v>
      </c>
      <c r="S17" s="18"/>
      <c r="T17" s="1">
        <v>83</v>
      </c>
      <c r="U17" s="1">
        <v>74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5463</v>
      </c>
      <c r="FK17" s="74">
        <v>5473</v>
      </c>
    </row>
    <row r="18" spans="1:167" x14ac:dyDescent="0.25">
      <c r="A18" s="19">
        <v>8</v>
      </c>
      <c r="B18" s="19">
        <v>18798</v>
      </c>
      <c r="C18" s="19" t="s">
        <v>167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4</v>
      </c>
      <c r="J18" s="19" t="str">
        <f t="shared" si="3"/>
        <v>Memiliki kemampuan memahami materi proses Islamisasi namun perlu peningkatan hasil budaya dari kerajaan-kerajaan bercorak Islam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4</v>
      </c>
      <c r="P18" s="19" t="str">
        <f t="shared" si="8"/>
        <v>Memiliki keterampilan dalam diskusi pada materi hasil budaya dari kerajaan-kerajaan Islam di Indonesia</v>
      </c>
      <c r="Q18" s="19" t="str">
        <f t="shared" si="9"/>
        <v>B</v>
      </c>
      <c r="R18" s="19" t="str">
        <f t="shared" si="10"/>
        <v>B</v>
      </c>
      <c r="S18" s="18"/>
      <c r="T18" s="1">
        <v>88</v>
      </c>
      <c r="U18" s="1">
        <v>84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18814</v>
      </c>
      <c r="C19" s="19" t="s">
        <v>168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4</v>
      </c>
      <c r="J19" s="19" t="str">
        <f t="shared" si="3"/>
        <v>Memiliki kemampuan memahami materi proses Islamisasi namun perlu peningkatan hasil budaya dari kerajaan-kerajaan bercorak Islam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4</v>
      </c>
      <c r="P19" s="19" t="str">
        <f t="shared" si="8"/>
        <v>Memiliki keterampilan dalam diskusi pada materi hasil budaya dari kerajaan-kerajaan Islam di Indonesia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92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78</v>
      </c>
      <c r="FI19" s="73" t="s">
        <v>79</v>
      </c>
      <c r="FJ19" s="74">
        <v>5464</v>
      </c>
      <c r="FK19" s="74">
        <v>5474</v>
      </c>
    </row>
    <row r="20" spans="1:167" x14ac:dyDescent="0.25">
      <c r="A20" s="19">
        <v>10</v>
      </c>
      <c r="B20" s="19">
        <v>18830</v>
      </c>
      <c r="C20" s="19" t="s">
        <v>169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4</v>
      </c>
      <c r="J20" s="19" t="str">
        <f t="shared" si="3"/>
        <v>Memiliki kemampuan memahami materi proses Islamisasi namun perlu peningkatan hasil budaya dari kerajaan-kerajaan bercorak Islam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3</v>
      </c>
      <c r="P20" s="19" t="str">
        <f t="shared" si="8"/>
        <v>Memiliki keterampilan dalam diskusi pada materi kerajaan Mataram Islam, Banten, Goa Tallo, dan Ternate Tidore</v>
      </c>
      <c r="Q20" s="19" t="str">
        <f t="shared" si="9"/>
        <v>B</v>
      </c>
      <c r="R20" s="19" t="str">
        <f t="shared" si="10"/>
        <v>B</v>
      </c>
      <c r="S20" s="18"/>
      <c r="T20" s="1">
        <v>83</v>
      </c>
      <c r="U20" s="1">
        <v>87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18846</v>
      </c>
      <c r="C21" s="19" t="s">
        <v>170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3</v>
      </c>
      <c r="J21" s="19" t="str">
        <f t="shared" si="3"/>
        <v>Memiliki kemampuan memahami materi proses Islamisasi namun perlu peningkatan kehidupan politik dan ekonomi pada kerajaan-kerajaan Islam di Indonesia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3</v>
      </c>
      <c r="P21" s="19" t="str">
        <f t="shared" si="8"/>
        <v>Memiliki keterampilan dalam diskusi pada materi kerajaan Mataram Islam, Banten, Goa Tallo, dan Ternate Tidore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77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5465</v>
      </c>
      <c r="FK21" s="74">
        <v>5475</v>
      </c>
    </row>
    <row r="22" spans="1:167" x14ac:dyDescent="0.25">
      <c r="A22" s="19">
        <v>12</v>
      </c>
      <c r="B22" s="19">
        <v>18862</v>
      </c>
      <c r="C22" s="19" t="s">
        <v>171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4</v>
      </c>
      <c r="J22" s="19" t="str">
        <f t="shared" si="3"/>
        <v>Memiliki kemampuan memahami materi proses Islamisasi namun perlu peningkatan hasil budaya dari kerajaan-kerajaan bercorak Islam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3</v>
      </c>
      <c r="P22" s="19" t="str">
        <f t="shared" si="8"/>
        <v>Memiliki keterampilan dalam diskusi pada materi kerajaan Mataram Islam, Banten, Goa Tallo, dan Ternate Tidore</v>
      </c>
      <c r="Q22" s="19" t="str">
        <f t="shared" si="9"/>
        <v>B</v>
      </c>
      <c r="R22" s="19" t="str">
        <f t="shared" si="10"/>
        <v>B</v>
      </c>
      <c r="S22" s="18"/>
      <c r="T22" s="1">
        <v>81</v>
      </c>
      <c r="U22" s="1">
        <v>88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18878</v>
      </c>
      <c r="C23" s="19" t="s">
        <v>172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3</v>
      </c>
      <c r="J23" s="19" t="str">
        <f t="shared" si="3"/>
        <v>Memiliki kemampuan memahami materi proses Islamisasi namun perlu peningkatan kehidupan politik dan ekonomi pada kerajaan-kerajaan Islam di Indonesia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3</v>
      </c>
      <c r="P23" s="19" t="str">
        <f t="shared" si="8"/>
        <v>Memiliki keterampilan dalam diskusi pada materi kerajaan Mataram Islam, Banten, Goa Tallo, dan Ternate Tidore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84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5466</v>
      </c>
      <c r="FK23" s="74">
        <v>5476</v>
      </c>
    </row>
    <row r="24" spans="1:167" x14ac:dyDescent="0.25">
      <c r="A24" s="19">
        <v>14</v>
      </c>
      <c r="B24" s="19">
        <v>18894</v>
      </c>
      <c r="C24" s="19" t="s">
        <v>173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4</v>
      </c>
      <c r="J24" s="19" t="str">
        <f t="shared" si="3"/>
        <v>Memiliki kemampuan memahami materi proses Islamisasi namun perlu peningkatan hasil budaya dari kerajaan-kerajaan bercorak Islam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3</v>
      </c>
      <c r="P24" s="19" t="str">
        <f t="shared" si="8"/>
        <v>Memiliki keterampilan dalam diskusi pada materi kerajaan Mataram Islam, Banten, Goa Tallo, dan Ternate Tidore</v>
      </c>
      <c r="Q24" s="19" t="str">
        <f t="shared" si="9"/>
        <v>B</v>
      </c>
      <c r="R24" s="19" t="str">
        <f t="shared" si="10"/>
        <v>B</v>
      </c>
      <c r="S24" s="18"/>
      <c r="T24" s="1">
        <v>88</v>
      </c>
      <c r="U24" s="1">
        <v>85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18910</v>
      </c>
      <c r="C25" s="19" t="s">
        <v>174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4</v>
      </c>
      <c r="J25" s="19" t="str">
        <f t="shared" si="3"/>
        <v>Memiliki kemampuan memahami materi proses Islamisasi namun perlu peningkatan hasil budaya dari kerajaan-kerajaan bercorak Islam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3</v>
      </c>
      <c r="P25" s="19" t="str">
        <f t="shared" si="8"/>
        <v>Memiliki keterampilan dalam diskusi pada materi kerajaan Mataram Islam, Banten, Goa Tallo, dan Ternate Tidore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89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86</v>
      </c>
      <c r="FD25" s="45"/>
      <c r="FE25" s="45"/>
      <c r="FG25" s="71">
        <v>7</v>
      </c>
      <c r="FH25" s="73"/>
      <c r="FI25" s="73"/>
      <c r="FJ25" s="74">
        <v>5467</v>
      </c>
      <c r="FK25" s="74">
        <v>5477</v>
      </c>
    </row>
    <row r="26" spans="1:167" x14ac:dyDescent="0.25">
      <c r="A26" s="19">
        <v>16</v>
      </c>
      <c r="B26" s="19">
        <v>18926</v>
      </c>
      <c r="C26" s="19" t="s">
        <v>175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3</v>
      </c>
      <c r="J26" s="19" t="str">
        <f t="shared" si="3"/>
        <v>Memiliki kemampuan memahami materi proses Islamisasi namun perlu peningkatan kehidupan politik dan ekonomi pada kerajaan-kerajaan Islam di Indonesia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3</v>
      </c>
      <c r="P26" s="19" t="str">
        <f t="shared" si="8"/>
        <v>Memiliki keterampilan dalam diskusi pada materi kerajaan Mataram Islam, Banten, Goa Tallo, dan Ternate Tidore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74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18942</v>
      </c>
      <c r="C27" s="19" t="s">
        <v>176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3</v>
      </c>
      <c r="J27" s="19" t="str">
        <f t="shared" si="3"/>
        <v>Memiliki kemampuan memahami materi proses Islamisasi namun perlu peningkatan kehidupan politik dan ekonomi pada kerajaan-kerajaan Islam di Indonesia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4</v>
      </c>
      <c r="P27" s="19" t="str">
        <f t="shared" si="8"/>
        <v>Memiliki keterampilan dalam diskusi pada materi hasil budaya dari kerajaan-kerajaan Islam di Indonesia</v>
      </c>
      <c r="Q27" s="19" t="str">
        <f t="shared" si="9"/>
        <v>B</v>
      </c>
      <c r="R27" s="19" t="str">
        <f t="shared" si="10"/>
        <v>B</v>
      </c>
      <c r="S27" s="18"/>
      <c r="T27" s="1">
        <v>82</v>
      </c>
      <c r="U27" s="1">
        <v>78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5468</v>
      </c>
      <c r="FK27" s="74">
        <v>5478</v>
      </c>
    </row>
    <row r="28" spans="1:167" x14ac:dyDescent="0.25">
      <c r="A28" s="19">
        <v>18</v>
      </c>
      <c r="B28" s="19">
        <v>18958</v>
      </c>
      <c r="C28" s="19" t="s">
        <v>177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3</v>
      </c>
      <c r="J28" s="19" t="str">
        <f t="shared" si="3"/>
        <v>Memiliki kemampuan memahami materi proses Islamisasi namun perlu peningkatan kehidupan politik dan ekonomi pada kerajaan-kerajaan Islam di Indonesia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3</v>
      </c>
      <c r="P28" s="19" t="str">
        <f t="shared" si="8"/>
        <v>Memiliki keterampilan dalam diskusi pada materi kerajaan Mataram Islam, Banten, Goa Tallo, dan Ternate Tidore</v>
      </c>
      <c r="Q28" s="19" t="str">
        <f t="shared" si="9"/>
        <v>B</v>
      </c>
      <c r="R28" s="19" t="str">
        <f t="shared" si="10"/>
        <v>B</v>
      </c>
      <c r="S28" s="18"/>
      <c r="T28" s="1">
        <v>79</v>
      </c>
      <c r="U28" s="1">
        <v>77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18974</v>
      </c>
      <c r="C29" s="19" t="s">
        <v>178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4</v>
      </c>
      <c r="J29" s="19" t="str">
        <f t="shared" si="3"/>
        <v>Memiliki kemampuan memahami materi proses Islamisasi namun perlu peningkatan hasil budaya dari kerajaan-kerajaan bercorak Islam</v>
      </c>
      <c r="K29" s="19">
        <f t="shared" si="4"/>
        <v>83.5</v>
      </c>
      <c r="L29" s="19" t="str">
        <f t="shared" si="5"/>
        <v>B</v>
      </c>
      <c r="M29" s="19">
        <f t="shared" si="6"/>
        <v>83.5</v>
      </c>
      <c r="N29" s="19" t="str">
        <f t="shared" si="7"/>
        <v>B</v>
      </c>
      <c r="O29" s="35">
        <v>3</v>
      </c>
      <c r="P29" s="19" t="str">
        <f t="shared" si="8"/>
        <v>Memiliki keterampilan dalam diskusi pada materi kerajaan Mataram Islam, Banten, Goa Tallo, dan Ternate Tidore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86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5469</v>
      </c>
      <c r="FK29" s="74">
        <v>5479</v>
      </c>
    </row>
    <row r="30" spans="1:167" x14ac:dyDescent="0.25">
      <c r="A30" s="19">
        <v>20</v>
      </c>
      <c r="B30" s="19">
        <v>18990</v>
      </c>
      <c r="C30" s="19" t="s">
        <v>179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3</v>
      </c>
      <c r="J30" s="19" t="str">
        <f t="shared" si="3"/>
        <v>Memiliki kemampuan memahami materi proses Islamisasi namun perlu peningkatan kehidupan politik dan ekonomi pada kerajaan-kerajaan Islam di Indonesia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3</v>
      </c>
      <c r="P30" s="19" t="str">
        <f t="shared" si="8"/>
        <v>Memiliki keterampilan dalam diskusi pada materi kerajaan Mataram Islam, Banten, Goa Tallo, dan Ternate Tidore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77</v>
      </c>
      <c r="V30" s="1">
        <v>74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19006</v>
      </c>
      <c r="C31" s="19" t="s">
        <v>180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3</v>
      </c>
      <c r="J31" s="19" t="str">
        <f t="shared" si="3"/>
        <v>Memiliki kemampuan memahami materi proses Islamisasi namun perlu peningkatan kehidupan politik dan ekonomi pada kerajaan-kerajaan Islam di Indonesia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3</v>
      </c>
      <c r="P31" s="19" t="str">
        <f t="shared" si="8"/>
        <v>Memiliki keterampilan dalam diskusi pada materi kerajaan Mataram Islam, Banten, Goa Tallo, dan Ternate Tidore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78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5470</v>
      </c>
      <c r="FK31" s="74">
        <v>5480</v>
      </c>
    </row>
    <row r="32" spans="1:167" x14ac:dyDescent="0.25">
      <c r="A32" s="19">
        <v>22</v>
      </c>
      <c r="B32" s="19">
        <v>19022</v>
      </c>
      <c r="C32" s="19" t="s">
        <v>181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4</v>
      </c>
      <c r="J32" s="19" t="str">
        <f t="shared" si="3"/>
        <v>Memiliki kemampuan memahami materi proses Islamisasi namun perlu peningkatan hasil budaya dari kerajaan-kerajaan bercorak Islam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4</v>
      </c>
      <c r="P32" s="19" t="str">
        <f t="shared" si="8"/>
        <v>Memiliki keterampilan dalam diskusi pada materi hasil budaya dari kerajaan-kerajaan Islam di Indonesia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94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19038</v>
      </c>
      <c r="C33" s="19" t="s">
        <v>182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memahami materi proses Islamisasi namun perlu peningkatan kehidupan politik dan ekonomi pada kerajaan-kerajaan Islam di Indonesia</v>
      </c>
      <c r="K33" s="19">
        <f t="shared" si="4"/>
        <v>84.5</v>
      </c>
      <c r="L33" s="19" t="str">
        <f t="shared" si="5"/>
        <v>A</v>
      </c>
      <c r="M33" s="19">
        <f t="shared" si="6"/>
        <v>84.5</v>
      </c>
      <c r="N33" s="19" t="str">
        <f t="shared" si="7"/>
        <v>A</v>
      </c>
      <c r="O33" s="35">
        <v>4</v>
      </c>
      <c r="P33" s="19" t="str">
        <f t="shared" si="8"/>
        <v>Memiliki keterampilan dalam diskusi pada materi hasil budaya dari kerajaan-kerajaan Islam di Indonesia</v>
      </c>
      <c r="Q33" s="19" t="str">
        <f t="shared" si="9"/>
        <v>B</v>
      </c>
      <c r="R33" s="19" t="str">
        <f t="shared" si="10"/>
        <v>B</v>
      </c>
      <c r="S33" s="18"/>
      <c r="T33" s="1">
        <v>83</v>
      </c>
      <c r="U33" s="1">
        <v>84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19054</v>
      </c>
      <c r="C34" s="19" t="s">
        <v>183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2</v>
      </c>
      <c r="J34" s="19" t="str">
        <f t="shared" si="3"/>
        <v>Memiliki kemampuan memahami materi proses Islamisasi namun perlu peningkatan pemahaman teori Islamisasi dari pendapat para ahli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3</v>
      </c>
      <c r="P34" s="19" t="str">
        <f t="shared" si="8"/>
        <v>Memiliki keterampilan dalam diskusi pada materi kerajaan Mataram Islam, Banten, Goa Tallo, dan Ternate Tidore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73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19070</v>
      </c>
      <c r="C35" s="19" t="s">
        <v>184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4</v>
      </c>
      <c r="J35" s="19" t="str">
        <f t="shared" si="3"/>
        <v>Memiliki kemampuan memahami materi proses Islamisasi namun perlu peningkatan hasil budaya dari kerajaan-kerajaan bercorak Islam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4</v>
      </c>
      <c r="P35" s="19" t="str">
        <f t="shared" si="8"/>
        <v>Memiliki keterampilan dalam diskusi pada materi hasil budaya dari kerajaan-kerajaan Islam di Indonesia</v>
      </c>
      <c r="Q35" s="19" t="str">
        <f t="shared" si="9"/>
        <v>B</v>
      </c>
      <c r="R35" s="19" t="str">
        <f t="shared" si="10"/>
        <v>B</v>
      </c>
      <c r="S35" s="18"/>
      <c r="T35" s="1">
        <v>84</v>
      </c>
      <c r="U35" s="1">
        <v>88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19086</v>
      </c>
      <c r="C36" s="19" t="s">
        <v>185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4</v>
      </c>
      <c r="J36" s="19" t="str">
        <f t="shared" si="3"/>
        <v>Memiliki kemampuan memahami materi proses Islamisasi namun perlu peningkatan hasil budaya dari kerajaan-kerajaan bercorak Islam</v>
      </c>
      <c r="K36" s="19">
        <f t="shared" si="4"/>
        <v>83.5</v>
      </c>
      <c r="L36" s="19" t="str">
        <f t="shared" si="5"/>
        <v>B</v>
      </c>
      <c r="M36" s="19">
        <f t="shared" si="6"/>
        <v>83.5</v>
      </c>
      <c r="N36" s="19" t="str">
        <f t="shared" si="7"/>
        <v>B</v>
      </c>
      <c r="O36" s="35">
        <v>3</v>
      </c>
      <c r="P36" s="19" t="str">
        <f t="shared" si="8"/>
        <v>Memiliki keterampilan dalam diskusi pada materi kerajaan Mataram Islam, Banten, Goa Tallo, dan Ternate Tidore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93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19102</v>
      </c>
      <c r="C37" s="19" t="s">
        <v>186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3</v>
      </c>
      <c r="J37" s="19" t="str">
        <f t="shared" si="3"/>
        <v>Memiliki kemampuan memahami materi proses Islamisasi namun perlu peningkatan kehidupan politik dan ekonomi pada kerajaan-kerajaan Islam di Indonesia</v>
      </c>
      <c r="K37" s="19">
        <f t="shared" si="4"/>
        <v>83.5</v>
      </c>
      <c r="L37" s="19" t="str">
        <f t="shared" si="5"/>
        <v>B</v>
      </c>
      <c r="M37" s="19">
        <f t="shared" si="6"/>
        <v>83.5</v>
      </c>
      <c r="N37" s="19" t="str">
        <f t="shared" si="7"/>
        <v>B</v>
      </c>
      <c r="O37" s="35">
        <v>3</v>
      </c>
      <c r="P37" s="19" t="str">
        <f t="shared" si="8"/>
        <v>Memiliki keterampilan dalam diskusi pada materi kerajaan Mataram Islam, Banten, Goa Tallo, dan Ternate Tidore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78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19118</v>
      </c>
      <c r="C38" s="19" t="s">
        <v>187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3</v>
      </c>
      <c r="J38" s="19" t="str">
        <f t="shared" si="3"/>
        <v>Memiliki kemampuan memahami materi proses Islamisasi namun perlu peningkatan kehidupan politik dan ekonomi pada kerajaan-kerajaan Islam di Indonesia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3</v>
      </c>
      <c r="P38" s="19" t="str">
        <f t="shared" si="8"/>
        <v>Memiliki keterampilan dalam diskusi pada materi kerajaan Mataram Islam, Banten, Goa Tallo, dan Ternate Tidore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19134</v>
      </c>
      <c r="C39" s="19" t="s">
        <v>188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3</v>
      </c>
      <c r="J39" s="19" t="str">
        <f t="shared" si="3"/>
        <v>Memiliki kemampuan memahami materi proses Islamisasi namun perlu peningkatan kehidupan politik dan ekonomi pada kerajaan-kerajaan Islam di Indonesia</v>
      </c>
      <c r="K39" s="19">
        <f t="shared" si="4"/>
        <v>83.5</v>
      </c>
      <c r="L39" s="19" t="str">
        <f t="shared" si="5"/>
        <v>B</v>
      </c>
      <c r="M39" s="19">
        <f t="shared" si="6"/>
        <v>83.5</v>
      </c>
      <c r="N39" s="19" t="str">
        <f t="shared" si="7"/>
        <v>B</v>
      </c>
      <c r="O39" s="35">
        <v>3</v>
      </c>
      <c r="P39" s="19" t="str">
        <f t="shared" si="8"/>
        <v>Memiliki keterampilan dalam diskusi pada materi kerajaan Mataram Islam, Banten, Goa Tallo, dan Ternate Tidore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70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19150</v>
      </c>
      <c r="C40" s="19" t="s">
        <v>189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3</v>
      </c>
      <c r="J40" s="19" t="str">
        <f t="shared" si="3"/>
        <v>Memiliki kemampuan memahami materi proses Islamisasi namun perlu peningkatan kehidupan politik dan ekonomi pada kerajaan-kerajaan Islam di Indonesia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4</v>
      </c>
      <c r="P40" s="19" t="str">
        <f t="shared" si="8"/>
        <v>Memiliki keterampilan dalam diskusi pada materi hasil budaya dari kerajaan-kerajaan Islam di Indonesia</v>
      </c>
      <c r="Q40" s="19" t="str">
        <f t="shared" si="9"/>
        <v>B</v>
      </c>
      <c r="R40" s="19" t="str">
        <f t="shared" si="10"/>
        <v>B</v>
      </c>
      <c r="S40" s="18"/>
      <c r="T40" s="1">
        <v>83</v>
      </c>
      <c r="U40" s="1">
        <v>85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19166</v>
      </c>
      <c r="C41" s="19" t="s">
        <v>190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3</v>
      </c>
      <c r="J41" s="19" t="str">
        <f t="shared" si="3"/>
        <v>Memiliki kemampuan memahami materi proses Islamisasi namun perlu peningkatan kehidupan politik dan ekonomi pada kerajaan-kerajaan Islam di Indonesia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3</v>
      </c>
      <c r="P41" s="19" t="str">
        <f t="shared" si="8"/>
        <v>Memiliki keterampilan dalam diskusi pada materi kerajaan Mataram Islam, Banten, Goa Tallo, dan Ternate Tidore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72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19182</v>
      </c>
      <c r="C42" s="19" t="s">
        <v>191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3</v>
      </c>
      <c r="J42" s="19" t="str">
        <f t="shared" si="3"/>
        <v>Memiliki kemampuan memahami materi proses Islamisasi namun perlu peningkatan kehidupan politik dan ekonomi pada kerajaan-kerajaan Islam di Indonesia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4</v>
      </c>
      <c r="P42" s="19" t="str">
        <f t="shared" si="8"/>
        <v>Memiliki keterampilan dalam diskusi pada materi hasil budaya dari kerajaan-kerajaan Islam di Indonesia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82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19198</v>
      </c>
      <c r="C43" s="19" t="s">
        <v>192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4</v>
      </c>
      <c r="J43" s="19" t="str">
        <f t="shared" si="3"/>
        <v>Memiliki kemampuan memahami materi proses Islamisasi namun perlu peningkatan hasil budaya dari kerajaan-kerajaan bercorak Islam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4</v>
      </c>
      <c r="P43" s="19" t="str">
        <f t="shared" si="8"/>
        <v>Memiliki keterampilan dalam diskusi pada materi hasil budaya dari kerajaan-kerajaan Islam di Indonesia</v>
      </c>
      <c r="Q43" s="19" t="str">
        <f t="shared" si="9"/>
        <v>B</v>
      </c>
      <c r="R43" s="19" t="str">
        <f t="shared" si="10"/>
        <v>B</v>
      </c>
      <c r="S43" s="18"/>
      <c r="T43" s="1">
        <v>83</v>
      </c>
      <c r="U43" s="1">
        <v>89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19214</v>
      </c>
      <c r="C44" s="19" t="s">
        <v>193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4</v>
      </c>
      <c r="J44" s="19" t="str">
        <f t="shared" si="3"/>
        <v>Memiliki kemampuan memahami materi proses Islamisasi namun perlu peningkatan hasil budaya dari kerajaan-kerajaan bercorak Islam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4</v>
      </c>
      <c r="P44" s="19" t="str">
        <f t="shared" si="8"/>
        <v>Memiliki keterampilan dalam diskusi pada materi hasil budaya dari kerajaan-kerajaan Islam di Indonesia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90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19230</v>
      </c>
      <c r="C45" s="19" t="s">
        <v>194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3</v>
      </c>
      <c r="J45" s="19" t="str">
        <f t="shared" si="3"/>
        <v>Memiliki kemampuan memahami materi proses Islamisasi namun perlu peningkatan kehidupan politik dan ekonomi pada kerajaan-kerajaan Islam di Indonesia</v>
      </c>
      <c r="K45" s="19">
        <f t="shared" si="4"/>
        <v>84.5</v>
      </c>
      <c r="L45" s="19" t="str">
        <f t="shared" si="5"/>
        <v>A</v>
      </c>
      <c r="M45" s="19">
        <f t="shared" si="6"/>
        <v>84.5</v>
      </c>
      <c r="N45" s="19" t="str">
        <f t="shared" si="7"/>
        <v>A</v>
      </c>
      <c r="O45" s="35">
        <v>4</v>
      </c>
      <c r="P45" s="19" t="str">
        <f t="shared" si="8"/>
        <v>Memiliki keterampilan dalam diskusi pada materi hasil budaya dari kerajaan-kerajaan Islam di Indonesia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84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19246</v>
      </c>
      <c r="C46" s="19" t="s">
        <v>195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3</v>
      </c>
      <c r="J46" s="19" t="str">
        <f t="shared" si="3"/>
        <v>Memiliki kemampuan memahami materi proses Islamisasi namun perlu peningkatan kehidupan politik dan ekonomi pada kerajaan-kerajaan Islam di Indonesia</v>
      </c>
      <c r="K46" s="19">
        <f t="shared" si="4"/>
        <v>84.5</v>
      </c>
      <c r="L46" s="19" t="str">
        <f t="shared" si="5"/>
        <v>A</v>
      </c>
      <c r="M46" s="19">
        <f t="shared" si="6"/>
        <v>84.5</v>
      </c>
      <c r="N46" s="19" t="str">
        <f t="shared" si="7"/>
        <v>A</v>
      </c>
      <c r="O46" s="35">
        <v>4</v>
      </c>
      <c r="P46" s="19" t="str">
        <f t="shared" si="8"/>
        <v>Memiliki keterampilan dalam diskusi pada materi hasil budaya dari kerajaan-kerajaan Islam di Indonesia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87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19262</v>
      </c>
      <c r="C47" s="19" t="s">
        <v>196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3</v>
      </c>
      <c r="J47" s="19" t="str">
        <f t="shared" si="3"/>
        <v>Memiliki kemampuan memahami materi proses Islamisasi namun perlu peningkatan kehidupan politik dan ekonomi pada kerajaan-kerajaan Islam di Indonesia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3</v>
      </c>
      <c r="P47" s="19" t="str">
        <f t="shared" si="8"/>
        <v>Memiliki keterampilan dalam diskusi pada materi kerajaan Mataram Islam, Banten, Goa Tallo, dan Ternate Tidore</v>
      </c>
      <c r="Q47" s="19" t="str">
        <f t="shared" si="9"/>
        <v>B</v>
      </c>
      <c r="R47" s="19" t="str">
        <f t="shared" si="10"/>
        <v>B</v>
      </c>
      <c r="S47" s="18"/>
      <c r="T47" s="1">
        <v>77</v>
      </c>
      <c r="U47" s="1">
        <v>72</v>
      </c>
      <c r="V47" s="1">
        <v>76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19278</v>
      </c>
      <c r="C48" s="19" t="s">
        <v>197</v>
      </c>
      <c r="D48" s="18"/>
      <c r="E48" s="19">
        <f t="shared" si="0"/>
        <v>75</v>
      </c>
      <c r="F48" s="19" t="str">
        <f t="shared" si="1"/>
        <v>C</v>
      </c>
      <c r="G48" s="19">
        <f>IF((COUNTA(T12:AC12)&gt;0),(ROUND((AVERAGE(T48:AD48)),0)),"")</f>
        <v>75</v>
      </c>
      <c r="H48" s="19" t="str">
        <f t="shared" si="2"/>
        <v>C</v>
      </c>
      <c r="I48" s="35">
        <v>3</v>
      </c>
      <c r="J48" s="19" t="str">
        <f t="shared" si="3"/>
        <v>Memiliki kemampuan memahami materi proses Islamisasi namun perlu peningkatan kehidupan politik dan ekonomi pada kerajaan-kerajaan Islam di Indonesia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3</v>
      </c>
      <c r="P48" s="19" t="str">
        <f t="shared" si="8"/>
        <v>Memiliki keterampilan dalam diskusi pada materi kerajaan Mataram Islam, Banten, Goa Tallo, dan Ternate Tidore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70</v>
      </c>
      <c r="V48" s="1">
        <v>78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39" t="s">
        <v>109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39" t="s">
        <v>112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2017-06-15T01:02:44Z</dcterms:modified>
  <cp:category/>
</cp:coreProperties>
</file>