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80" yWindow="495" windowWidth="15015" windowHeight="7140" activeTab="2"/>
  </bookViews>
  <sheets>
    <sheet name="X-MIPA 5" sheetId="1" r:id="rId1"/>
    <sheet name="X-MIPA 6" sheetId="2" r:id="rId2"/>
    <sheet name="X-MIPA 7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19" i="2" l="1"/>
  <c r="I18" i="2"/>
  <c r="I17" i="2"/>
  <c r="I16" i="2"/>
  <c r="FI15" i="3" l="1"/>
  <c r="FI13" i="3"/>
  <c r="FH15" i="3"/>
  <c r="FH13" i="3"/>
  <c r="I22" i="2"/>
  <c r="I24" i="2"/>
  <c r="I25" i="2"/>
  <c r="I26" i="2"/>
  <c r="FI15" i="2"/>
  <c r="FI13" i="2"/>
  <c r="FH15" i="2"/>
  <c r="FH13" i="2"/>
  <c r="FI15" i="1"/>
  <c r="FI13" i="1"/>
  <c r="FH15" i="1"/>
  <c r="FH13" i="1"/>
  <c r="U12" i="1"/>
  <c r="U17" i="1"/>
  <c r="U22" i="1"/>
  <c r="U23" i="1"/>
  <c r="T25" i="1"/>
  <c r="U25" i="1"/>
  <c r="T30" i="1"/>
  <c r="U33" i="1"/>
  <c r="U34" i="1"/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G47" i="3"/>
  <c r="H47" i="3" s="1"/>
  <c r="E47" i="3"/>
  <c r="F47" i="3" s="1"/>
  <c r="R46" i="3"/>
  <c r="Q46" i="3"/>
  <c r="M46" i="3"/>
  <c r="N46" i="3" s="1"/>
  <c r="K46" i="3"/>
  <c r="L46" i="3" s="1"/>
  <c r="G46" i="3"/>
  <c r="H46" i="3" s="1"/>
  <c r="E46" i="3"/>
  <c r="F46" i="3" s="1"/>
  <c r="R45" i="3"/>
  <c r="Q45" i="3"/>
  <c r="M45" i="3"/>
  <c r="N45" i="3" s="1"/>
  <c r="K45" i="3"/>
  <c r="L45" i="3" s="1"/>
  <c r="J45" i="3"/>
  <c r="G45" i="3"/>
  <c r="H45" i="3" s="1"/>
  <c r="E45" i="3"/>
  <c r="F45" i="3" s="1"/>
  <c r="R44" i="3"/>
  <c r="Q44" i="3"/>
  <c r="M44" i="3"/>
  <c r="N44" i="3" s="1"/>
  <c r="K44" i="3"/>
  <c r="L44" i="3" s="1"/>
  <c r="G44" i="3"/>
  <c r="H44" i="3" s="1"/>
  <c r="E44" i="3"/>
  <c r="F44" i="3" s="1"/>
  <c r="R43" i="3"/>
  <c r="Q43" i="3"/>
  <c r="M43" i="3"/>
  <c r="N43" i="3" s="1"/>
  <c r="K43" i="3"/>
  <c r="L43" i="3" s="1"/>
  <c r="G43" i="3"/>
  <c r="H43" i="3" s="1"/>
  <c r="E43" i="3"/>
  <c r="F43" i="3" s="1"/>
  <c r="R42" i="3"/>
  <c r="Q42" i="3"/>
  <c r="M42" i="3"/>
  <c r="N42" i="3" s="1"/>
  <c r="K42" i="3"/>
  <c r="L42" i="3" s="1"/>
  <c r="G42" i="3"/>
  <c r="H42" i="3" s="1"/>
  <c r="E42" i="3"/>
  <c r="F42" i="3" s="1"/>
  <c r="R41" i="3"/>
  <c r="Q41" i="3"/>
  <c r="M41" i="3"/>
  <c r="N41" i="3" s="1"/>
  <c r="K41" i="3"/>
  <c r="L41" i="3" s="1"/>
  <c r="J41" i="3"/>
  <c r="G41" i="3"/>
  <c r="H41" i="3" s="1"/>
  <c r="E41" i="3"/>
  <c r="F41" i="3" s="1"/>
  <c r="R40" i="3"/>
  <c r="Q40" i="3"/>
  <c r="M40" i="3"/>
  <c r="N40" i="3" s="1"/>
  <c r="K40" i="3"/>
  <c r="L40" i="3" s="1"/>
  <c r="G40" i="3"/>
  <c r="H40" i="3" s="1"/>
  <c r="E40" i="3"/>
  <c r="F40" i="3" s="1"/>
  <c r="R39" i="3"/>
  <c r="Q39" i="3"/>
  <c r="M39" i="3"/>
  <c r="N39" i="3" s="1"/>
  <c r="K39" i="3"/>
  <c r="L39" i="3" s="1"/>
  <c r="G39" i="3"/>
  <c r="H39" i="3" s="1"/>
  <c r="E39" i="3"/>
  <c r="F39" i="3" s="1"/>
  <c r="R38" i="3"/>
  <c r="Q38" i="3"/>
  <c r="M38" i="3"/>
  <c r="N38" i="3" s="1"/>
  <c r="K38" i="3"/>
  <c r="L38" i="3" s="1"/>
  <c r="G38" i="3"/>
  <c r="H38" i="3" s="1"/>
  <c r="E38" i="3"/>
  <c r="F38" i="3" s="1"/>
  <c r="R37" i="3"/>
  <c r="Q37" i="3"/>
  <c r="M37" i="3"/>
  <c r="N37" i="3" s="1"/>
  <c r="K37" i="3"/>
  <c r="L37" i="3" s="1"/>
  <c r="G37" i="3"/>
  <c r="H37" i="3" s="1"/>
  <c r="E37" i="3"/>
  <c r="F37" i="3" s="1"/>
  <c r="R36" i="3"/>
  <c r="Q36" i="3"/>
  <c r="M36" i="3"/>
  <c r="N36" i="3" s="1"/>
  <c r="K36" i="3"/>
  <c r="L36" i="3" s="1"/>
  <c r="G36" i="3"/>
  <c r="H36" i="3" s="1"/>
  <c r="E36" i="3"/>
  <c r="F36" i="3" s="1"/>
  <c r="R35" i="3"/>
  <c r="Q35" i="3"/>
  <c r="M35" i="3"/>
  <c r="N35" i="3" s="1"/>
  <c r="K35" i="3"/>
  <c r="L35" i="3" s="1"/>
  <c r="G35" i="3"/>
  <c r="H35" i="3" s="1"/>
  <c r="E35" i="3"/>
  <c r="F35" i="3" s="1"/>
  <c r="R34" i="3"/>
  <c r="Q34" i="3"/>
  <c r="M34" i="3"/>
  <c r="N34" i="3" s="1"/>
  <c r="K34" i="3"/>
  <c r="L34" i="3" s="1"/>
  <c r="G34" i="3"/>
  <c r="H34" i="3" s="1"/>
  <c r="E34" i="3"/>
  <c r="F34" i="3" s="1"/>
  <c r="R33" i="3"/>
  <c r="Q33" i="3"/>
  <c r="M33" i="3"/>
  <c r="N33" i="3" s="1"/>
  <c r="K33" i="3"/>
  <c r="L33" i="3" s="1"/>
  <c r="G33" i="3"/>
  <c r="H33" i="3" s="1"/>
  <c r="E33" i="3"/>
  <c r="F33" i="3" s="1"/>
  <c r="R32" i="3"/>
  <c r="Q32" i="3"/>
  <c r="M32" i="3"/>
  <c r="N32" i="3" s="1"/>
  <c r="K32" i="3"/>
  <c r="L32" i="3" s="1"/>
  <c r="G32" i="3"/>
  <c r="H32" i="3" s="1"/>
  <c r="E32" i="3"/>
  <c r="F32" i="3" s="1"/>
  <c r="R31" i="3"/>
  <c r="Q31" i="3"/>
  <c r="M31" i="3"/>
  <c r="N31" i="3" s="1"/>
  <c r="K31" i="3"/>
  <c r="L31" i="3" s="1"/>
  <c r="G31" i="3"/>
  <c r="H31" i="3" s="1"/>
  <c r="E31" i="3"/>
  <c r="F31" i="3" s="1"/>
  <c r="R30" i="3"/>
  <c r="Q30" i="3"/>
  <c r="M30" i="3"/>
  <c r="N30" i="3" s="1"/>
  <c r="K30" i="3"/>
  <c r="L30" i="3" s="1"/>
  <c r="G30" i="3"/>
  <c r="H30" i="3" s="1"/>
  <c r="E30" i="3"/>
  <c r="F30" i="3" s="1"/>
  <c r="R29" i="3"/>
  <c r="Q29" i="3"/>
  <c r="M29" i="3"/>
  <c r="N29" i="3" s="1"/>
  <c r="K29" i="3"/>
  <c r="L29" i="3" s="1"/>
  <c r="G29" i="3"/>
  <c r="H29" i="3" s="1"/>
  <c r="E29" i="3"/>
  <c r="F29" i="3" s="1"/>
  <c r="R28" i="3"/>
  <c r="Q28" i="3"/>
  <c r="M28" i="3"/>
  <c r="N28" i="3" s="1"/>
  <c r="K28" i="3"/>
  <c r="L28" i="3" s="1"/>
  <c r="G28" i="3"/>
  <c r="H28" i="3" s="1"/>
  <c r="E28" i="3"/>
  <c r="F28" i="3" s="1"/>
  <c r="R27" i="3"/>
  <c r="Q27" i="3"/>
  <c r="M27" i="3"/>
  <c r="N27" i="3" s="1"/>
  <c r="K27" i="3"/>
  <c r="L27" i="3" s="1"/>
  <c r="G27" i="3"/>
  <c r="H27" i="3" s="1"/>
  <c r="E27" i="3"/>
  <c r="F27" i="3" s="1"/>
  <c r="R26" i="3"/>
  <c r="Q26" i="3"/>
  <c r="M26" i="3"/>
  <c r="N26" i="3" s="1"/>
  <c r="K26" i="3"/>
  <c r="L26" i="3" s="1"/>
  <c r="G26" i="3"/>
  <c r="H26" i="3" s="1"/>
  <c r="E26" i="3"/>
  <c r="F26" i="3" s="1"/>
  <c r="R25" i="3"/>
  <c r="Q25" i="3"/>
  <c r="M25" i="3"/>
  <c r="N25" i="3" s="1"/>
  <c r="K25" i="3"/>
  <c r="L25" i="3" s="1"/>
  <c r="J25" i="3"/>
  <c r="G25" i="3"/>
  <c r="H25" i="3" s="1"/>
  <c r="E25" i="3"/>
  <c r="F25" i="3" s="1"/>
  <c r="R24" i="3"/>
  <c r="Q24" i="3"/>
  <c r="M24" i="3"/>
  <c r="N24" i="3" s="1"/>
  <c r="K24" i="3"/>
  <c r="L24" i="3" s="1"/>
  <c r="G24" i="3"/>
  <c r="H24" i="3" s="1"/>
  <c r="E24" i="3"/>
  <c r="F24" i="3" s="1"/>
  <c r="R23" i="3"/>
  <c r="Q23" i="3"/>
  <c r="M23" i="3"/>
  <c r="N23" i="3" s="1"/>
  <c r="K23" i="3"/>
  <c r="L23" i="3" s="1"/>
  <c r="G23" i="3"/>
  <c r="H23" i="3" s="1"/>
  <c r="E23" i="3"/>
  <c r="F23" i="3" s="1"/>
  <c r="R22" i="3"/>
  <c r="Q22" i="3"/>
  <c r="M22" i="3"/>
  <c r="N22" i="3" s="1"/>
  <c r="K22" i="3"/>
  <c r="L22" i="3" s="1"/>
  <c r="G22" i="3"/>
  <c r="H22" i="3" s="1"/>
  <c r="E22" i="3"/>
  <c r="F22" i="3" s="1"/>
  <c r="R21" i="3"/>
  <c r="Q21" i="3"/>
  <c r="M21" i="3"/>
  <c r="N21" i="3" s="1"/>
  <c r="K21" i="3"/>
  <c r="L21" i="3" s="1"/>
  <c r="G21" i="3"/>
  <c r="H21" i="3" s="1"/>
  <c r="E21" i="3"/>
  <c r="F21" i="3" s="1"/>
  <c r="R20" i="3"/>
  <c r="Q20" i="3"/>
  <c r="M20" i="3"/>
  <c r="N20" i="3" s="1"/>
  <c r="K20" i="3"/>
  <c r="L20" i="3" s="1"/>
  <c r="G20" i="3"/>
  <c r="H20" i="3" s="1"/>
  <c r="E20" i="3"/>
  <c r="F20" i="3" s="1"/>
  <c r="R19" i="3"/>
  <c r="Q19" i="3"/>
  <c r="M19" i="3"/>
  <c r="N19" i="3" s="1"/>
  <c r="K19" i="3"/>
  <c r="L19" i="3" s="1"/>
  <c r="G19" i="3"/>
  <c r="H19" i="3" s="1"/>
  <c r="E19" i="3"/>
  <c r="F19" i="3" s="1"/>
  <c r="R18" i="3"/>
  <c r="Q18" i="3"/>
  <c r="M18" i="3"/>
  <c r="N18" i="3" s="1"/>
  <c r="K18" i="3"/>
  <c r="L18" i="3" s="1"/>
  <c r="G18" i="3"/>
  <c r="H18" i="3" s="1"/>
  <c r="E18" i="3"/>
  <c r="F18" i="3" s="1"/>
  <c r="R17" i="3"/>
  <c r="Q17" i="3"/>
  <c r="M17" i="3"/>
  <c r="N17" i="3" s="1"/>
  <c r="K17" i="3"/>
  <c r="L17" i="3" s="1"/>
  <c r="G17" i="3"/>
  <c r="H17" i="3" s="1"/>
  <c r="E17" i="3"/>
  <c r="F17" i="3" s="1"/>
  <c r="R16" i="3"/>
  <c r="Q16" i="3"/>
  <c r="M16" i="3"/>
  <c r="N16" i="3" s="1"/>
  <c r="K16" i="3"/>
  <c r="L16" i="3" s="1"/>
  <c r="G16" i="3"/>
  <c r="H16" i="3" s="1"/>
  <c r="E16" i="3"/>
  <c r="F16" i="3" s="1"/>
  <c r="R15" i="3"/>
  <c r="Q15" i="3"/>
  <c r="M15" i="3"/>
  <c r="N15" i="3" s="1"/>
  <c r="K15" i="3"/>
  <c r="L15" i="3" s="1"/>
  <c r="G15" i="3"/>
  <c r="H15" i="3" s="1"/>
  <c r="E15" i="3"/>
  <c r="F15" i="3" s="1"/>
  <c r="R14" i="3"/>
  <c r="Q14" i="3"/>
  <c r="M14" i="3"/>
  <c r="N14" i="3" s="1"/>
  <c r="K14" i="3"/>
  <c r="L14" i="3" s="1"/>
  <c r="G14" i="3"/>
  <c r="H14" i="3" s="1"/>
  <c r="E14" i="3"/>
  <c r="F14" i="3" s="1"/>
  <c r="R13" i="3"/>
  <c r="Q13" i="3"/>
  <c r="M13" i="3"/>
  <c r="N13" i="3" s="1"/>
  <c r="K13" i="3"/>
  <c r="L13" i="3" s="1"/>
  <c r="G13" i="3"/>
  <c r="H13" i="3" s="1"/>
  <c r="E13" i="3"/>
  <c r="F13" i="3" s="1"/>
  <c r="R12" i="3"/>
  <c r="Q12" i="3"/>
  <c r="M12" i="3"/>
  <c r="N12" i="3" s="1"/>
  <c r="K12" i="3"/>
  <c r="L12" i="3" s="1"/>
  <c r="G12" i="3"/>
  <c r="H12" i="3" s="1"/>
  <c r="E12" i="3"/>
  <c r="F12" i="3" s="1"/>
  <c r="R11" i="3"/>
  <c r="Q11" i="3"/>
  <c r="M11" i="3"/>
  <c r="N11" i="3" s="1"/>
  <c r="K11" i="3"/>
  <c r="L11" i="3" s="1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M48" i="2"/>
  <c r="N48" i="2" s="1"/>
  <c r="K48" i="2"/>
  <c r="L48" i="2" s="1"/>
  <c r="J48" i="2"/>
  <c r="G48" i="2"/>
  <c r="H48" i="2" s="1"/>
  <c r="E48" i="2"/>
  <c r="F48" i="2" s="1"/>
  <c r="R47" i="2"/>
  <c r="Q47" i="2"/>
  <c r="M47" i="2"/>
  <c r="N47" i="2" s="1"/>
  <c r="K47" i="2"/>
  <c r="L47" i="2" s="1"/>
  <c r="G47" i="2"/>
  <c r="H47" i="2" s="1"/>
  <c r="E47" i="2"/>
  <c r="F47" i="2" s="1"/>
  <c r="R46" i="2"/>
  <c r="Q46" i="2"/>
  <c r="M46" i="2"/>
  <c r="N46" i="2" s="1"/>
  <c r="K46" i="2"/>
  <c r="L46" i="2" s="1"/>
  <c r="G46" i="2"/>
  <c r="H46" i="2" s="1"/>
  <c r="E46" i="2"/>
  <c r="F46" i="2" s="1"/>
  <c r="R45" i="2"/>
  <c r="Q45" i="2"/>
  <c r="M45" i="2"/>
  <c r="N45" i="2" s="1"/>
  <c r="K45" i="2"/>
  <c r="L45" i="2" s="1"/>
  <c r="J45" i="2"/>
  <c r="G45" i="2"/>
  <c r="H45" i="2" s="1"/>
  <c r="E45" i="2"/>
  <c r="F45" i="2" s="1"/>
  <c r="R44" i="2"/>
  <c r="Q44" i="2"/>
  <c r="M44" i="2"/>
  <c r="N44" i="2" s="1"/>
  <c r="K44" i="2"/>
  <c r="L44" i="2" s="1"/>
  <c r="G44" i="2"/>
  <c r="H44" i="2" s="1"/>
  <c r="E44" i="2"/>
  <c r="F44" i="2" s="1"/>
  <c r="R43" i="2"/>
  <c r="Q43" i="2"/>
  <c r="M43" i="2"/>
  <c r="N43" i="2" s="1"/>
  <c r="K43" i="2"/>
  <c r="L43" i="2" s="1"/>
  <c r="G43" i="2"/>
  <c r="H43" i="2" s="1"/>
  <c r="E43" i="2"/>
  <c r="F43" i="2" s="1"/>
  <c r="R42" i="2"/>
  <c r="Q42" i="2"/>
  <c r="M42" i="2"/>
  <c r="N42" i="2" s="1"/>
  <c r="K42" i="2"/>
  <c r="L42" i="2" s="1"/>
  <c r="G42" i="2"/>
  <c r="H42" i="2" s="1"/>
  <c r="E42" i="2"/>
  <c r="F42" i="2" s="1"/>
  <c r="R41" i="2"/>
  <c r="Q41" i="2"/>
  <c r="M41" i="2"/>
  <c r="N41" i="2" s="1"/>
  <c r="K41" i="2"/>
  <c r="L41" i="2" s="1"/>
  <c r="G41" i="2"/>
  <c r="H41" i="2" s="1"/>
  <c r="E41" i="2"/>
  <c r="F41" i="2" s="1"/>
  <c r="R40" i="2"/>
  <c r="Q40" i="2"/>
  <c r="M40" i="2"/>
  <c r="N40" i="2" s="1"/>
  <c r="K40" i="2"/>
  <c r="L40" i="2" s="1"/>
  <c r="J40" i="2"/>
  <c r="G40" i="2"/>
  <c r="H40" i="2" s="1"/>
  <c r="E40" i="2"/>
  <c r="F40" i="2" s="1"/>
  <c r="R39" i="2"/>
  <c r="Q39" i="2"/>
  <c r="M39" i="2"/>
  <c r="N39" i="2" s="1"/>
  <c r="K39" i="2"/>
  <c r="L39" i="2" s="1"/>
  <c r="G39" i="2"/>
  <c r="H39" i="2" s="1"/>
  <c r="E39" i="2"/>
  <c r="F39" i="2" s="1"/>
  <c r="R38" i="2"/>
  <c r="Q38" i="2"/>
  <c r="M38" i="2"/>
  <c r="N38" i="2" s="1"/>
  <c r="K38" i="2"/>
  <c r="L38" i="2" s="1"/>
  <c r="G38" i="2"/>
  <c r="H38" i="2" s="1"/>
  <c r="E38" i="2"/>
  <c r="F38" i="2" s="1"/>
  <c r="R37" i="2"/>
  <c r="Q37" i="2"/>
  <c r="M37" i="2"/>
  <c r="N37" i="2" s="1"/>
  <c r="K37" i="2"/>
  <c r="L37" i="2" s="1"/>
  <c r="J37" i="2"/>
  <c r="G37" i="2"/>
  <c r="H37" i="2" s="1"/>
  <c r="E37" i="2"/>
  <c r="F37" i="2" s="1"/>
  <c r="R36" i="2"/>
  <c r="Q36" i="2"/>
  <c r="M36" i="2"/>
  <c r="N36" i="2" s="1"/>
  <c r="K36" i="2"/>
  <c r="L36" i="2" s="1"/>
  <c r="G36" i="2"/>
  <c r="H36" i="2" s="1"/>
  <c r="E36" i="2"/>
  <c r="F36" i="2" s="1"/>
  <c r="R35" i="2"/>
  <c r="Q35" i="2"/>
  <c r="M35" i="2"/>
  <c r="N35" i="2" s="1"/>
  <c r="K35" i="2"/>
  <c r="L35" i="2" s="1"/>
  <c r="G35" i="2"/>
  <c r="H35" i="2" s="1"/>
  <c r="E35" i="2"/>
  <c r="F35" i="2" s="1"/>
  <c r="R34" i="2"/>
  <c r="Q34" i="2"/>
  <c r="M34" i="2"/>
  <c r="N34" i="2" s="1"/>
  <c r="K34" i="2"/>
  <c r="L34" i="2" s="1"/>
  <c r="G34" i="2"/>
  <c r="H34" i="2" s="1"/>
  <c r="E34" i="2"/>
  <c r="F34" i="2" s="1"/>
  <c r="R33" i="2"/>
  <c r="Q33" i="2"/>
  <c r="M33" i="2"/>
  <c r="N33" i="2" s="1"/>
  <c r="K33" i="2"/>
  <c r="L33" i="2" s="1"/>
  <c r="G33" i="2"/>
  <c r="H33" i="2" s="1"/>
  <c r="E33" i="2"/>
  <c r="F33" i="2" s="1"/>
  <c r="R32" i="2"/>
  <c r="Q32" i="2"/>
  <c r="M32" i="2"/>
  <c r="N32" i="2" s="1"/>
  <c r="K32" i="2"/>
  <c r="L32" i="2" s="1"/>
  <c r="G32" i="2"/>
  <c r="H32" i="2" s="1"/>
  <c r="E32" i="2"/>
  <c r="F32" i="2" s="1"/>
  <c r="R31" i="2"/>
  <c r="Q31" i="2"/>
  <c r="M31" i="2"/>
  <c r="N31" i="2" s="1"/>
  <c r="K31" i="2"/>
  <c r="L31" i="2" s="1"/>
  <c r="G31" i="2"/>
  <c r="H31" i="2" s="1"/>
  <c r="E31" i="2"/>
  <c r="F31" i="2" s="1"/>
  <c r="R30" i="2"/>
  <c r="Q30" i="2"/>
  <c r="M30" i="2"/>
  <c r="N30" i="2" s="1"/>
  <c r="K30" i="2"/>
  <c r="L30" i="2" s="1"/>
  <c r="J30" i="2"/>
  <c r="G30" i="2"/>
  <c r="H30" i="2" s="1"/>
  <c r="E30" i="2"/>
  <c r="F30" i="2" s="1"/>
  <c r="R29" i="2"/>
  <c r="Q29" i="2"/>
  <c r="M29" i="2"/>
  <c r="N29" i="2" s="1"/>
  <c r="K29" i="2"/>
  <c r="L29" i="2" s="1"/>
  <c r="G29" i="2"/>
  <c r="H29" i="2" s="1"/>
  <c r="E29" i="2"/>
  <c r="F29" i="2" s="1"/>
  <c r="R28" i="2"/>
  <c r="Q28" i="2"/>
  <c r="M28" i="2"/>
  <c r="N28" i="2" s="1"/>
  <c r="K28" i="2"/>
  <c r="L28" i="2" s="1"/>
  <c r="G28" i="2"/>
  <c r="H28" i="2" s="1"/>
  <c r="E28" i="2"/>
  <c r="F28" i="2" s="1"/>
  <c r="R27" i="2"/>
  <c r="Q27" i="2"/>
  <c r="M27" i="2"/>
  <c r="N27" i="2" s="1"/>
  <c r="K27" i="2"/>
  <c r="L27" i="2" s="1"/>
  <c r="G27" i="2"/>
  <c r="H27" i="2" s="1"/>
  <c r="E27" i="2"/>
  <c r="F27" i="2" s="1"/>
  <c r="R26" i="2"/>
  <c r="Q26" i="2"/>
  <c r="M26" i="2"/>
  <c r="N26" i="2" s="1"/>
  <c r="K26" i="2"/>
  <c r="L26" i="2" s="1"/>
  <c r="J26" i="2"/>
  <c r="G26" i="2"/>
  <c r="H26" i="2" s="1"/>
  <c r="E26" i="2"/>
  <c r="F26" i="2" s="1"/>
  <c r="R25" i="2"/>
  <c r="Q25" i="2"/>
  <c r="M25" i="2"/>
  <c r="N25" i="2" s="1"/>
  <c r="K25" i="2"/>
  <c r="L25" i="2" s="1"/>
  <c r="J25" i="2"/>
  <c r="G25" i="2"/>
  <c r="H25" i="2" s="1"/>
  <c r="E25" i="2"/>
  <c r="F25" i="2" s="1"/>
  <c r="R24" i="2"/>
  <c r="Q24" i="2"/>
  <c r="M24" i="2"/>
  <c r="N24" i="2" s="1"/>
  <c r="K24" i="2"/>
  <c r="L24" i="2" s="1"/>
  <c r="J24" i="2"/>
  <c r="G24" i="2"/>
  <c r="H24" i="2" s="1"/>
  <c r="E24" i="2"/>
  <c r="F24" i="2" s="1"/>
  <c r="R23" i="2"/>
  <c r="Q23" i="2"/>
  <c r="M23" i="2"/>
  <c r="N23" i="2" s="1"/>
  <c r="K23" i="2"/>
  <c r="L23" i="2" s="1"/>
  <c r="J23" i="2"/>
  <c r="G23" i="2"/>
  <c r="H23" i="2" s="1"/>
  <c r="E23" i="2"/>
  <c r="F23" i="2" s="1"/>
  <c r="R22" i="2"/>
  <c r="Q22" i="2"/>
  <c r="M22" i="2"/>
  <c r="N22" i="2" s="1"/>
  <c r="K22" i="2"/>
  <c r="L22" i="2" s="1"/>
  <c r="J22" i="2"/>
  <c r="G22" i="2"/>
  <c r="H22" i="2" s="1"/>
  <c r="E22" i="2"/>
  <c r="F22" i="2" s="1"/>
  <c r="R21" i="2"/>
  <c r="Q21" i="2"/>
  <c r="M21" i="2"/>
  <c r="N21" i="2" s="1"/>
  <c r="K21" i="2"/>
  <c r="L21" i="2" s="1"/>
  <c r="G21" i="2"/>
  <c r="H21" i="2" s="1"/>
  <c r="E21" i="2"/>
  <c r="F21" i="2" s="1"/>
  <c r="R20" i="2"/>
  <c r="Q20" i="2"/>
  <c r="M20" i="2"/>
  <c r="N20" i="2" s="1"/>
  <c r="K20" i="2"/>
  <c r="L20" i="2" s="1"/>
  <c r="G20" i="2"/>
  <c r="H20" i="2" s="1"/>
  <c r="E20" i="2"/>
  <c r="F20" i="2" s="1"/>
  <c r="R19" i="2"/>
  <c r="Q19" i="2"/>
  <c r="M19" i="2"/>
  <c r="N19" i="2" s="1"/>
  <c r="K19" i="2"/>
  <c r="L19" i="2" s="1"/>
  <c r="G19" i="2"/>
  <c r="H19" i="2" s="1"/>
  <c r="E19" i="2"/>
  <c r="F19" i="2" s="1"/>
  <c r="R18" i="2"/>
  <c r="Q18" i="2"/>
  <c r="M18" i="2"/>
  <c r="N18" i="2" s="1"/>
  <c r="K18" i="2"/>
  <c r="L18" i="2" s="1"/>
  <c r="G18" i="2"/>
  <c r="H18" i="2" s="1"/>
  <c r="E18" i="2"/>
  <c r="F18" i="2" s="1"/>
  <c r="R17" i="2"/>
  <c r="Q17" i="2"/>
  <c r="M17" i="2"/>
  <c r="N17" i="2" s="1"/>
  <c r="K17" i="2"/>
  <c r="L17" i="2" s="1"/>
  <c r="G17" i="2"/>
  <c r="H17" i="2" s="1"/>
  <c r="E17" i="2"/>
  <c r="F17" i="2" s="1"/>
  <c r="R16" i="2"/>
  <c r="Q16" i="2"/>
  <c r="M16" i="2"/>
  <c r="N16" i="2" s="1"/>
  <c r="K16" i="2"/>
  <c r="L16" i="2" s="1"/>
  <c r="G16" i="2"/>
  <c r="H16" i="2" s="1"/>
  <c r="E16" i="2"/>
  <c r="F16" i="2" s="1"/>
  <c r="R15" i="2"/>
  <c r="Q15" i="2"/>
  <c r="M15" i="2"/>
  <c r="N15" i="2" s="1"/>
  <c r="K15" i="2"/>
  <c r="L15" i="2" s="1"/>
  <c r="G15" i="2"/>
  <c r="H15" i="2" s="1"/>
  <c r="E15" i="2"/>
  <c r="F15" i="2" s="1"/>
  <c r="R14" i="2"/>
  <c r="Q14" i="2"/>
  <c r="M14" i="2"/>
  <c r="N14" i="2" s="1"/>
  <c r="K14" i="2"/>
  <c r="L14" i="2" s="1"/>
  <c r="J14" i="2"/>
  <c r="G14" i="2"/>
  <c r="H14" i="2" s="1"/>
  <c r="E14" i="2"/>
  <c r="F14" i="2" s="1"/>
  <c r="R13" i="2"/>
  <c r="Q13" i="2"/>
  <c r="M13" i="2"/>
  <c r="N13" i="2" s="1"/>
  <c r="K13" i="2"/>
  <c r="L13" i="2" s="1"/>
  <c r="G13" i="2"/>
  <c r="H13" i="2" s="1"/>
  <c r="E13" i="2"/>
  <c r="F13" i="2" s="1"/>
  <c r="R12" i="2"/>
  <c r="Q12" i="2"/>
  <c r="M12" i="2"/>
  <c r="N12" i="2" s="1"/>
  <c r="K12" i="2"/>
  <c r="L12" i="2" s="1"/>
  <c r="G12" i="2"/>
  <c r="H12" i="2" s="1"/>
  <c r="E12" i="2"/>
  <c r="F12" i="2" s="1"/>
  <c r="R11" i="2"/>
  <c r="Q11" i="2"/>
  <c r="M11" i="2"/>
  <c r="N11" i="2" s="1"/>
  <c r="K11" i="2"/>
  <c r="L11" i="2" s="1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M46" i="1"/>
  <c r="N46" i="1" s="1"/>
  <c r="K46" i="1"/>
  <c r="L46" i="1" s="1"/>
  <c r="J46" i="1"/>
  <c r="G46" i="1"/>
  <c r="H46" i="1" s="1"/>
  <c r="E46" i="1"/>
  <c r="F46" i="1" s="1"/>
  <c r="R45" i="1"/>
  <c r="Q45" i="1"/>
  <c r="M45" i="1"/>
  <c r="N45" i="1" s="1"/>
  <c r="K45" i="1"/>
  <c r="L45" i="1" s="1"/>
  <c r="J45" i="1"/>
  <c r="G45" i="1"/>
  <c r="H45" i="1" s="1"/>
  <c r="E45" i="1"/>
  <c r="F45" i="1" s="1"/>
  <c r="R44" i="1"/>
  <c r="Q44" i="1"/>
  <c r="M44" i="1"/>
  <c r="N44" i="1" s="1"/>
  <c r="K44" i="1"/>
  <c r="L44" i="1" s="1"/>
  <c r="J44" i="1"/>
  <c r="G44" i="1"/>
  <c r="H44" i="1" s="1"/>
  <c r="E44" i="1"/>
  <c r="F44" i="1" s="1"/>
  <c r="R43" i="1"/>
  <c r="Q43" i="1"/>
  <c r="M43" i="1"/>
  <c r="N43" i="1" s="1"/>
  <c r="K43" i="1"/>
  <c r="L43" i="1" s="1"/>
  <c r="J43" i="1"/>
  <c r="G43" i="1"/>
  <c r="H43" i="1" s="1"/>
  <c r="E43" i="1"/>
  <c r="F43" i="1" s="1"/>
  <c r="R42" i="1"/>
  <c r="Q42" i="1"/>
  <c r="M42" i="1"/>
  <c r="N42" i="1" s="1"/>
  <c r="K42" i="1"/>
  <c r="L42" i="1" s="1"/>
  <c r="J42" i="1"/>
  <c r="G42" i="1"/>
  <c r="H42" i="1" s="1"/>
  <c r="E42" i="1"/>
  <c r="F42" i="1" s="1"/>
  <c r="R41" i="1"/>
  <c r="Q41" i="1"/>
  <c r="M41" i="1"/>
  <c r="N41" i="1" s="1"/>
  <c r="K41" i="1"/>
  <c r="L41" i="1" s="1"/>
  <c r="J41" i="1"/>
  <c r="G41" i="1"/>
  <c r="H41" i="1" s="1"/>
  <c r="E41" i="1"/>
  <c r="F41" i="1" s="1"/>
  <c r="R40" i="1"/>
  <c r="Q40" i="1"/>
  <c r="M40" i="1"/>
  <c r="N40" i="1" s="1"/>
  <c r="K40" i="1"/>
  <c r="L40" i="1" s="1"/>
  <c r="J40" i="1"/>
  <c r="G40" i="1"/>
  <c r="H40" i="1" s="1"/>
  <c r="E40" i="1"/>
  <c r="F40" i="1" s="1"/>
  <c r="R39" i="1"/>
  <c r="Q39" i="1"/>
  <c r="M39" i="1"/>
  <c r="N39" i="1" s="1"/>
  <c r="K39" i="1"/>
  <c r="L39" i="1" s="1"/>
  <c r="J39" i="1"/>
  <c r="G39" i="1"/>
  <c r="H39" i="1" s="1"/>
  <c r="E39" i="1"/>
  <c r="F39" i="1" s="1"/>
  <c r="R38" i="1"/>
  <c r="Q38" i="1"/>
  <c r="M38" i="1"/>
  <c r="N38" i="1" s="1"/>
  <c r="K38" i="1"/>
  <c r="L38" i="1" s="1"/>
  <c r="J38" i="1"/>
  <c r="G38" i="1"/>
  <c r="H38" i="1" s="1"/>
  <c r="E38" i="1"/>
  <c r="F38" i="1" s="1"/>
  <c r="R37" i="1"/>
  <c r="Q37" i="1"/>
  <c r="M37" i="1"/>
  <c r="N37" i="1" s="1"/>
  <c r="K37" i="1"/>
  <c r="L37" i="1" s="1"/>
  <c r="J37" i="1"/>
  <c r="G37" i="1"/>
  <c r="H37" i="1" s="1"/>
  <c r="E37" i="1"/>
  <c r="F37" i="1" s="1"/>
  <c r="R36" i="1"/>
  <c r="Q36" i="1"/>
  <c r="M36" i="1"/>
  <c r="N36" i="1" s="1"/>
  <c r="K36" i="1"/>
  <c r="L36" i="1" s="1"/>
  <c r="J36" i="1"/>
  <c r="G36" i="1"/>
  <c r="H36" i="1" s="1"/>
  <c r="E36" i="1"/>
  <c r="F36" i="1" s="1"/>
  <c r="R35" i="1"/>
  <c r="Q35" i="1"/>
  <c r="M35" i="1"/>
  <c r="N35" i="1" s="1"/>
  <c r="K35" i="1"/>
  <c r="L35" i="1" s="1"/>
  <c r="J35" i="1"/>
  <c r="G35" i="1"/>
  <c r="H35" i="1" s="1"/>
  <c r="E35" i="1"/>
  <c r="F35" i="1" s="1"/>
  <c r="R34" i="1"/>
  <c r="Q34" i="1"/>
  <c r="M34" i="1"/>
  <c r="N34" i="1" s="1"/>
  <c r="K34" i="1"/>
  <c r="L34" i="1" s="1"/>
  <c r="J34" i="1"/>
  <c r="G34" i="1"/>
  <c r="H34" i="1" s="1"/>
  <c r="E34" i="1"/>
  <c r="F34" i="1" s="1"/>
  <c r="R33" i="1"/>
  <c r="Q33" i="1"/>
  <c r="M33" i="1"/>
  <c r="N33" i="1" s="1"/>
  <c r="K33" i="1"/>
  <c r="L33" i="1" s="1"/>
  <c r="J33" i="1"/>
  <c r="G33" i="1"/>
  <c r="H33" i="1" s="1"/>
  <c r="E33" i="1"/>
  <c r="F33" i="1" s="1"/>
  <c r="R32" i="1"/>
  <c r="Q32" i="1"/>
  <c r="M32" i="1"/>
  <c r="N32" i="1" s="1"/>
  <c r="K32" i="1"/>
  <c r="L32" i="1" s="1"/>
  <c r="J32" i="1"/>
  <c r="G32" i="1"/>
  <c r="H32" i="1" s="1"/>
  <c r="E32" i="1"/>
  <c r="F32" i="1" s="1"/>
  <c r="R31" i="1"/>
  <c r="Q31" i="1"/>
  <c r="M31" i="1"/>
  <c r="N31" i="1" s="1"/>
  <c r="K31" i="1"/>
  <c r="L31" i="1" s="1"/>
  <c r="J31" i="1"/>
  <c r="G31" i="1"/>
  <c r="H31" i="1" s="1"/>
  <c r="E31" i="1"/>
  <c r="F31" i="1" s="1"/>
  <c r="R30" i="1"/>
  <c r="Q30" i="1"/>
  <c r="M30" i="1"/>
  <c r="N30" i="1" s="1"/>
  <c r="K30" i="1"/>
  <c r="L30" i="1" s="1"/>
  <c r="J30" i="1"/>
  <c r="G30" i="1"/>
  <c r="H30" i="1" s="1"/>
  <c r="E30" i="1"/>
  <c r="F30" i="1" s="1"/>
  <c r="R29" i="1"/>
  <c r="Q29" i="1"/>
  <c r="M29" i="1"/>
  <c r="N29" i="1" s="1"/>
  <c r="K29" i="1"/>
  <c r="L29" i="1" s="1"/>
  <c r="J29" i="1"/>
  <c r="G29" i="1"/>
  <c r="H29" i="1" s="1"/>
  <c r="E29" i="1"/>
  <c r="F29" i="1" s="1"/>
  <c r="R28" i="1"/>
  <c r="Q28" i="1"/>
  <c r="M28" i="1"/>
  <c r="N28" i="1" s="1"/>
  <c r="K28" i="1"/>
  <c r="L28" i="1" s="1"/>
  <c r="J28" i="1"/>
  <c r="G28" i="1"/>
  <c r="H28" i="1" s="1"/>
  <c r="E28" i="1"/>
  <c r="F28" i="1" s="1"/>
  <c r="R27" i="1"/>
  <c r="Q27" i="1"/>
  <c r="M27" i="1"/>
  <c r="N27" i="1" s="1"/>
  <c r="K27" i="1"/>
  <c r="L27" i="1" s="1"/>
  <c r="J27" i="1"/>
  <c r="G27" i="1"/>
  <c r="H27" i="1" s="1"/>
  <c r="E27" i="1"/>
  <c r="F27" i="1" s="1"/>
  <c r="R26" i="1"/>
  <c r="Q26" i="1"/>
  <c r="M26" i="1"/>
  <c r="N26" i="1" s="1"/>
  <c r="K26" i="1"/>
  <c r="L26" i="1" s="1"/>
  <c r="J26" i="1"/>
  <c r="G26" i="1"/>
  <c r="H26" i="1" s="1"/>
  <c r="E26" i="1"/>
  <c r="F26" i="1" s="1"/>
  <c r="R25" i="1"/>
  <c r="Q25" i="1"/>
  <c r="M25" i="1"/>
  <c r="N25" i="1" s="1"/>
  <c r="K25" i="1"/>
  <c r="L25" i="1" s="1"/>
  <c r="J25" i="1"/>
  <c r="G25" i="1"/>
  <c r="H25" i="1" s="1"/>
  <c r="E25" i="1"/>
  <c r="F25" i="1" s="1"/>
  <c r="R24" i="1"/>
  <c r="Q24" i="1"/>
  <c r="M24" i="1"/>
  <c r="N24" i="1" s="1"/>
  <c r="K24" i="1"/>
  <c r="L24" i="1" s="1"/>
  <c r="J24" i="1"/>
  <c r="G24" i="1"/>
  <c r="H24" i="1" s="1"/>
  <c r="E24" i="1"/>
  <c r="F24" i="1" s="1"/>
  <c r="R23" i="1"/>
  <c r="Q23" i="1"/>
  <c r="M23" i="1"/>
  <c r="N23" i="1" s="1"/>
  <c r="K23" i="1"/>
  <c r="L23" i="1" s="1"/>
  <c r="J23" i="1"/>
  <c r="G23" i="1"/>
  <c r="H23" i="1" s="1"/>
  <c r="E23" i="1"/>
  <c r="F23" i="1" s="1"/>
  <c r="R22" i="1"/>
  <c r="Q22" i="1"/>
  <c r="M22" i="1"/>
  <c r="N22" i="1" s="1"/>
  <c r="K22" i="1"/>
  <c r="L22" i="1" s="1"/>
  <c r="J22" i="1"/>
  <c r="G22" i="1"/>
  <c r="H22" i="1" s="1"/>
  <c r="E22" i="1"/>
  <c r="F22" i="1" s="1"/>
  <c r="R21" i="1"/>
  <c r="Q21" i="1"/>
  <c r="M21" i="1"/>
  <c r="N21" i="1" s="1"/>
  <c r="K21" i="1"/>
  <c r="L21" i="1" s="1"/>
  <c r="G21" i="1"/>
  <c r="H21" i="1" s="1"/>
  <c r="E21" i="1"/>
  <c r="F21" i="1" s="1"/>
  <c r="R20" i="1"/>
  <c r="Q20" i="1"/>
  <c r="M20" i="1"/>
  <c r="N20" i="1" s="1"/>
  <c r="K20" i="1"/>
  <c r="L20" i="1" s="1"/>
  <c r="G20" i="1"/>
  <c r="H20" i="1" s="1"/>
  <c r="E20" i="1"/>
  <c r="F20" i="1" s="1"/>
  <c r="R19" i="1"/>
  <c r="Q19" i="1"/>
  <c r="M19" i="1"/>
  <c r="N19" i="1" s="1"/>
  <c r="K19" i="1"/>
  <c r="L19" i="1" s="1"/>
  <c r="G19" i="1"/>
  <c r="H19" i="1" s="1"/>
  <c r="E19" i="1"/>
  <c r="F19" i="1" s="1"/>
  <c r="R18" i="1"/>
  <c r="Q18" i="1"/>
  <c r="M18" i="1"/>
  <c r="N18" i="1" s="1"/>
  <c r="K18" i="1"/>
  <c r="L18" i="1" s="1"/>
  <c r="G18" i="1"/>
  <c r="H18" i="1" s="1"/>
  <c r="E18" i="1"/>
  <c r="F18" i="1" s="1"/>
  <c r="R17" i="1"/>
  <c r="Q17" i="1"/>
  <c r="M17" i="1"/>
  <c r="N17" i="1" s="1"/>
  <c r="K17" i="1"/>
  <c r="L17" i="1" s="1"/>
  <c r="G17" i="1"/>
  <c r="H17" i="1" s="1"/>
  <c r="E17" i="1"/>
  <c r="F17" i="1" s="1"/>
  <c r="R16" i="1"/>
  <c r="Q16" i="1"/>
  <c r="M16" i="1"/>
  <c r="N16" i="1" s="1"/>
  <c r="K16" i="1"/>
  <c r="L16" i="1" s="1"/>
  <c r="G16" i="1"/>
  <c r="H16" i="1" s="1"/>
  <c r="E16" i="1"/>
  <c r="F16" i="1" s="1"/>
  <c r="R15" i="1"/>
  <c r="Q15" i="1"/>
  <c r="M15" i="1"/>
  <c r="N15" i="1" s="1"/>
  <c r="K15" i="1"/>
  <c r="L15" i="1" s="1"/>
  <c r="G15" i="1"/>
  <c r="H15" i="1" s="1"/>
  <c r="E15" i="1"/>
  <c r="F15" i="1" s="1"/>
  <c r="R14" i="1"/>
  <c r="Q14" i="1"/>
  <c r="M14" i="1"/>
  <c r="N14" i="1" s="1"/>
  <c r="K14" i="1"/>
  <c r="L14" i="1" s="1"/>
  <c r="G14" i="1"/>
  <c r="H14" i="1" s="1"/>
  <c r="E14" i="1"/>
  <c r="F14" i="1" s="1"/>
  <c r="R13" i="1"/>
  <c r="Q13" i="1"/>
  <c r="M13" i="1"/>
  <c r="N13" i="1" s="1"/>
  <c r="K13" i="1"/>
  <c r="L13" i="1" s="1"/>
  <c r="G13" i="1"/>
  <c r="H13" i="1" s="1"/>
  <c r="E13" i="1"/>
  <c r="F13" i="1" s="1"/>
  <c r="R12" i="1"/>
  <c r="Q12" i="1"/>
  <c r="M12" i="1"/>
  <c r="N12" i="1" s="1"/>
  <c r="K12" i="1"/>
  <c r="L12" i="1" s="1"/>
  <c r="G12" i="1"/>
  <c r="H12" i="1" s="1"/>
  <c r="E12" i="1"/>
  <c r="F12" i="1" s="1"/>
  <c r="R11" i="1"/>
  <c r="Q11" i="1"/>
  <c r="M11" i="1"/>
  <c r="N11" i="1" s="1"/>
  <c r="K11" i="1"/>
  <c r="L11" i="1" s="1"/>
  <c r="G11" i="1"/>
  <c r="E11" i="1"/>
  <c r="F11" i="1" s="1"/>
  <c r="K54" i="2" l="1"/>
  <c r="K54" i="1"/>
  <c r="K54" i="3"/>
  <c r="H11" i="2"/>
  <c r="H11" i="1"/>
  <c r="H11" i="3"/>
  <c r="K53" i="1"/>
  <c r="K53" i="2"/>
  <c r="K53" i="3"/>
  <c r="K52" i="1"/>
  <c r="K52" i="2"/>
  <c r="K52" i="3"/>
  <c r="P11" i="1"/>
  <c r="O40" i="1"/>
  <c r="P40" i="1" s="1"/>
  <c r="O29" i="1"/>
  <c r="P29" i="1" s="1"/>
  <c r="O27" i="1"/>
  <c r="P27" i="1" s="1"/>
  <c r="O25" i="1"/>
  <c r="P25" i="1" s="1"/>
  <c r="O22" i="1"/>
  <c r="P22" i="1" s="1"/>
  <c r="O21" i="1"/>
  <c r="P21" i="1" s="1"/>
  <c r="O19" i="1"/>
  <c r="P19" i="1" s="1"/>
  <c r="O18" i="1"/>
  <c r="P18" i="1" s="1"/>
  <c r="O16" i="1"/>
  <c r="P16" i="1" s="1"/>
  <c r="O14" i="1"/>
  <c r="P14" i="1" s="1"/>
  <c r="O12" i="1"/>
  <c r="P12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8" i="1"/>
  <c r="P28" i="1" s="1"/>
  <c r="O26" i="1"/>
  <c r="P26" i="1" s="1"/>
  <c r="O24" i="1"/>
  <c r="P24" i="1" s="1"/>
  <c r="O23" i="1"/>
  <c r="P23" i="1" s="1"/>
  <c r="O20" i="1"/>
  <c r="P20" i="1" s="1"/>
  <c r="O17" i="1"/>
  <c r="P17" i="1" s="1"/>
  <c r="O15" i="1"/>
  <c r="P15" i="1" s="1"/>
  <c r="O13" i="1"/>
  <c r="P13" i="1" s="1"/>
  <c r="J11" i="1"/>
  <c r="I21" i="1"/>
  <c r="J21" i="1"/>
  <c r="I19" i="1"/>
  <c r="J19" i="1"/>
  <c r="I17" i="1"/>
  <c r="J17" i="1"/>
  <c r="J15" i="1"/>
  <c r="I13" i="1"/>
  <c r="J13" i="1"/>
  <c r="I20" i="1"/>
  <c r="J20" i="1"/>
  <c r="J18" i="1"/>
  <c r="I16" i="1"/>
  <c r="J16" i="1"/>
  <c r="I14" i="1"/>
  <c r="J14" i="1"/>
  <c r="I12" i="1"/>
  <c r="J12" i="1"/>
  <c r="P11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0" i="2"/>
  <c r="P28" i="2"/>
  <c r="P25" i="2"/>
  <c r="P23" i="2"/>
  <c r="P21" i="2"/>
  <c r="P18" i="2"/>
  <c r="P15" i="2"/>
  <c r="P13" i="2"/>
  <c r="P31" i="2"/>
  <c r="P29" i="2"/>
  <c r="P27" i="2"/>
  <c r="P26" i="2"/>
  <c r="P24" i="2"/>
  <c r="P22" i="2"/>
  <c r="P20" i="2"/>
  <c r="P19" i="2"/>
  <c r="P17" i="2"/>
  <c r="P16" i="2"/>
  <c r="P14" i="2"/>
  <c r="P12" i="2"/>
  <c r="J11" i="2"/>
  <c r="J46" i="2"/>
  <c r="J47" i="2"/>
  <c r="J44" i="2"/>
  <c r="I42" i="2"/>
  <c r="J42" i="2" s="1"/>
  <c r="J43" i="2"/>
  <c r="J41" i="2"/>
  <c r="I38" i="2"/>
  <c r="J38" i="2" s="1"/>
  <c r="J36" i="2"/>
  <c r="J32" i="2"/>
  <c r="J12" i="2"/>
  <c r="J31" i="2"/>
  <c r="J15" i="2"/>
  <c r="I39" i="2"/>
  <c r="J39" i="2" s="1"/>
  <c r="J34" i="2"/>
  <c r="J35" i="2"/>
  <c r="J28" i="2"/>
  <c r="J19" i="2"/>
  <c r="J17" i="2"/>
  <c r="J33" i="2"/>
  <c r="I20" i="2"/>
  <c r="J20" i="2" s="1"/>
  <c r="J18" i="2"/>
  <c r="J29" i="2"/>
  <c r="J27" i="2"/>
  <c r="J16" i="2"/>
  <c r="J21" i="2"/>
  <c r="J13" i="2"/>
  <c r="P11" i="3"/>
  <c r="O12" i="3"/>
  <c r="P12" i="3" s="1"/>
  <c r="O46" i="3"/>
  <c r="P46" i="3" s="1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J46" i="3"/>
  <c r="J11" i="3"/>
  <c r="J16" i="3"/>
  <c r="J47" i="3"/>
  <c r="J32" i="3"/>
  <c r="I13" i="3"/>
  <c r="J13" i="3" s="1"/>
  <c r="J28" i="3"/>
  <c r="I19" i="3"/>
  <c r="J19" i="3" s="1"/>
  <c r="J43" i="3"/>
  <c r="J44" i="3"/>
  <c r="J42" i="3"/>
  <c r="I18" i="3"/>
  <c r="J18" i="3" s="1"/>
  <c r="J23" i="3"/>
  <c r="I17" i="3"/>
  <c r="J17" i="3" s="1"/>
  <c r="J24" i="3"/>
  <c r="J22" i="3"/>
  <c r="J39" i="3"/>
  <c r="J37" i="3"/>
  <c r="J35" i="3"/>
  <c r="J33" i="3"/>
  <c r="J31" i="3"/>
  <c r="J29" i="3"/>
  <c r="J27" i="3"/>
  <c r="J40" i="3"/>
  <c r="J38" i="3"/>
  <c r="J34" i="3"/>
  <c r="J30" i="3"/>
  <c r="J12" i="3"/>
  <c r="J21" i="3"/>
  <c r="I15" i="3"/>
  <c r="J15" i="3" s="1"/>
  <c r="J20" i="3"/>
  <c r="I14" i="3"/>
  <c r="J14" i="3" s="1"/>
  <c r="J36" i="3"/>
  <c r="J26" i="3"/>
</calcChain>
</file>

<file path=xl/sharedStrings.xml><?xml version="1.0" encoding="utf-8"?>
<sst xmlns="http://schemas.openxmlformats.org/spreadsheetml/2006/main" count="541" uniqueCount="189">
  <si>
    <t>DAFTAR NILAI SISWA SMAN 9 SEMARANG SEMESTER GENAP TAHUN PELAJARAN 2016/2017</t>
  </si>
  <si>
    <t>Guru :</t>
  </si>
  <si>
    <t>Dies Hendra WW S.Pd,M.Pd</t>
  </si>
  <si>
    <t>Kelas X-MIPA 5</t>
  </si>
  <si>
    <t>Mapel :</t>
  </si>
  <si>
    <t>Biologi [ Kelompok C (Peminatan)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</si>
  <si>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</si>
  <si>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</si>
  <si>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</si>
  <si>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</si>
  <si>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</si>
  <si>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</si>
  <si>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</si>
  <si>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</si>
  <si>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</si>
  <si>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</si>
  <si>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</si>
  <si>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</si>
  <si>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</si>
  <si>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</si>
  <si>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</si>
  <si>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</si>
  <si>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</si>
  <si>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</si>
  <si>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</si>
  <si>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</si>
  <si>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</si>
  <si>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</si>
  <si>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</si>
  <si>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</si>
  <si>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</si>
  <si>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</si>
  <si>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</si>
  <si>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</si>
  <si>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</si>
  <si>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</si>
  <si>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</si>
  <si>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</si>
  <si>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</si>
  <si>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</si>
  <si>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</si>
  <si>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</si>
  <si>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</si>
  <si>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</si>
  <si>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</si>
  <si>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</si>
  <si>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</si>
  <si>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</si>
  <si>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</si>
  <si>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</si>
  <si>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</si>
  <si>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</si>
  <si>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</si>
  <si>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</si>
  <si>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</si>
  <si>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</si>
  <si>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</si>
  <si>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</si>
  <si>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</si>
  <si>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</si>
  <si>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</si>
  <si>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</si>
  <si>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</si>
  <si>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</si>
  <si>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</si>
  <si>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</si>
  <si>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</si>
  <si>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</si>
  <si>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</si>
  <si>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</si>
  <si>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</si>
  <si>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</si>
  <si>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</si>
  <si>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</si>
  <si>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</si>
  <si>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</si>
  <si>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</si>
  <si>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</si>
  <si>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</si>
  <si>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</si>
  <si>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</si>
  <si>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</si>
  <si>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</si>
  <si>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</si>
  <si>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</si>
  <si>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</si>
  <si>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</si>
  <si>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</si>
  <si>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</si>
  <si>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</si>
  <si>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</si>
  <si>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</si>
  <si>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</si>
  <si>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</si>
  <si>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</si>
  <si>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</si>
  <si>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</si>
  <si>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</si>
  <si>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</si>
  <si>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</si>
  <si>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</si>
  <si>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</si>
  <si>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</si>
  <si>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</si>
  <si>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</si>
  <si>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</si>
  <si>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</si>
  <si>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</si>
  <si>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</si>
  <si>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</si>
  <si>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</si>
  <si>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19671225 200212 1 004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</si>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</sst>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PRAS\Documents\BIOLOGI%20X.%20X1.%20gasal%202016%20%20Genap%202017\Biologi%20X%20Dies%20-%20GENAP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IPA 5"/>
      <sheetName val="X-MIPA 6"/>
      <sheetName val="X-MIPA 7"/>
    </sheetNames>
    <sheetDataSet>
      <sheetData sheetId="0">
        <row r="11">
          <cell r="T11">
            <v>60</v>
          </cell>
        </row>
        <row r="12">
          <cell r="U12">
            <v>78</v>
          </cell>
        </row>
        <row r="13">
          <cell r="FH13" t="str">
            <v>Memahami Kompetensi  Dasar Plantae, animalia,Ekologi, Perubahan Lingkungan dan Daur Ulang Limbah</v>
          </cell>
          <cell r="FI13" t="str">
            <v>Mampu mengklasifikasikan macam-macam tumbuhan, dan mengamati berbagai macam animalia</v>
          </cell>
        </row>
        <row r="15">
          <cell r="FH15" t="str">
            <v>Kurang memahami Kompetensi  Dasar Plantae, animalia,Ekologi, Perubahan Lingkungan dan Daur Ulang Limbah</v>
          </cell>
          <cell r="FI15" t="str">
            <v>Kurang mampu mengklasifikasikan macam-macam tumbuhan, dan mengamati berbagai macam animalia</v>
          </cell>
        </row>
        <row r="17">
          <cell r="U17">
            <v>70</v>
          </cell>
        </row>
        <row r="22">
          <cell r="U22">
            <v>85</v>
          </cell>
        </row>
        <row r="23">
          <cell r="U23">
            <v>80</v>
          </cell>
        </row>
        <row r="25">
          <cell r="T25">
            <v>76</v>
          </cell>
          <cell r="U25">
            <v>80</v>
          </cell>
        </row>
        <row r="30">
          <cell r="T30">
            <v>76</v>
          </cell>
        </row>
        <row r="33">
          <cell r="U33">
            <v>80</v>
          </cell>
        </row>
        <row r="34">
          <cell r="U34">
            <v>80</v>
          </cell>
        </row>
      </sheetData>
      <sheetData sheetId="1">
        <row r="11">
          <cell r="T11">
            <v>60</v>
          </cell>
        </row>
        <row r="13">
          <cell r="FH13" t="str">
            <v>Memahami Kompetensi  Dasar Plantae, animalia,Ekologi, Perubahan Lingkungan dan Daur Ulang Limbah</v>
          </cell>
          <cell r="FI13" t="str">
            <v>Mampu mengklasifikasikan macam-macam tumbuhan, dan mengamati berbagai macam animalia</v>
          </cell>
        </row>
        <row r="15">
          <cell r="FI15" t="str">
            <v>Kuarang mampu mengklasifikasikan macam-macam tumbuhan, dan mengamati berbagai macam animalia</v>
          </cell>
        </row>
      </sheetData>
      <sheetData sheetId="2">
        <row r="11">
          <cell r="T11">
            <v>60</v>
          </cell>
        </row>
        <row r="13">
          <cell r="FH13" t="str">
            <v>Memahami Kompetensi  Dasar Plantae, animalia,Ekologi, Perubahan Lingkungan dan Daur Ulang Limbah</v>
          </cell>
          <cell r="FI13" t="str">
            <v>Mampu mengklasifikasikan macam-macam tumbuhan, dan mengamati berbagai macam animalia</v>
          </cell>
        </row>
        <row r="15">
          <cell r="FH15" t="str">
            <v>Kurang Memahami Kompetensi  Dasar Plantae, Animalia</v>
          </cell>
          <cell r="FI15" t="str">
            <v>Kurang mampu mengklasifikasikan macam-macam tumbuhan, dan mengamati berbagai macam animalia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30" zoomScaleNormal="130" workbookViewId="0">
      <pane xSplit="3" ySplit="10" topLeftCell="G11" activePane="bottomRight" state="frozen"/>
      <selection pane="topRight"/>
      <selection pane="bottomLeft"/>
      <selection pane="bottomRight" activeCell="S46" sqref="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19886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Plantae, animalia,Ekologi, Perubahan Lingkungan dan Daur Ulang Limbah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animalia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76</v>
      </c>
      <c r="V11" s="1">
        <v>76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19902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f t="shared" ref="I12:I21" si="11">$I$11</f>
        <v>1</v>
      </c>
      <c r="J12" s="19" t="str">
        <f t="shared" si="3"/>
        <v>Memahami Kompetensi  Dasar Plantae, animalia,Ekologi, Perubahan Lingkungan dan Daur Ulang Limbah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f t="shared" ref="O12:O46" si="12">$O$11</f>
        <v>1</v>
      </c>
      <c r="P12" s="19" t="str">
        <f t="shared" si="8"/>
        <v>Mampu mengklasifikasikan macam-macam tumbuhan, dan mengamati berbagai macam animalia</v>
      </c>
      <c r="Q12" s="19" t="str">
        <f t="shared" si="9"/>
        <v>A</v>
      </c>
      <c r="R12" s="19" t="str">
        <f t="shared" si="10"/>
        <v/>
      </c>
      <c r="S12" s="18"/>
      <c r="T12" s="1">
        <v>76</v>
      </c>
      <c r="U12" s="1">
        <f>'[1]X-MIPA 5'!U12</f>
        <v>78</v>
      </c>
      <c r="V12" s="1">
        <v>70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19918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f t="shared" si="11"/>
        <v>1</v>
      </c>
      <c r="J13" s="19" t="str">
        <f t="shared" si="3"/>
        <v>Memahami Kompetensi  Dasar Plantae, animalia,Ekologi, Perubahan Lingkungan dan Daur Ulang Limbah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f t="shared" si="12"/>
        <v>1</v>
      </c>
      <c r="P13" s="19" t="str">
        <f t="shared" si="8"/>
        <v>Mampu mengklasifikasikan macam-macam tumbuhan, dan mengamati berbagai macam animalia</v>
      </c>
      <c r="Q13" s="19" t="str">
        <f t="shared" si="9"/>
        <v>A</v>
      </c>
      <c r="R13" s="19" t="str">
        <f t="shared" si="10"/>
        <v/>
      </c>
      <c r="S13" s="18"/>
      <c r="T13" s="1">
        <v>80</v>
      </c>
      <c r="U13" s="1">
        <v>76</v>
      </c>
      <c r="V13" s="1">
        <v>80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tr">
        <f>'[1]X-MIPA 5'!$FH$13</f>
        <v>Memahami Kompetensi  Dasar Plantae, animalia,Ekologi, Perubahan Lingkungan dan Daur Ulang Limbah</v>
      </c>
      <c r="FI13" s="41" t="str">
        <f>'[1]X-MIPA 5'!$FI$13</f>
        <v>Mampu mengklasifikasikan macam-macam tumbuhan, dan mengamati berbagai macam animalia</v>
      </c>
      <c r="FJ13" s="39">
        <v>5241</v>
      </c>
      <c r="FK13" s="39">
        <v>5251</v>
      </c>
    </row>
    <row r="14" spans="1:167" x14ac:dyDescent="0.25">
      <c r="A14" s="19">
        <v>4</v>
      </c>
      <c r="B14" s="19">
        <v>19934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f t="shared" si="11"/>
        <v>1</v>
      </c>
      <c r="J14" s="19" t="str">
        <f t="shared" si="3"/>
        <v>Memahami Kompetensi  Dasar Plantae, animalia,Ekologi, Perubahan Lingkungan dan Daur Ulang Limbah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f t="shared" si="12"/>
        <v>1</v>
      </c>
      <c r="P14" s="19" t="str">
        <f t="shared" si="8"/>
        <v>Mampu mengklasifikasikan macam-macam tumbuhan, dan mengamati berbagai macam animalia</v>
      </c>
      <c r="Q14" s="19" t="str">
        <f t="shared" si="9"/>
        <v>A</v>
      </c>
      <c r="R14" s="19" t="str">
        <f t="shared" si="10"/>
        <v/>
      </c>
      <c r="S14" s="18"/>
      <c r="T14" s="1">
        <v>76</v>
      </c>
      <c r="U14" s="1">
        <v>76</v>
      </c>
      <c r="V14" s="1">
        <v>76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19950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>Memahami Kompetensi  Dasar Plantae, animalia,Ekologi, Perubahan Lingkungan dan Daur Ulang Limbah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f t="shared" si="12"/>
        <v>1</v>
      </c>
      <c r="P15" s="19" t="str">
        <f t="shared" si="8"/>
        <v>Mampu mengklasifikasikan macam-macam tumbuhan, dan mengamati berbagai macam animalia</v>
      </c>
      <c r="Q15" s="19" t="str">
        <f t="shared" si="9"/>
        <v>A</v>
      </c>
      <c r="R15" s="19" t="str">
        <f t="shared" si="10"/>
        <v/>
      </c>
      <c r="S15" s="18"/>
      <c r="T15" s="1">
        <v>76</v>
      </c>
      <c r="U15" s="1">
        <v>76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tr">
        <f>'[1]X-MIPA 5'!$FH$15</f>
        <v>Kurang memahami Kompetensi  Dasar Plantae, animalia,Ekologi, Perubahan Lingkungan dan Daur Ulang Limbah</v>
      </c>
      <c r="FI15" s="41" t="str">
        <f>'[1]X-MIPA 5'!$FI$15</f>
        <v>Kurang mampu mengklasifikasikan macam-macam tumbuhan, dan mengamati berbagai macam animalia</v>
      </c>
      <c r="FJ15" s="39">
        <v>5242</v>
      </c>
      <c r="FK15" s="39">
        <v>5252</v>
      </c>
    </row>
    <row r="16" spans="1:167" x14ac:dyDescent="0.25">
      <c r="A16" s="19">
        <v>6</v>
      </c>
      <c r="B16" s="19">
        <v>19966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f t="shared" si="11"/>
        <v>1</v>
      </c>
      <c r="J16" s="19" t="str">
        <f t="shared" si="3"/>
        <v>Memahami Kompetensi  Dasar Plantae, animalia,Ekologi, Perubahan Lingkungan dan Daur Ulang Limbah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f t="shared" si="12"/>
        <v>1</v>
      </c>
      <c r="P16" s="19" t="str">
        <f t="shared" si="8"/>
        <v>Mampu mengklasifikasikan macam-macam tumbuhan, dan mengamati berbagai macam animalia</v>
      </c>
      <c r="Q16" s="19" t="str">
        <f t="shared" si="9"/>
        <v>A</v>
      </c>
      <c r="R16" s="19" t="str">
        <f t="shared" si="10"/>
        <v/>
      </c>
      <c r="S16" s="18"/>
      <c r="T16" s="1">
        <v>80</v>
      </c>
      <c r="U16" s="1">
        <v>76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19982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f t="shared" si="11"/>
        <v>1</v>
      </c>
      <c r="J17" s="19" t="str">
        <f t="shared" si="3"/>
        <v>Memahami Kompetensi  Dasar Plantae, animalia,Ekologi, Perubahan Lingkungan dan Daur Ulang Limbah</v>
      </c>
      <c r="K17" s="19">
        <f t="shared" si="4"/>
        <v>90</v>
      </c>
      <c r="L17" s="19" t="str">
        <f t="shared" si="5"/>
        <v>A</v>
      </c>
      <c r="M17" s="19">
        <f t="shared" si="6"/>
        <v>90</v>
      </c>
      <c r="N17" s="19" t="str">
        <f t="shared" si="7"/>
        <v>A</v>
      </c>
      <c r="O17" s="35">
        <f t="shared" si="12"/>
        <v>1</v>
      </c>
      <c r="P17" s="19" t="str">
        <f t="shared" si="8"/>
        <v>Mampu mengklasifikasikan macam-macam tumbuhan, dan mengamati berbagai macam animalia</v>
      </c>
      <c r="Q17" s="19" t="str">
        <f t="shared" si="9"/>
        <v>A</v>
      </c>
      <c r="R17" s="19" t="str">
        <f t="shared" si="10"/>
        <v/>
      </c>
      <c r="S17" s="18"/>
      <c r="T17" s="1">
        <v>76</v>
      </c>
      <c r="U17" s="1">
        <f>'[1]X-MIPA 5'!U17</f>
        <v>70</v>
      </c>
      <c r="V17" s="1">
        <v>76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5243</v>
      </c>
      <c r="FK17" s="39">
        <v>5253</v>
      </c>
    </row>
    <row r="18" spans="1:167" x14ac:dyDescent="0.25">
      <c r="A18" s="19">
        <v>8</v>
      </c>
      <c r="B18" s="19">
        <v>19998</v>
      </c>
      <c r="C18" s="19" t="s">
        <v>70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>Memahami Kompetensi  Dasar Plantae, animalia,Ekologi, Perubahan Lingkungan dan Daur Ulang Limbah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f t="shared" si="12"/>
        <v>1</v>
      </c>
      <c r="P18" s="19" t="str">
        <f t="shared" si="8"/>
        <v>Mampu mengklasifikasikan macam-macam tumbuhan, dan mengamati berbagai macam animalia</v>
      </c>
      <c r="Q18" s="19" t="str">
        <f t="shared" si="9"/>
        <v>A</v>
      </c>
      <c r="R18" s="19" t="str">
        <f t="shared" si="10"/>
        <v/>
      </c>
      <c r="S18" s="18"/>
      <c r="T18" s="1">
        <v>76</v>
      </c>
      <c r="U18" s="1">
        <v>76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20014</v>
      </c>
      <c r="C19" s="19" t="s">
        <v>71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f t="shared" si="11"/>
        <v>1</v>
      </c>
      <c r="J19" s="19" t="str">
        <f t="shared" si="3"/>
        <v>Memahami Kompetensi  Dasar Plantae, animalia,Ekologi, Perubahan Lingkungan dan Daur Ulang Limbah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f t="shared" si="12"/>
        <v>1</v>
      </c>
      <c r="P19" s="19" t="str">
        <f t="shared" si="8"/>
        <v>Mampu mengklasifikasikan macam-macam tumbuhan, dan mengamati berbagai macam animalia</v>
      </c>
      <c r="Q19" s="19" t="str">
        <f t="shared" si="9"/>
        <v>A</v>
      </c>
      <c r="R19" s="19" t="str">
        <f t="shared" si="10"/>
        <v/>
      </c>
      <c r="S19" s="18"/>
      <c r="T19" s="1">
        <v>73</v>
      </c>
      <c r="U19" s="1">
        <v>76</v>
      </c>
      <c r="V19" s="1">
        <v>76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5244</v>
      </c>
      <c r="FK19" s="39">
        <v>5254</v>
      </c>
    </row>
    <row r="20" spans="1:167" x14ac:dyDescent="0.25">
      <c r="A20" s="19">
        <v>10</v>
      </c>
      <c r="B20" s="19">
        <v>20030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f t="shared" si="11"/>
        <v>1</v>
      </c>
      <c r="J20" s="19" t="str">
        <f t="shared" si="3"/>
        <v>Memahami Kompetensi  Dasar Plantae, animalia,Ekologi, Perubahan Lingkungan dan Daur Ulang Limbah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f t="shared" si="12"/>
        <v>1</v>
      </c>
      <c r="P20" s="19" t="str">
        <f t="shared" si="8"/>
        <v>Mampu mengklasifikasikan macam-macam tumbuhan, dan mengamati berbagai macam animalia</v>
      </c>
      <c r="Q20" s="19" t="str">
        <f t="shared" si="9"/>
        <v>A</v>
      </c>
      <c r="R20" s="19" t="str">
        <f t="shared" si="10"/>
        <v/>
      </c>
      <c r="S20" s="18"/>
      <c r="T20" s="1">
        <v>76</v>
      </c>
      <c r="U20" s="1">
        <v>76</v>
      </c>
      <c r="V20" s="1">
        <v>76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20046</v>
      </c>
      <c r="C21" s="19" t="s">
        <v>73</v>
      </c>
      <c r="D21" s="18"/>
      <c r="E21" s="19">
        <f t="shared" si="0"/>
        <v>73</v>
      </c>
      <c r="F21" s="19" t="str">
        <f t="shared" si="1"/>
        <v>C</v>
      </c>
      <c r="G21" s="19">
        <f>IF((COUNTA(T12:AC12)&gt;0),(ROUND((AVERAGE(T21:AD21)),0)),"")</f>
        <v>73</v>
      </c>
      <c r="H21" s="19" t="str">
        <f t="shared" si="2"/>
        <v>C</v>
      </c>
      <c r="I21" s="35">
        <f t="shared" si="11"/>
        <v>1</v>
      </c>
      <c r="J21" s="19" t="str">
        <f t="shared" si="3"/>
        <v>Memahami Kompetensi  Dasar Plantae, animalia,Ekologi, Perubahan Lingkungan dan Daur Ulang Limbah</v>
      </c>
      <c r="K21" s="19">
        <f t="shared" si="4"/>
        <v>90</v>
      </c>
      <c r="L21" s="19" t="str">
        <f t="shared" si="5"/>
        <v>A</v>
      </c>
      <c r="M21" s="19">
        <f t="shared" si="6"/>
        <v>90</v>
      </c>
      <c r="N21" s="19" t="str">
        <f t="shared" si="7"/>
        <v>A</v>
      </c>
      <c r="O21" s="35">
        <f t="shared" si="12"/>
        <v>1</v>
      </c>
      <c r="P21" s="19" t="str">
        <f t="shared" si="8"/>
        <v>Mampu mengklasifikasikan macam-macam tumbuhan, dan mengamati berbagai macam animalia</v>
      </c>
      <c r="Q21" s="19" t="str">
        <f t="shared" si="9"/>
        <v>A</v>
      </c>
      <c r="R21" s="19" t="str">
        <f t="shared" si="10"/>
        <v/>
      </c>
      <c r="S21" s="18"/>
      <c r="T21" s="1">
        <v>75</v>
      </c>
      <c r="U21" s="1">
        <v>70</v>
      </c>
      <c r="V21" s="1">
        <v>76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5245</v>
      </c>
      <c r="FK21" s="39">
        <v>5255</v>
      </c>
    </row>
    <row r="22" spans="1:167" x14ac:dyDescent="0.25">
      <c r="A22" s="19">
        <v>12</v>
      </c>
      <c r="B22" s="19">
        <v>20062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Memahami Kompetensi  Dasar Plantae, animalia,Ekologi, Perubahan Lingkungan dan Daur Ulang Limbah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f t="shared" si="12"/>
        <v>1</v>
      </c>
      <c r="P22" s="19" t="str">
        <f t="shared" si="8"/>
        <v>Mampu mengklasifikasikan macam-macam tumbuhan, dan mengamati berbagai macam animalia</v>
      </c>
      <c r="Q22" s="19" t="str">
        <f t="shared" si="9"/>
        <v>A</v>
      </c>
      <c r="R22" s="19" t="str">
        <f t="shared" si="10"/>
        <v/>
      </c>
      <c r="S22" s="18"/>
      <c r="T22" s="1">
        <v>76</v>
      </c>
      <c r="U22" s="1">
        <f>'[1]X-MIPA 5'!U22</f>
        <v>85</v>
      </c>
      <c r="V22" s="1">
        <v>70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20078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Memahami Kompetensi  Dasar Plantae, animalia,Ekologi, Perubahan Lingkungan dan Daur Ulang Limbah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f t="shared" si="12"/>
        <v>1</v>
      </c>
      <c r="P23" s="19" t="str">
        <f t="shared" si="8"/>
        <v>Mampu mengklasifikasikan macam-macam tumbuhan, dan mengamati berbagai macam animalia</v>
      </c>
      <c r="Q23" s="19" t="str">
        <f t="shared" si="9"/>
        <v>A</v>
      </c>
      <c r="R23" s="19" t="str">
        <f t="shared" si="10"/>
        <v/>
      </c>
      <c r="S23" s="18"/>
      <c r="T23" s="1">
        <v>80</v>
      </c>
      <c r="U23" s="1">
        <f>'[1]X-MIPA 5'!U23</f>
        <v>80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5246</v>
      </c>
      <c r="FK23" s="39">
        <v>5256</v>
      </c>
    </row>
    <row r="24" spans="1:167" x14ac:dyDescent="0.25">
      <c r="A24" s="19">
        <v>14</v>
      </c>
      <c r="B24" s="19">
        <v>20094</v>
      </c>
      <c r="C24" s="19" t="s">
        <v>76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Memahami Kompetensi  Dasar Plantae, animalia,Ekologi, Perubahan Lingkungan dan Daur Ulang Limbah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f t="shared" si="12"/>
        <v>1</v>
      </c>
      <c r="P24" s="19" t="str">
        <f t="shared" si="8"/>
        <v>Mampu mengklasifikasikan macam-macam tumbuhan, dan mengamati berbagai macam animalia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76</v>
      </c>
      <c r="V24" s="1">
        <v>76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20110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Memahami Kompetensi  Dasar Plantae, animalia,Ekologi, Perubahan Lingkungan dan Daur Ulang Limbah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f t="shared" si="12"/>
        <v>1</v>
      </c>
      <c r="P25" s="19" t="str">
        <f t="shared" si="8"/>
        <v>Mampu mengklasifikasikan macam-macam tumbuhan, dan mengamati berbagai macam animalia</v>
      </c>
      <c r="Q25" s="19" t="str">
        <f t="shared" si="9"/>
        <v>A</v>
      </c>
      <c r="R25" s="19" t="str">
        <f t="shared" si="10"/>
        <v/>
      </c>
      <c r="S25" s="18"/>
      <c r="T25" s="1">
        <f>'[1]X-MIPA 5'!T25</f>
        <v>76</v>
      </c>
      <c r="U25" s="1">
        <f>'[1]X-MIPA 5'!U25</f>
        <v>80</v>
      </c>
      <c r="V25" s="1">
        <v>76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5247</v>
      </c>
      <c r="FK25" s="39">
        <v>5257</v>
      </c>
    </row>
    <row r="26" spans="1:167" x14ac:dyDescent="0.25">
      <c r="A26" s="19">
        <v>16</v>
      </c>
      <c r="B26" s="19">
        <v>20126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1</v>
      </c>
      <c r="J26" s="19" t="str">
        <f t="shared" si="3"/>
        <v>Memahami Kompetensi  Dasar Plantae, animalia,Ekologi, Perubahan Lingkungan dan Daur Ulang Limbah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f t="shared" si="12"/>
        <v>1</v>
      </c>
      <c r="P26" s="19" t="str">
        <f t="shared" si="8"/>
        <v>Mampu mengklasifikasikan macam-macam tumbuhan, dan mengamati berbagai macam animalia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76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20142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Memahami Kompetensi  Dasar Plantae, animalia,Ekologi, Perubahan Lingkungan dan Daur Ulang Limbah</v>
      </c>
      <c r="K27" s="19">
        <f t="shared" si="4"/>
        <v>90</v>
      </c>
      <c r="L27" s="19" t="str">
        <f t="shared" si="5"/>
        <v>A</v>
      </c>
      <c r="M27" s="19">
        <f t="shared" si="6"/>
        <v>90</v>
      </c>
      <c r="N27" s="19" t="str">
        <f t="shared" si="7"/>
        <v>A</v>
      </c>
      <c r="O27" s="35">
        <f t="shared" si="12"/>
        <v>1</v>
      </c>
      <c r="P27" s="19" t="str">
        <f t="shared" si="8"/>
        <v>Mampu mengklasifikasikan macam-macam tumbuhan, dan mengamati berbagai macam animalia</v>
      </c>
      <c r="Q27" s="19" t="str">
        <f t="shared" si="9"/>
        <v>A</v>
      </c>
      <c r="R27" s="19" t="str">
        <f t="shared" si="10"/>
        <v/>
      </c>
      <c r="S27" s="18"/>
      <c r="T27" s="1">
        <v>80</v>
      </c>
      <c r="U27" s="1">
        <v>76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5248</v>
      </c>
      <c r="FK27" s="39">
        <v>5258</v>
      </c>
    </row>
    <row r="28" spans="1:167" x14ac:dyDescent="0.25">
      <c r="A28" s="19">
        <v>18</v>
      </c>
      <c r="B28" s="19">
        <v>20158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Memahami Kompetensi  Dasar Plantae, animalia,Ekologi, Perubahan Lingkungan dan Daur Ulang Limbah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f t="shared" si="12"/>
        <v>1</v>
      </c>
      <c r="P28" s="19" t="str">
        <f t="shared" si="8"/>
        <v>Mampu mengklasifikasikan macam-macam tumbuhan, dan mengamati berbagai macam animalia</v>
      </c>
      <c r="Q28" s="19" t="str">
        <f t="shared" si="9"/>
        <v>A</v>
      </c>
      <c r="R28" s="19" t="str">
        <f t="shared" si="10"/>
        <v/>
      </c>
      <c r="S28" s="18"/>
      <c r="T28" s="1">
        <v>76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20174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1</v>
      </c>
      <c r="J29" s="19" t="str">
        <f t="shared" si="3"/>
        <v>Memahami Kompetensi  Dasar Plantae, animalia,Ekologi, Perubahan Lingkungan dan Daur Ulang Limbah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f t="shared" si="12"/>
        <v>1</v>
      </c>
      <c r="P29" s="19" t="str">
        <f t="shared" si="8"/>
        <v>Mampu mengklasifikasikan macam-macam tumbuhan, dan mengamati berbagai macam animalia</v>
      </c>
      <c r="Q29" s="19" t="str">
        <f t="shared" si="9"/>
        <v>A</v>
      </c>
      <c r="R29" s="19" t="str">
        <f t="shared" si="10"/>
        <v/>
      </c>
      <c r="S29" s="18"/>
      <c r="T29" s="1">
        <v>76</v>
      </c>
      <c r="U29" s="1">
        <v>73</v>
      </c>
      <c r="V29" s="1">
        <v>76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5249</v>
      </c>
      <c r="FK29" s="39">
        <v>5259</v>
      </c>
    </row>
    <row r="30" spans="1:167" x14ac:dyDescent="0.25">
      <c r="A30" s="19">
        <v>20</v>
      </c>
      <c r="B30" s="19">
        <v>20190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Memahami Kompetensi  Dasar Plantae, animalia,Ekologi, Perubahan Lingkungan dan Daur Ulang Limbah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f t="shared" si="12"/>
        <v>1</v>
      </c>
      <c r="P30" s="19" t="str">
        <f t="shared" si="8"/>
        <v>Mampu mengklasifikasikan macam-macam tumbuhan, dan mengamati berbagai macam animalia</v>
      </c>
      <c r="Q30" s="19" t="str">
        <f t="shared" si="9"/>
        <v>A</v>
      </c>
      <c r="R30" s="19" t="str">
        <f t="shared" si="10"/>
        <v/>
      </c>
      <c r="S30" s="18"/>
      <c r="T30" s="1">
        <f>'[1]X-MIPA 5'!T30</f>
        <v>76</v>
      </c>
      <c r="U30" s="1">
        <v>76</v>
      </c>
      <c r="V30" s="1">
        <v>73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20206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Memahami Kompetensi  Dasar Plantae, animalia,Ekologi, Perubahan Lingkungan dan Daur Ulang Limbah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f t="shared" si="12"/>
        <v>1</v>
      </c>
      <c r="P31" s="19" t="str">
        <f t="shared" si="8"/>
        <v>Mampu mengklasifikasikan macam-macam tumbuhan, dan mengamati berbagai macam animalia</v>
      </c>
      <c r="Q31" s="19" t="str">
        <f t="shared" si="9"/>
        <v>A</v>
      </c>
      <c r="R31" s="19" t="str">
        <f t="shared" si="10"/>
        <v/>
      </c>
      <c r="S31" s="18"/>
      <c r="T31" s="1">
        <v>75</v>
      </c>
      <c r="U31" s="1">
        <v>76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5250</v>
      </c>
      <c r="FK31" s="39">
        <v>5260</v>
      </c>
    </row>
    <row r="32" spans="1:167" x14ac:dyDescent="0.25">
      <c r="A32" s="19">
        <v>22</v>
      </c>
      <c r="B32" s="19">
        <v>20222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Memahami Kompetensi  Dasar Plantae, animalia,Ekologi, Perubahan Lingkungan dan Daur Ulang Limbah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f t="shared" si="12"/>
        <v>1</v>
      </c>
      <c r="P32" s="19" t="str">
        <f t="shared" si="8"/>
        <v>Mampu mengklasifikasikan macam-macam tumbuhan, dan mengamati berbagai macam animalia</v>
      </c>
      <c r="Q32" s="19" t="str">
        <f t="shared" si="9"/>
        <v>A</v>
      </c>
      <c r="R32" s="19" t="str">
        <f t="shared" si="10"/>
        <v/>
      </c>
      <c r="S32" s="18"/>
      <c r="T32" s="1">
        <v>76</v>
      </c>
      <c r="U32" s="1">
        <v>76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20238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Memahami Kompetensi  Dasar Plantae, animalia,Ekologi, Perubahan Lingkungan dan Daur Ulang Limbah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f t="shared" si="12"/>
        <v>1</v>
      </c>
      <c r="P33" s="19" t="str">
        <f t="shared" si="8"/>
        <v>Mampu mengklasifikasikan macam-macam tumbuhan, dan mengamati berbagai macam animalia</v>
      </c>
      <c r="Q33" s="19" t="str">
        <f t="shared" si="9"/>
        <v>A</v>
      </c>
      <c r="R33" s="19" t="str">
        <f t="shared" si="10"/>
        <v/>
      </c>
      <c r="S33" s="18"/>
      <c r="T33" s="1">
        <v>76</v>
      </c>
      <c r="U33" s="1">
        <f>'[1]X-MIPA 5'!U33</f>
        <v>80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20254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Memahami Kompetensi  Dasar Plantae, animalia,Ekologi, Perubahan Lingkungan dan Daur Ulang Limbah</v>
      </c>
      <c r="K34" s="19">
        <f t="shared" si="4"/>
        <v>90</v>
      </c>
      <c r="L34" s="19" t="str">
        <f t="shared" si="5"/>
        <v>A</v>
      </c>
      <c r="M34" s="19">
        <f t="shared" si="6"/>
        <v>90</v>
      </c>
      <c r="N34" s="19" t="str">
        <f t="shared" si="7"/>
        <v>A</v>
      </c>
      <c r="O34" s="35">
        <f t="shared" si="12"/>
        <v>1</v>
      </c>
      <c r="P34" s="19" t="str">
        <f t="shared" si="8"/>
        <v>Mampu mengklasifikasikan macam-macam tumbuhan, dan mengamati berbagai macam animalia</v>
      </c>
      <c r="Q34" s="19" t="str">
        <f t="shared" si="9"/>
        <v>A</v>
      </c>
      <c r="R34" s="19" t="str">
        <f t="shared" si="10"/>
        <v/>
      </c>
      <c r="S34" s="18"/>
      <c r="T34" s="1">
        <v>76</v>
      </c>
      <c r="U34" s="1">
        <f>'[1]X-MIPA 5'!U34</f>
        <v>80</v>
      </c>
      <c r="V34" s="1">
        <v>80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20270</v>
      </c>
      <c r="C35" s="19" t="s">
        <v>88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Memahami Kompetensi  Dasar Plantae, animalia,Ekologi, Perubahan Lingkungan dan Daur Ulang Limbah</v>
      </c>
      <c r="K35" s="19">
        <f t="shared" si="4"/>
        <v>90</v>
      </c>
      <c r="L35" s="19" t="str">
        <f t="shared" si="5"/>
        <v>A</v>
      </c>
      <c r="M35" s="19">
        <f t="shared" si="6"/>
        <v>90</v>
      </c>
      <c r="N35" s="19" t="str">
        <f t="shared" si="7"/>
        <v>A</v>
      </c>
      <c r="O35" s="35">
        <f t="shared" si="12"/>
        <v>1</v>
      </c>
      <c r="P35" s="19" t="str">
        <f t="shared" si="8"/>
        <v>Mampu mengklasifikasikan macam-macam tumbuhan, dan mengamati berbagai macam animalia</v>
      </c>
      <c r="Q35" s="19" t="str">
        <f t="shared" si="9"/>
        <v>A</v>
      </c>
      <c r="R35" s="19" t="str">
        <f t="shared" si="10"/>
        <v/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20286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>Memahami Kompetensi  Dasar Plantae, animalia,Ekologi, Perubahan Lingkungan dan Daur Ulang Limbah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f t="shared" si="12"/>
        <v>1</v>
      </c>
      <c r="P36" s="19" t="str">
        <f t="shared" si="8"/>
        <v>Mampu mengklasifikasikan macam-macam tumbuhan, dan mengamati berbagai macam animalia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75</v>
      </c>
      <c r="V36" s="1">
        <v>76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20302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1</v>
      </c>
      <c r="J37" s="19" t="str">
        <f t="shared" si="3"/>
        <v>Memahami Kompetensi  Dasar Plantae, animalia,Ekologi, Perubahan Lingkungan dan Daur Ulang Limbah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f t="shared" si="12"/>
        <v>1</v>
      </c>
      <c r="P37" s="19" t="str">
        <f t="shared" si="8"/>
        <v>Mampu mengklasifikasikan macam-macam tumbuhan, dan mengamati berbagai macam animalia</v>
      </c>
      <c r="Q37" s="19" t="str">
        <f t="shared" si="9"/>
        <v>A</v>
      </c>
      <c r="R37" s="19" t="str">
        <f t="shared" si="10"/>
        <v/>
      </c>
      <c r="S37" s="18"/>
      <c r="T37" s="1">
        <v>76</v>
      </c>
      <c r="U37" s="1">
        <v>73</v>
      </c>
      <c r="V37" s="1">
        <v>76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20318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Memahami Kompetensi  Dasar Plantae, animalia,Ekologi, Perubahan Lingkungan dan Daur Ulang Limbah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f t="shared" si="12"/>
        <v>1</v>
      </c>
      <c r="P38" s="19" t="str">
        <f t="shared" si="8"/>
        <v>Mampu mengklasifikasikan macam-macam tumbuhan, dan mengamati berbagai macam animalia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76</v>
      </c>
      <c r="V38" s="1">
        <v>80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20334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Memahami Kompetensi  Dasar Plantae, animalia,Ekologi, Perubahan Lingkungan dan Daur Ulang Limbah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f t="shared" si="12"/>
        <v>1</v>
      </c>
      <c r="P39" s="19" t="str">
        <f t="shared" si="8"/>
        <v>Mampu mengklasifikasikan macam-macam tumbuhan, dan mengamati berbagai macam animalia</v>
      </c>
      <c r="Q39" s="19" t="str">
        <f t="shared" si="9"/>
        <v>A</v>
      </c>
      <c r="R39" s="19" t="str">
        <f t="shared" si="10"/>
        <v/>
      </c>
      <c r="S39" s="18"/>
      <c r="T39" s="1">
        <v>80</v>
      </c>
      <c r="U39" s="1">
        <v>80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20350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Memahami Kompetensi  Dasar Plantae, animalia,Ekologi, Perubahan Lingkungan dan Daur Ulang Limbah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f t="shared" si="12"/>
        <v>1</v>
      </c>
      <c r="P40" s="19" t="str">
        <f t="shared" si="8"/>
        <v>Mampu mengklasifikasikan macam-macam tumbuhan, dan mengamati berbagai macam animalia</v>
      </c>
      <c r="Q40" s="19" t="str">
        <f t="shared" si="9"/>
        <v>A</v>
      </c>
      <c r="R40" s="19" t="str">
        <f t="shared" si="10"/>
        <v/>
      </c>
      <c r="S40" s="18"/>
      <c r="T40" s="1">
        <v>76</v>
      </c>
      <c r="U40" s="1">
        <v>76</v>
      </c>
      <c r="V40" s="1">
        <v>90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20366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>Memahami Kompetensi  Dasar Plantae, animalia,Ekologi, Perubahan Lingkungan dan Daur Ulang Limbah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f t="shared" si="12"/>
        <v>1</v>
      </c>
      <c r="P41" s="19" t="str">
        <f t="shared" si="8"/>
        <v>Mampu mengklasifikasikan macam-macam tumbuhan, dan mengamati berbagai macam animalia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73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20382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Memahami Kompetensi  Dasar Plantae, animalia,Ekologi, Perubahan Lingkungan dan Daur Ulang Limbah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f t="shared" si="12"/>
        <v>1</v>
      </c>
      <c r="P42" s="19" t="str">
        <f t="shared" si="8"/>
        <v>Mampu mengklasifikasikan macam-macam tumbuhan, dan mengamati berbagai macam animalia</v>
      </c>
      <c r="Q42" s="19" t="str">
        <f t="shared" si="9"/>
        <v>A</v>
      </c>
      <c r="R42" s="19" t="str">
        <f t="shared" si="10"/>
        <v/>
      </c>
      <c r="S42" s="18"/>
      <c r="T42" s="1">
        <v>76</v>
      </c>
      <c r="U42" s="1">
        <v>76</v>
      </c>
      <c r="V42" s="1">
        <v>76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20398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Memahami Kompetensi  Dasar Plantae, animalia,Ekologi, Perubahan Lingkungan dan Daur Ulang Limbah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f t="shared" si="12"/>
        <v>1</v>
      </c>
      <c r="P43" s="19" t="str">
        <f t="shared" si="8"/>
        <v>Mampu mengklasifikasikan macam-macam tumbuhan, dan mengamati berbagai macam animalia</v>
      </c>
      <c r="Q43" s="19" t="str">
        <f t="shared" si="9"/>
        <v>A</v>
      </c>
      <c r="R43" s="19" t="str">
        <f t="shared" si="10"/>
        <v/>
      </c>
      <c r="S43" s="18"/>
      <c r="T43" s="1">
        <v>76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20414</v>
      </c>
      <c r="C44" s="19" t="s">
        <v>97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1</v>
      </c>
      <c r="J44" s="19" t="str">
        <f t="shared" si="3"/>
        <v>Memahami Kompetensi  Dasar Plantae, animalia,Ekologi, Perubahan Lingkungan dan Daur Ulang Limbah</v>
      </c>
      <c r="K44" s="19">
        <f t="shared" si="4"/>
        <v>90</v>
      </c>
      <c r="L44" s="19" t="str">
        <f t="shared" si="5"/>
        <v>A</v>
      </c>
      <c r="M44" s="19">
        <f t="shared" si="6"/>
        <v>90</v>
      </c>
      <c r="N44" s="19" t="str">
        <f t="shared" si="7"/>
        <v>A</v>
      </c>
      <c r="O44" s="35">
        <f t="shared" si="12"/>
        <v>1</v>
      </c>
      <c r="P44" s="19" t="str">
        <f t="shared" si="8"/>
        <v>Mampu mengklasifikasikan macam-macam tumbuhan, dan mengamati berbagai macam animalia</v>
      </c>
      <c r="Q44" s="19" t="str">
        <f t="shared" si="9"/>
        <v>A</v>
      </c>
      <c r="R44" s="19" t="str">
        <f t="shared" si="10"/>
        <v/>
      </c>
      <c r="S44" s="18"/>
      <c r="T44" s="1">
        <v>70</v>
      </c>
      <c r="U44" s="1">
        <v>70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20430</v>
      </c>
      <c r="C45" s="19" t="s">
        <v>98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1</v>
      </c>
      <c r="J45" s="19" t="str">
        <f t="shared" si="3"/>
        <v>Memahami Kompetensi  Dasar Plantae, animalia,Ekologi, Perubahan Lingkungan dan Daur Ulang Limbah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f t="shared" si="12"/>
        <v>1</v>
      </c>
      <c r="P45" s="19" t="str">
        <f t="shared" si="8"/>
        <v>Mampu mengklasifikasikan macam-macam tumbuhan, dan mengamati berbagai macam animalia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70</v>
      </c>
      <c r="V45" s="1">
        <v>70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20446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>Memahami Kompetensi  Dasar Plantae, animalia,Ekologi, Perubahan Lingkungan dan Daur Ulang Limbah</v>
      </c>
      <c r="K46" s="19">
        <f t="shared" si="4"/>
        <v>90</v>
      </c>
      <c r="L46" s="19" t="str">
        <f t="shared" si="5"/>
        <v>A</v>
      </c>
      <c r="M46" s="19">
        <f t="shared" si="6"/>
        <v>90</v>
      </c>
      <c r="N46" s="19" t="str">
        <f t="shared" si="7"/>
        <v>A</v>
      </c>
      <c r="O46" s="35">
        <f t="shared" si="12"/>
        <v>1</v>
      </c>
      <c r="P46" s="19" t="str">
        <f t="shared" si="8"/>
        <v>Mampu mengklasifikasikan macam-macam tumbuhan, dan mengamati berbagai macam animalia</v>
      </c>
      <c r="Q46" s="19" t="str">
        <f t="shared" si="9"/>
        <v>A</v>
      </c>
      <c r="R46" s="19" t="str">
        <f t="shared" si="10"/>
        <v/>
      </c>
      <c r="S46" s="18"/>
      <c r="T46" s="1">
        <v>76</v>
      </c>
      <c r="U46" s="1">
        <v>75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93" yWindow="6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S37" sqref="S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20461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Plantae, animalia,Ekologi, Perubahan Lingkungan dan Daur Ulang Limbah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animalia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76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20477</v>
      </c>
      <c r="C12" s="19" t="s">
        <v>115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Memahami Kompetensi  Dasar Plantae, animalia,Ekologi, Perubahan Lingkungan dan Daur Ulang Limbah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Mampu mengklasifikasikan macam-macam tumbuhan, dan mengamati berbagai macam animalia</v>
      </c>
      <c r="Q12" s="19" t="str">
        <f t="shared" si="9"/>
        <v>A</v>
      </c>
      <c r="R12" s="19" t="str">
        <f t="shared" si="10"/>
        <v/>
      </c>
      <c r="S12" s="18"/>
      <c r="T12" s="1">
        <v>76</v>
      </c>
      <c r="U12" s="1">
        <v>76</v>
      </c>
      <c r="V12" s="1">
        <v>76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20493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Memahami Kompetensi  Dasar Plantae, animalia,Ekologi, Perubahan Lingkungan dan Daur Ulang Limbah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Mampu mengklasifikasikan macam-macam tumbuhan, dan mengamati berbagai macam animalia</v>
      </c>
      <c r="Q13" s="19" t="str">
        <f t="shared" si="9"/>
        <v>A</v>
      </c>
      <c r="R13" s="19" t="str">
        <f t="shared" si="10"/>
        <v/>
      </c>
      <c r="S13" s="18"/>
      <c r="T13" s="1">
        <v>76</v>
      </c>
      <c r="U13" s="1">
        <v>76</v>
      </c>
      <c r="V13" s="1">
        <v>80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tr">
        <f>'[1]X-MIPA 6'!FH13</f>
        <v>Memahami Kompetensi  Dasar Plantae, animalia,Ekologi, Perubahan Lingkungan dan Daur Ulang Limbah</v>
      </c>
      <c r="FI13" s="41" t="str">
        <f>'[1]X-MIPA 6'!$FI$13</f>
        <v>Mampu mengklasifikasikan macam-macam tumbuhan, dan mengamati berbagai macam animalia</v>
      </c>
      <c r="FJ13" s="39">
        <v>5261</v>
      </c>
      <c r="FK13" s="39">
        <v>5271</v>
      </c>
    </row>
    <row r="14" spans="1:167" x14ac:dyDescent="0.25">
      <c r="A14" s="19">
        <v>4</v>
      </c>
      <c r="B14" s="19">
        <v>20509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>Memahami Kompetensi  Dasar Plantae, animalia,Ekologi, Perubahan Lingkungan dan Daur Ulang Limbah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Mampu mengklasifikasikan macam-macam tumbuhan, dan mengamati berbagai macam animalia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76</v>
      </c>
      <c r="V14" s="1">
        <v>76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20525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>Memahami Kompetensi  Dasar Plantae, animalia,Ekologi, Perubahan Lingkungan dan Daur Ulang Limbah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Mampu mengklasifikasikan macam-macam tumbuhan, dan mengamati berbagai macam animalia</v>
      </c>
      <c r="Q15" s="19" t="str">
        <f t="shared" si="9"/>
        <v>A</v>
      </c>
      <c r="R15" s="19" t="str">
        <f t="shared" si="10"/>
        <v/>
      </c>
      <c r="S15" s="18"/>
      <c r="T15" s="1">
        <v>76</v>
      </c>
      <c r="U15" s="1">
        <v>76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tr">
        <f>'[1]X-MIPA 6'!FH13</f>
        <v>Memahami Kompetensi  Dasar Plantae, animalia,Ekologi, Perubahan Lingkungan dan Daur Ulang Limbah</v>
      </c>
      <c r="FI15" s="41" t="str">
        <f>'[1]X-MIPA 6'!$FI$15</f>
        <v>Kuarang mampu mengklasifikasikan macam-macam tumbuhan, dan mengamati berbagai macam animalia</v>
      </c>
      <c r="FJ15" s="39">
        <v>5262</v>
      </c>
      <c r="FK15" s="39">
        <v>5272</v>
      </c>
    </row>
    <row r="16" spans="1:167" x14ac:dyDescent="0.25">
      <c r="A16" s="19">
        <v>6</v>
      </c>
      <c r="B16" s="19">
        <v>20541</v>
      </c>
      <c r="C16" s="19" t="s">
        <v>119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f>$I$11</f>
        <v>1</v>
      </c>
      <c r="J16" s="19" t="str">
        <f t="shared" si="3"/>
        <v>Memahami Kompetensi  Dasar Plantae, animalia,Ekologi, Perubahan Lingkungan dan Daur Ulang Limbah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Mampu mengklasifikasikan macam-macam tumbuhan, dan mengamati berbagai macam animalia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70</v>
      </c>
      <c r="V16" s="1">
        <v>70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20557</v>
      </c>
      <c r="C17" s="19" t="s">
        <v>120</v>
      </c>
      <c r="D17" s="18"/>
      <c r="E17" s="19">
        <f t="shared" si="0"/>
        <v>73</v>
      </c>
      <c r="F17" s="19" t="str">
        <f t="shared" si="1"/>
        <v>C</v>
      </c>
      <c r="G17" s="19">
        <f>IF((COUNTA(T12:AC12)&gt;0),(ROUND((AVERAGE(T17:AD17)),0)),"")</f>
        <v>73</v>
      </c>
      <c r="H17" s="19" t="str">
        <f t="shared" si="2"/>
        <v>C</v>
      </c>
      <c r="I17" s="35">
        <f>$I$11</f>
        <v>1</v>
      </c>
      <c r="J17" s="19" t="str">
        <f t="shared" si="3"/>
        <v>Memahami Kompetensi  Dasar Plantae, animalia,Ekologi, Perubahan Lingkungan dan Daur Ulang Limbah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Mampu mengklasifikasikan macam-macam tumbuhan, dan mengamati berbagai macam animalia</v>
      </c>
      <c r="Q17" s="19" t="str">
        <f t="shared" si="9"/>
        <v>B</v>
      </c>
      <c r="R17" s="19" t="str">
        <f t="shared" si="10"/>
        <v/>
      </c>
      <c r="S17" s="18"/>
      <c r="T17" s="1">
        <v>70</v>
      </c>
      <c r="U17" s="1">
        <v>76</v>
      </c>
      <c r="V17" s="1">
        <v>70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5263</v>
      </c>
      <c r="FK17" s="39">
        <v>5273</v>
      </c>
    </row>
    <row r="18" spans="1:167" x14ac:dyDescent="0.25">
      <c r="A18" s="19">
        <v>8</v>
      </c>
      <c r="B18" s="19">
        <v>20573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f>$I$11</f>
        <v>1</v>
      </c>
      <c r="J18" s="19" t="str">
        <f t="shared" si="3"/>
        <v>Memahami Kompetensi  Dasar Plantae, animalia,Ekologi, Perubahan Lingkungan dan Daur Ulang Limbah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>Mampu mengklasifikasikan macam-macam tumbuhan, dan mengamati berbagai macam animalia</v>
      </c>
      <c r="Q18" s="19" t="str">
        <f t="shared" si="9"/>
        <v>A</v>
      </c>
      <c r="R18" s="19" t="str">
        <f t="shared" si="10"/>
        <v/>
      </c>
      <c r="S18" s="18"/>
      <c r="T18" s="1">
        <v>76</v>
      </c>
      <c r="U18" s="1">
        <v>76</v>
      </c>
      <c r="V18" s="1">
        <v>76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20589</v>
      </c>
      <c r="C19" s="19" t="s">
        <v>122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f>$I$11</f>
        <v>1</v>
      </c>
      <c r="J19" s="19" t="str">
        <f t="shared" si="3"/>
        <v>Memahami Kompetensi  Dasar Plantae, animalia,Ekologi, Perubahan Lingkungan dan Daur Ulang Limbah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Mampu mengklasifikasikan macam-macam tumbuhan, dan mengamati berbagai macam animalia</v>
      </c>
      <c r="Q19" s="19" t="str">
        <f t="shared" si="9"/>
        <v>A</v>
      </c>
      <c r="R19" s="19" t="str">
        <f t="shared" si="10"/>
        <v/>
      </c>
      <c r="S19" s="18"/>
      <c r="T19" s="1">
        <v>76</v>
      </c>
      <c r="U19" s="1">
        <v>75</v>
      </c>
      <c r="V19" s="1">
        <v>73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5264</v>
      </c>
      <c r="FK19" s="39">
        <v>5274</v>
      </c>
    </row>
    <row r="20" spans="1:167" x14ac:dyDescent="0.25">
      <c r="A20" s="19">
        <v>10</v>
      </c>
      <c r="B20" s="19">
        <v>20605</v>
      </c>
      <c r="C20" s="19" t="s">
        <v>123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f t="shared" ref="I20" si="11">$I$11</f>
        <v>1</v>
      </c>
      <c r="J20" s="19" t="str">
        <f t="shared" si="3"/>
        <v>Memahami Kompetensi  Dasar Plantae, animalia,Ekologi, Perubahan Lingkungan dan Daur Ulang Limbah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Mampu mengklasifikasikan macam-macam tumbuhan, dan mengamati berbagai macam animalia</v>
      </c>
      <c r="Q20" s="19" t="str">
        <f t="shared" si="9"/>
        <v>A</v>
      </c>
      <c r="R20" s="19" t="str">
        <f t="shared" si="10"/>
        <v/>
      </c>
      <c r="S20" s="18"/>
      <c r="T20" s="1">
        <v>76</v>
      </c>
      <c r="U20" s="1">
        <v>76</v>
      </c>
      <c r="V20" s="1">
        <v>80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20621</v>
      </c>
      <c r="C21" s="19" t="s">
        <v>124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>Memahami Kompetensi  Dasar Plantae, animalia,Ekologi, Perubahan Lingkungan dan Daur Ulang Limbah</v>
      </c>
      <c r="K21" s="19">
        <f t="shared" si="4"/>
        <v>90</v>
      </c>
      <c r="L21" s="19" t="str">
        <f t="shared" si="5"/>
        <v>A</v>
      </c>
      <c r="M21" s="19">
        <f t="shared" si="6"/>
        <v>90</v>
      </c>
      <c r="N21" s="19" t="str">
        <f t="shared" si="7"/>
        <v>A</v>
      </c>
      <c r="O21" s="35">
        <v>1</v>
      </c>
      <c r="P21" s="19" t="str">
        <f t="shared" si="8"/>
        <v>Mampu mengklasifikasikan macam-macam tumbuhan, dan mengamati berbagai macam animalia</v>
      </c>
      <c r="Q21" s="19" t="str">
        <f t="shared" si="9"/>
        <v>A</v>
      </c>
      <c r="R21" s="19" t="str">
        <f t="shared" si="10"/>
        <v/>
      </c>
      <c r="S21" s="18"/>
      <c r="T21" s="1">
        <v>76</v>
      </c>
      <c r="U21" s="1">
        <v>80</v>
      </c>
      <c r="V21" s="1">
        <v>70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5265</v>
      </c>
      <c r="FK21" s="39">
        <v>5275</v>
      </c>
    </row>
    <row r="22" spans="1:167" x14ac:dyDescent="0.25">
      <c r="A22" s="19">
        <v>12</v>
      </c>
      <c r="B22" s="19">
        <v>20637</v>
      </c>
      <c r="C22" s="19" t="s">
        <v>125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f t="shared" ref="I22:I26" si="12">$I$14</f>
        <v>1</v>
      </c>
      <c r="J22" s="19" t="str">
        <f t="shared" si="3"/>
        <v>Memahami Kompetensi  Dasar Plantae, animalia,Ekologi, Perubahan Lingkungan dan Daur Ulang Limbah</v>
      </c>
      <c r="K22" s="19">
        <f t="shared" si="4"/>
        <v>90</v>
      </c>
      <c r="L22" s="19" t="str">
        <f t="shared" si="5"/>
        <v>A</v>
      </c>
      <c r="M22" s="19">
        <f t="shared" si="6"/>
        <v>90</v>
      </c>
      <c r="N22" s="19" t="str">
        <f t="shared" si="7"/>
        <v>A</v>
      </c>
      <c r="O22" s="35">
        <v>1</v>
      </c>
      <c r="P22" s="19" t="str">
        <f t="shared" si="8"/>
        <v>Mampu mengklasifikasikan macam-macam tumbuhan, dan mengamati berbagai macam animalia</v>
      </c>
      <c r="Q22" s="19" t="str">
        <f t="shared" si="9"/>
        <v>A</v>
      </c>
      <c r="R22" s="19" t="str">
        <f t="shared" si="10"/>
        <v/>
      </c>
      <c r="S22" s="18"/>
      <c r="T22" s="1">
        <v>80</v>
      </c>
      <c r="U22" s="1">
        <v>80</v>
      </c>
      <c r="V22" s="1">
        <v>80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20653</v>
      </c>
      <c r="C23" s="19" t="s">
        <v>126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1</v>
      </c>
      <c r="J23" s="19" t="str">
        <f t="shared" si="3"/>
        <v>Memahami Kompetensi  Dasar Plantae, animalia,Ekologi, Perubahan Lingkungan dan Daur Ulang Limbah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Mampu mengklasifikasikan macam-macam tumbuhan, dan mengamati berbagai macam animalia</v>
      </c>
      <c r="Q23" s="19" t="str">
        <f t="shared" si="9"/>
        <v>A</v>
      </c>
      <c r="R23" s="19" t="str">
        <f t="shared" si="10"/>
        <v/>
      </c>
      <c r="S23" s="18"/>
      <c r="T23" s="1">
        <v>76</v>
      </c>
      <c r="U23" s="1">
        <v>70</v>
      </c>
      <c r="V23" s="1">
        <v>70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5266</v>
      </c>
      <c r="FK23" s="39">
        <v>5276</v>
      </c>
    </row>
    <row r="24" spans="1:167" x14ac:dyDescent="0.25">
      <c r="A24" s="19">
        <v>14</v>
      </c>
      <c r="B24" s="19">
        <v>20669</v>
      </c>
      <c r="C24" s="19" t="s">
        <v>127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f t="shared" si="12"/>
        <v>1</v>
      </c>
      <c r="J24" s="19" t="str">
        <f t="shared" si="3"/>
        <v>Memahami Kompetensi  Dasar Plantae, animalia,Ekologi, Perubahan Lingkungan dan Daur Ulang Limbah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Mampu mengklasifikasikan macam-macam tumbuhan, dan mengamati berbagai macam animalia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76</v>
      </c>
      <c r="V24" s="1">
        <v>80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20685</v>
      </c>
      <c r="C25" s="19" t="s">
        <v>128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f t="shared" si="12"/>
        <v>1</v>
      </c>
      <c r="J25" s="19" t="str">
        <f t="shared" si="3"/>
        <v>Memahami Kompetensi  Dasar Plantae, animalia,Ekologi, Perubahan Lingkungan dan Daur Ulang Limbah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Mampu mengklasifikasikan macam-macam tumbuhan, dan mengamati berbagai macam animalia</v>
      </c>
      <c r="Q25" s="19" t="str">
        <f t="shared" si="9"/>
        <v>A</v>
      </c>
      <c r="R25" s="19" t="str">
        <f t="shared" si="10"/>
        <v/>
      </c>
      <c r="S25" s="18"/>
      <c r="T25" s="1">
        <v>76</v>
      </c>
      <c r="U25" s="1">
        <v>80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5267</v>
      </c>
      <c r="FK25" s="39">
        <v>5277</v>
      </c>
    </row>
    <row r="26" spans="1:167" x14ac:dyDescent="0.25">
      <c r="A26" s="19">
        <v>16</v>
      </c>
      <c r="B26" s="19">
        <v>20701</v>
      </c>
      <c r="C26" s="19" t="s">
        <v>129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f t="shared" si="12"/>
        <v>1</v>
      </c>
      <c r="J26" s="19" t="str">
        <f t="shared" si="3"/>
        <v>Memahami Kompetensi  Dasar Plantae, animalia,Ekologi, Perubahan Lingkungan dan Daur Ulang Limbah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Mampu mengklasifikasikan macam-macam tumbuhan, dan mengamati berbagai macam animalia</v>
      </c>
      <c r="Q26" s="19" t="str">
        <f t="shared" si="9"/>
        <v>A</v>
      </c>
      <c r="R26" s="19" t="str">
        <f t="shared" si="10"/>
        <v/>
      </c>
      <c r="S26" s="18"/>
      <c r="T26" s="1">
        <v>76</v>
      </c>
      <c r="U26" s="1">
        <v>76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20717</v>
      </c>
      <c r="C27" s="19" t="s">
        <v>130</v>
      </c>
      <c r="D27" s="18"/>
      <c r="E27" s="19">
        <f t="shared" si="0"/>
        <v>73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1</v>
      </c>
      <c r="J27" s="19" t="str">
        <f t="shared" si="3"/>
        <v>Memahami Kompetensi  Dasar Plantae, animalia,Ekologi, Perubahan Lingkungan dan Daur Ulang Limbah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>Mampu mengklasifikasikan macam-macam tumbuhan, dan mengamati berbagai macam animalia</v>
      </c>
      <c r="Q27" s="19" t="str">
        <f t="shared" si="9"/>
        <v>B</v>
      </c>
      <c r="R27" s="19" t="str">
        <f t="shared" si="10"/>
        <v/>
      </c>
      <c r="S27" s="18"/>
      <c r="T27" s="1">
        <v>70</v>
      </c>
      <c r="U27" s="1">
        <v>76</v>
      </c>
      <c r="V27" s="1">
        <v>70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5268</v>
      </c>
      <c r="FK27" s="39">
        <v>5278</v>
      </c>
    </row>
    <row r="28" spans="1:167" x14ac:dyDescent="0.25">
      <c r="A28" s="19">
        <v>18</v>
      </c>
      <c r="B28" s="19">
        <v>20733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Memahami Kompetensi  Dasar Plantae, animalia,Ekologi, Perubahan Lingkungan dan Daur Ulang Limbah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>Mampu mengklasifikasikan macam-macam tumbuhan, dan mengamati berbagai macam animalia</v>
      </c>
      <c r="Q28" s="19" t="str">
        <f t="shared" si="9"/>
        <v>A</v>
      </c>
      <c r="R28" s="19" t="str">
        <f t="shared" si="10"/>
        <v/>
      </c>
      <c r="S28" s="18"/>
      <c r="T28" s="1">
        <v>76</v>
      </c>
      <c r="U28" s="1">
        <v>76</v>
      </c>
      <c r="V28" s="1">
        <v>80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20749</v>
      </c>
      <c r="C29" s="19" t="s">
        <v>132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Memahami Kompetensi  Dasar Plantae, animalia,Ekologi, Perubahan Lingkungan dan Daur Ulang Limbah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Mampu mengklasifikasikan macam-macam tumbuhan, dan mengamati berbagai macam animalia</v>
      </c>
      <c r="Q29" s="19" t="str">
        <f t="shared" si="9"/>
        <v>A</v>
      </c>
      <c r="R29" s="19" t="str">
        <f t="shared" si="10"/>
        <v/>
      </c>
      <c r="S29" s="18"/>
      <c r="T29" s="1">
        <v>76</v>
      </c>
      <c r="U29" s="1">
        <v>76</v>
      </c>
      <c r="V29" s="1">
        <v>80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5269</v>
      </c>
      <c r="FK29" s="39">
        <v>5279</v>
      </c>
    </row>
    <row r="30" spans="1:167" x14ac:dyDescent="0.25">
      <c r="A30" s="19">
        <v>20</v>
      </c>
      <c r="B30" s="19">
        <v>20765</v>
      </c>
      <c r="C30" s="19" t="s">
        <v>133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Memahami Kompetensi  Dasar Plantae, animalia,Ekologi, Perubahan Lingkungan dan Daur Ulang Limbah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v>1</v>
      </c>
      <c r="P30" s="19" t="str">
        <f t="shared" si="8"/>
        <v>Mampu mengklasifikasikan macam-macam tumbuhan, dan mengamati berbagai macam animalia</v>
      </c>
      <c r="Q30" s="19" t="str">
        <f t="shared" si="9"/>
        <v>A</v>
      </c>
      <c r="R30" s="19" t="str">
        <f t="shared" si="10"/>
        <v/>
      </c>
      <c r="S30" s="18"/>
      <c r="T30" s="1">
        <v>76</v>
      </c>
      <c r="U30" s="1">
        <v>75</v>
      </c>
      <c r="V30" s="1">
        <v>76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20781</v>
      </c>
      <c r="C31" s="19" t="s">
        <v>134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Memahami Kompetensi  Dasar Plantae, animalia,Ekologi, Perubahan Lingkungan dan Daur Ulang Limbah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v>1</v>
      </c>
      <c r="P31" s="19" t="str">
        <f t="shared" si="8"/>
        <v>Mampu mengklasifikasikan macam-macam tumbuhan, dan mengamati berbagai macam animalia</v>
      </c>
      <c r="Q31" s="19" t="str">
        <f t="shared" si="9"/>
        <v>A</v>
      </c>
      <c r="R31" s="19" t="str">
        <f t="shared" si="10"/>
        <v/>
      </c>
      <c r="S31" s="18"/>
      <c r="T31" s="1">
        <v>76</v>
      </c>
      <c r="U31" s="1">
        <v>76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5270</v>
      </c>
      <c r="FK31" s="39">
        <v>5280</v>
      </c>
    </row>
    <row r="32" spans="1:167" x14ac:dyDescent="0.25">
      <c r="A32" s="19">
        <v>22</v>
      </c>
      <c r="B32" s="19">
        <v>20797</v>
      </c>
      <c r="C32" s="19" t="s">
        <v>135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1</v>
      </c>
      <c r="J32" s="19" t="str">
        <f t="shared" si="3"/>
        <v>Memahami Kompetensi  Dasar Plantae, animalia,Ekologi, Perubahan Lingkungan dan Daur Ulang Limbah</v>
      </c>
      <c r="K32" s="19">
        <f t="shared" si="4"/>
        <v>90</v>
      </c>
      <c r="L32" s="19" t="str">
        <f t="shared" si="5"/>
        <v>A</v>
      </c>
      <c r="M32" s="19">
        <f t="shared" si="6"/>
        <v>90</v>
      </c>
      <c r="N32" s="19" t="str">
        <f t="shared" si="7"/>
        <v>A</v>
      </c>
      <c r="O32" s="35">
        <v>1</v>
      </c>
      <c r="P32" s="19" t="str">
        <f t="shared" si="8"/>
        <v>Mampu mengklasifikasikan macam-macam tumbuhan, dan mengamati berbagai macam animalia</v>
      </c>
      <c r="Q32" s="19" t="str">
        <f t="shared" si="9"/>
        <v>A</v>
      </c>
      <c r="R32" s="19" t="str">
        <f t="shared" si="10"/>
        <v/>
      </c>
      <c r="S32" s="18"/>
      <c r="T32" s="1">
        <v>76</v>
      </c>
      <c r="U32" s="1">
        <v>70</v>
      </c>
      <c r="V32" s="1">
        <v>70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20813</v>
      </c>
      <c r="C33" s="19" t="s">
        <v>136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1</v>
      </c>
      <c r="J33" s="19" t="str">
        <f t="shared" si="3"/>
        <v>Memahami Kompetensi  Dasar Plantae, animalia,Ekologi, Perubahan Lingkungan dan Daur Ulang Limbah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Mampu mengklasifikasikan macam-macam tumbuhan, dan mengamati berbagai macam animalia</v>
      </c>
      <c r="Q33" s="19" t="str">
        <f t="shared" si="9"/>
        <v>A</v>
      </c>
      <c r="R33" s="19" t="str">
        <f t="shared" si="10"/>
        <v/>
      </c>
      <c r="S33" s="18"/>
      <c r="T33" s="1">
        <v>76</v>
      </c>
      <c r="U33" s="1">
        <v>74</v>
      </c>
      <c r="V33" s="1">
        <v>73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20829</v>
      </c>
      <c r="C34" s="19" t="s">
        <v>137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1</v>
      </c>
      <c r="J34" s="19" t="str">
        <f t="shared" si="3"/>
        <v>Memahami Kompetensi  Dasar Plantae, animalia,Ekologi, Perubahan Lingkungan dan Daur Ulang Limbah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Mampu mengklasifikasikan macam-macam tumbuhan, dan mengamati berbagai macam animalia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70</v>
      </c>
      <c r="V34" s="1">
        <v>70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20845</v>
      </c>
      <c r="C35" s="19" t="s">
        <v>138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1</v>
      </c>
      <c r="J35" s="19" t="str">
        <f t="shared" si="3"/>
        <v>Memahami Kompetensi  Dasar Plantae, animalia,Ekologi, Perubahan Lingkungan dan Daur Ulang Limbah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Mampu mengklasifikasikan macam-macam tumbuhan, dan mengamati berbagai macam animalia</v>
      </c>
      <c r="Q35" s="19" t="str">
        <f t="shared" si="9"/>
        <v>A</v>
      </c>
      <c r="R35" s="19" t="str">
        <f t="shared" si="10"/>
        <v/>
      </c>
      <c r="S35" s="18"/>
      <c r="T35" s="1">
        <v>70</v>
      </c>
      <c r="U35" s="1">
        <v>70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20861</v>
      </c>
      <c r="C36" s="19" t="s">
        <v>139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>Memahami Kompetensi  Dasar Plantae, animalia,Ekologi, Perubahan Lingkungan dan Daur Ulang Limbah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Mampu mengklasifikasikan macam-macam tumbuhan, dan mengamati berbagai macam animalia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75</v>
      </c>
      <c r="V36" s="1">
        <v>80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20877</v>
      </c>
      <c r="C37" s="19" t="s">
        <v>140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Memahami Kompetensi  Dasar Plantae, animalia,Ekologi, Perubahan Lingkungan dan Daur Ulang Limbah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Mampu mengklasifikasikan macam-macam tumbuhan, dan mengamati berbagai macam animalia</v>
      </c>
      <c r="Q37" s="19" t="str">
        <f t="shared" si="9"/>
        <v>A</v>
      </c>
      <c r="R37" s="19" t="str">
        <f t="shared" si="10"/>
        <v/>
      </c>
      <c r="S37" s="18"/>
      <c r="T37" s="1">
        <v>76</v>
      </c>
      <c r="U37" s="1">
        <v>80</v>
      </c>
      <c r="V37" s="1">
        <v>76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20893</v>
      </c>
      <c r="C38" s="19" t="s">
        <v>141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f t="shared" ref="I38:I39" si="13">$I$11</f>
        <v>1</v>
      </c>
      <c r="J38" s="19" t="str">
        <f t="shared" si="3"/>
        <v>Memahami Kompetensi  Dasar Plantae, animalia,Ekologi, Perubahan Lingkungan dan Daur Ulang Limbah</v>
      </c>
      <c r="K38" s="19">
        <f t="shared" si="4"/>
        <v>90</v>
      </c>
      <c r="L38" s="19" t="str">
        <f t="shared" si="5"/>
        <v>A</v>
      </c>
      <c r="M38" s="19">
        <f t="shared" si="6"/>
        <v>90</v>
      </c>
      <c r="N38" s="19" t="str">
        <f t="shared" si="7"/>
        <v>A</v>
      </c>
      <c r="O38" s="35">
        <v>1</v>
      </c>
      <c r="P38" s="19" t="str">
        <f t="shared" si="8"/>
        <v>Mampu mengklasifikasikan macam-macam tumbuhan, dan mengamati berbagai macam animalia</v>
      </c>
      <c r="Q38" s="19" t="str">
        <f t="shared" si="9"/>
        <v>A</v>
      </c>
      <c r="R38" s="19" t="str">
        <f t="shared" si="10"/>
        <v/>
      </c>
      <c r="S38" s="18"/>
      <c r="T38" s="1">
        <v>76</v>
      </c>
      <c r="U38" s="1">
        <v>76</v>
      </c>
      <c r="V38" s="1">
        <v>76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20909</v>
      </c>
      <c r="C39" s="19" t="s">
        <v>142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f t="shared" si="13"/>
        <v>1</v>
      </c>
      <c r="J39" s="19" t="str">
        <f t="shared" si="3"/>
        <v>Memahami Kompetensi  Dasar Plantae, animalia,Ekologi, Perubahan Lingkungan dan Daur Ulang Limbah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Mampu mengklasifikasikan macam-macam tumbuhan, dan mengamati berbagai macam animalia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75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20925</v>
      </c>
      <c r="C40" s="19" t="s">
        <v>143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1</v>
      </c>
      <c r="J40" s="19" t="str">
        <f t="shared" si="3"/>
        <v>Memahami Kompetensi  Dasar Plantae, animalia,Ekologi, Perubahan Lingkungan dan Daur Ulang Limbah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Mampu mengklasifikasikan macam-macam tumbuhan, dan mengamati berbagai macam animalia</v>
      </c>
      <c r="Q40" s="19" t="str">
        <f t="shared" si="9"/>
        <v>A</v>
      </c>
      <c r="R40" s="19" t="str">
        <f t="shared" si="10"/>
        <v/>
      </c>
      <c r="S40" s="18"/>
      <c r="T40" s="1">
        <v>76</v>
      </c>
      <c r="U40" s="1">
        <v>76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20941</v>
      </c>
      <c r="C41" s="19" t="s">
        <v>144</v>
      </c>
      <c r="D41" s="18"/>
      <c r="E41" s="19">
        <f t="shared" si="0"/>
        <v>72</v>
      </c>
      <c r="F41" s="19" t="str">
        <f t="shared" si="1"/>
        <v>C</v>
      </c>
      <c r="G41" s="19">
        <f>IF((COUNTA(T12:AC12)&gt;0),(ROUND((AVERAGE(T41:AD41)),0)),"")</f>
        <v>72</v>
      </c>
      <c r="H41" s="19" t="str">
        <f t="shared" si="2"/>
        <v>C</v>
      </c>
      <c r="I41" s="35">
        <v>1</v>
      </c>
      <c r="J41" s="19" t="str">
        <f t="shared" si="3"/>
        <v>Memahami Kompetensi  Dasar Plantae, animalia,Ekologi, Perubahan Lingkungan dan Daur Ulang Limbah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>Mampu mengklasifikasikan macam-macam tumbuhan, dan mengamati berbagai macam animalia</v>
      </c>
      <c r="Q41" s="19" t="str">
        <f t="shared" si="9"/>
        <v>A</v>
      </c>
      <c r="R41" s="19" t="str">
        <f t="shared" si="10"/>
        <v/>
      </c>
      <c r="S41" s="18"/>
      <c r="T41" s="1">
        <v>76</v>
      </c>
      <c r="U41" s="1">
        <v>70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20957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f t="shared" ref="I42" si="14">$I$11</f>
        <v>1</v>
      </c>
      <c r="J42" s="19" t="str">
        <f t="shared" si="3"/>
        <v>Memahami Kompetensi  Dasar Plantae, animalia,Ekologi, Perubahan Lingkungan dan Daur Ulang Limbah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Mampu mengklasifikasikan macam-macam tumbuhan, dan mengamati berbagai macam animalia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73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20973</v>
      </c>
      <c r="C43" s="19" t="s">
        <v>146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Memahami Kompetensi  Dasar Plantae, animalia,Ekologi, Perubahan Lingkungan dan Daur Ulang Limbah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Mampu mengklasifikasikan macam-macam tumbuhan, dan mengamati berbagai macam animalia</v>
      </c>
      <c r="Q43" s="19" t="str">
        <f t="shared" si="9"/>
        <v>A</v>
      </c>
      <c r="R43" s="19" t="str">
        <f t="shared" si="10"/>
        <v/>
      </c>
      <c r="S43" s="18"/>
      <c r="T43" s="1">
        <v>76</v>
      </c>
      <c r="U43" s="1">
        <v>80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20989</v>
      </c>
      <c r="C44" s="19" t="s">
        <v>147</v>
      </c>
      <c r="D44" s="18"/>
      <c r="E44" s="19">
        <f t="shared" si="0"/>
        <v>72</v>
      </c>
      <c r="F44" s="19" t="str">
        <f t="shared" si="1"/>
        <v>C</v>
      </c>
      <c r="G44" s="19">
        <f>IF((COUNTA(T12:AC12)&gt;0),(ROUND((AVERAGE(T44:AD44)),0)),"")</f>
        <v>72</v>
      </c>
      <c r="H44" s="19" t="str">
        <f t="shared" si="2"/>
        <v>C</v>
      </c>
      <c r="I44" s="35">
        <v>1</v>
      </c>
      <c r="J44" s="19" t="str">
        <f t="shared" si="3"/>
        <v>Memahami Kompetensi  Dasar Plantae, animalia,Ekologi, Perubahan Lingkungan dan Daur Ulang Limbah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Mampu mengklasifikasikan macam-macam tumbuhan, dan mengamati berbagai macam animalia</v>
      </c>
      <c r="Q44" s="19" t="str">
        <f t="shared" si="9"/>
        <v>A</v>
      </c>
      <c r="R44" s="19" t="str">
        <f t="shared" si="10"/>
        <v/>
      </c>
      <c r="S44" s="18"/>
      <c r="T44" s="1">
        <v>76</v>
      </c>
      <c r="U44" s="1">
        <v>70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21005</v>
      </c>
      <c r="C45" s="19" t="s">
        <v>148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Memahami Kompetensi  Dasar Plantae, animalia,Ekologi, Perubahan Lingkungan dan Daur Ulang Limbah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Mampu mengklasifikasikan macam-macam tumbuhan, dan mengamati berbagai macam animalia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21021</v>
      </c>
      <c r="C46" s="19" t="s">
        <v>149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Memahami Kompetensi  Dasar Plantae, animalia,Ekologi, Perubahan Lingkungan dan Daur Ulang Limbah</v>
      </c>
      <c r="K46" s="19">
        <f t="shared" si="4"/>
        <v>90</v>
      </c>
      <c r="L46" s="19" t="str">
        <f t="shared" si="5"/>
        <v>A</v>
      </c>
      <c r="M46" s="19">
        <f t="shared" si="6"/>
        <v>90</v>
      </c>
      <c r="N46" s="19" t="str">
        <f t="shared" si="7"/>
        <v>A</v>
      </c>
      <c r="O46" s="35">
        <v>1</v>
      </c>
      <c r="P46" s="19" t="str">
        <f t="shared" si="8"/>
        <v>Mampu mengklasifikasikan macam-macam tumbuhan, dan mengamati berbagai macam animalia</v>
      </c>
      <c r="Q46" s="19" t="str">
        <f t="shared" si="9"/>
        <v>A</v>
      </c>
      <c r="R46" s="19" t="str">
        <f t="shared" si="10"/>
        <v/>
      </c>
      <c r="S46" s="18"/>
      <c r="T46" s="1">
        <v>80</v>
      </c>
      <c r="U46" s="1">
        <v>80</v>
      </c>
      <c r="V46" s="1">
        <v>80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21037</v>
      </c>
      <c r="C47" s="19" t="s">
        <v>150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Memahami Kompetensi  Dasar Plantae, animalia,Ekologi, Perubahan Lingkungan dan Daur Ulang Limbah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Mampu mengklasifikasikan macam-macam tumbuhan, dan mengamati berbagai macam animalia</v>
      </c>
      <c r="Q47" s="19" t="str">
        <f t="shared" si="9"/>
        <v>A</v>
      </c>
      <c r="R47" s="19" t="str">
        <f t="shared" si="10"/>
        <v/>
      </c>
      <c r="S47" s="18"/>
      <c r="T47" s="1">
        <v>76</v>
      </c>
      <c r="U47" s="1">
        <v>76</v>
      </c>
      <c r="V47" s="1">
        <v>75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87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21053</v>
      </c>
      <c r="C48" s="19" t="s">
        <v>151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Memahami Kompetensi  Dasar Plantae, animalia,Ekologi, Perubahan Lingkungan dan Daur Ulang Limbah</v>
      </c>
      <c r="K48" s="19">
        <f t="shared" si="4"/>
        <v>90</v>
      </c>
      <c r="L48" s="19" t="str">
        <f t="shared" si="5"/>
        <v>A</v>
      </c>
      <c r="M48" s="19">
        <f t="shared" si="6"/>
        <v>90</v>
      </c>
      <c r="N48" s="19" t="str">
        <f t="shared" si="7"/>
        <v>A</v>
      </c>
      <c r="O48" s="35">
        <v>1</v>
      </c>
      <c r="P48" s="19" t="str">
        <f t="shared" si="8"/>
        <v>Mampu mengklasifikasikan macam-macam tumbuhan, dan mengamati berbagai macam animalia</v>
      </c>
      <c r="Q48" s="19" t="str">
        <f t="shared" si="9"/>
        <v>A</v>
      </c>
      <c r="R48" s="19" t="str">
        <f t="shared" si="10"/>
        <v/>
      </c>
      <c r="S48" s="18"/>
      <c r="T48" s="1">
        <v>76</v>
      </c>
      <c r="U48" s="1">
        <v>83</v>
      </c>
      <c r="V48" s="1">
        <v>80</v>
      </c>
      <c r="W48" s="1">
        <v>76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90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38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21069</v>
      </c>
      <c r="C11" s="19" t="s">
        <v>153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Kompetensi  Dasar Plantae, animalia,Ekologi, Perubahan Lingkungan dan Daur Ulang Limbah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tumbuhan, dan mengamati berbagai macam animalia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76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21085</v>
      </c>
      <c r="C12" s="19" t="s">
        <v>154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Memahami Kompetensi  Dasar Plantae, animalia,Ekologi, Perubahan Lingkungan dan Daur Ulang Limbah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f t="shared" ref="O12:O46" si="11">$O$11</f>
        <v>1</v>
      </c>
      <c r="P12" s="19" t="str">
        <f t="shared" si="8"/>
        <v>Mampu mengklasifikasikan macam-macam tumbuhan, dan mengamati berbagai macam animalia</v>
      </c>
      <c r="Q12" s="19" t="str">
        <f t="shared" si="9"/>
        <v>A</v>
      </c>
      <c r="R12" s="19" t="str">
        <f t="shared" si="10"/>
        <v/>
      </c>
      <c r="S12" s="18"/>
      <c r="T12" s="1">
        <v>76</v>
      </c>
      <c r="U12" s="1">
        <v>76</v>
      </c>
      <c r="V12" s="1">
        <v>76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21101</v>
      </c>
      <c r="C13" s="19" t="s">
        <v>155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f t="shared" ref="I13:I19" si="12">$I$11</f>
        <v>1</v>
      </c>
      <c r="J13" s="19" t="str">
        <f t="shared" si="3"/>
        <v>Memahami Kompetensi  Dasar Plantae, animalia,Ekologi, Perubahan Lingkungan dan Daur Ulang Limbah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f t="shared" si="11"/>
        <v>1</v>
      </c>
      <c r="P13" s="19" t="str">
        <f t="shared" si="8"/>
        <v>Mampu mengklasifikasikan macam-macam tumbuhan, dan mengamati berbagai macam animalia</v>
      </c>
      <c r="Q13" s="19" t="str">
        <f t="shared" si="9"/>
        <v>A</v>
      </c>
      <c r="R13" s="19" t="str">
        <f t="shared" si="10"/>
        <v/>
      </c>
      <c r="S13" s="18"/>
      <c r="T13" s="1">
        <v>76</v>
      </c>
      <c r="U13" s="1">
        <v>76</v>
      </c>
      <c r="V13" s="1">
        <v>76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tr">
        <f>'[1]X-MIPA 7'!$FH$13</f>
        <v>Memahami Kompetensi  Dasar Plantae, animalia,Ekologi, Perubahan Lingkungan dan Daur Ulang Limbah</v>
      </c>
      <c r="FI13" s="41" t="str">
        <f>'[1]X-MIPA 7'!$FI$13</f>
        <v>Mampu mengklasifikasikan macam-macam tumbuhan, dan mengamati berbagai macam animalia</v>
      </c>
      <c r="FJ13" s="39">
        <v>5281</v>
      </c>
      <c r="FK13" s="39">
        <v>5291</v>
      </c>
    </row>
    <row r="14" spans="1:167" x14ac:dyDescent="0.25">
      <c r="A14" s="19">
        <v>4</v>
      </c>
      <c r="B14" s="19">
        <v>21117</v>
      </c>
      <c r="C14" s="19" t="s">
        <v>156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f t="shared" si="12"/>
        <v>1</v>
      </c>
      <c r="J14" s="19" t="str">
        <f t="shared" si="3"/>
        <v>Memahami Kompetensi  Dasar Plantae, animalia,Ekologi, Perubahan Lingkungan dan Daur Ulang Limbah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f t="shared" si="11"/>
        <v>1</v>
      </c>
      <c r="P14" s="19" t="str">
        <f t="shared" si="8"/>
        <v>Mampu mengklasifikasikan macam-macam tumbuhan, dan mengamati berbagai macam animalia</v>
      </c>
      <c r="Q14" s="19" t="str">
        <f t="shared" si="9"/>
        <v>A</v>
      </c>
      <c r="R14" s="19" t="str">
        <f t="shared" si="10"/>
        <v/>
      </c>
      <c r="S14" s="18"/>
      <c r="T14" s="1">
        <v>73</v>
      </c>
      <c r="U14" s="1">
        <v>76</v>
      </c>
      <c r="V14" s="1">
        <v>76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21133</v>
      </c>
      <c r="C15" s="19" t="s">
        <v>157</v>
      </c>
      <c r="D15" s="18"/>
      <c r="E15" s="19">
        <f t="shared" si="0"/>
        <v>73</v>
      </c>
      <c r="F15" s="19" t="str">
        <f t="shared" si="1"/>
        <v>C</v>
      </c>
      <c r="G15" s="19">
        <f>IF((COUNTA(T12:AC12)&gt;0),(ROUND((AVERAGE(T15:AD15)),0)),"")</f>
        <v>73</v>
      </c>
      <c r="H15" s="19" t="str">
        <f t="shared" si="2"/>
        <v>C</v>
      </c>
      <c r="I15" s="35">
        <f t="shared" si="12"/>
        <v>1</v>
      </c>
      <c r="J15" s="19" t="str">
        <f t="shared" si="3"/>
        <v>Memahami Kompetensi  Dasar Plantae, animalia,Ekologi, Perubahan Lingkungan dan Daur Ulang Limbah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f t="shared" si="11"/>
        <v>1</v>
      </c>
      <c r="P15" s="19" t="str">
        <f t="shared" si="8"/>
        <v>Mampu mengklasifikasikan macam-macam tumbuhan, dan mengamati berbagai macam animalia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73</v>
      </c>
      <c r="V15" s="1">
        <v>73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tr">
        <f>'[1]X-MIPA 7'!$FH$15</f>
        <v>Kurang Memahami Kompetensi  Dasar Plantae, Animalia</v>
      </c>
      <c r="FI15" s="41" t="str">
        <f>'[1]X-MIPA 7'!$FI$15</f>
        <v>Kurang mampu mengklasifikasikan macam-macam tumbuhan, dan mengamati berbagai macam animalia</v>
      </c>
      <c r="FJ15" s="39">
        <v>5282</v>
      </c>
      <c r="FK15" s="39">
        <v>5292</v>
      </c>
    </row>
    <row r="16" spans="1:167" x14ac:dyDescent="0.25">
      <c r="A16" s="19">
        <v>6</v>
      </c>
      <c r="B16" s="19">
        <v>21149</v>
      </c>
      <c r="C16" s="19" t="s">
        <v>158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Memahami Kompetensi  Dasar Plantae, animalia,Ekologi, Perubahan Lingkungan dan Daur Ulang Limbah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f t="shared" si="11"/>
        <v>1</v>
      </c>
      <c r="P16" s="19" t="str">
        <f t="shared" si="8"/>
        <v>Mampu mengklasifikasikan macam-macam tumbuhan, dan mengamati berbagai macam animalia</v>
      </c>
      <c r="Q16" s="19" t="str">
        <f t="shared" si="9"/>
        <v>A</v>
      </c>
      <c r="R16" s="19" t="str">
        <f t="shared" si="10"/>
        <v/>
      </c>
      <c r="S16" s="18"/>
      <c r="T16" s="1">
        <v>76</v>
      </c>
      <c r="U16" s="1">
        <v>73</v>
      </c>
      <c r="V16" s="1">
        <v>75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21165</v>
      </c>
      <c r="C17" s="19" t="s">
        <v>159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f t="shared" si="12"/>
        <v>1</v>
      </c>
      <c r="J17" s="19" t="str">
        <f t="shared" si="3"/>
        <v>Memahami Kompetensi  Dasar Plantae, animalia,Ekologi, Perubahan Lingkungan dan Daur Ulang Limbah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f t="shared" si="11"/>
        <v>1</v>
      </c>
      <c r="P17" s="19" t="str">
        <f t="shared" si="8"/>
        <v>Mampu mengklasifikasikan macam-macam tumbuhan, dan mengamati berbagai macam animalia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76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5283</v>
      </c>
      <c r="FK17" s="39">
        <v>5293</v>
      </c>
    </row>
    <row r="18" spans="1:167" x14ac:dyDescent="0.25">
      <c r="A18" s="19">
        <v>8</v>
      </c>
      <c r="B18" s="19">
        <v>21181</v>
      </c>
      <c r="C18" s="19" t="s">
        <v>160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f t="shared" si="12"/>
        <v>1</v>
      </c>
      <c r="J18" s="19" t="str">
        <f t="shared" si="3"/>
        <v>Memahami Kompetensi  Dasar Plantae, animalia,Ekologi, Perubahan Lingkungan dan Daur Ulang Limbah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f t="shared" si="11"/>
        <v>1</v>
      </c>
      <c r="P18" s="19" t="str">
        <f t="shared" si="8"/>
        <v>Mampu mengklasifikasikan macam-macam tumbuhan, dan mengamati berbagai macam animalia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76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21197</v>
      </c>
      <c r="C19" s="19" t="s">
        <v>161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f t="shared" si="12"/>
        <v>1</v>
      </c>
      <c r="J19" s="19" t="str">
        <f t="shared" si="3"/>
        <v>Memahami Kompetensi  Dasar Plantae, animalia,Ekologi, Perubahan Lingkungan dan Daur Ulang Limbah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f t="shared" si="11"/>
        <v>1</v>
      </c>
      <c r="P19" s="19" t="str">
        <f t="shared" si="8"/>
        <v>Mampu mengklasifikasikan macam-macam tumbuhan, dan mengamati berbagai macam animalia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76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5284</v>
      </c>
      <c r="FK19" s="39">
        <v>5294</v>
      </c>
    </row>
    <row r="20" spans="1:167" x14ac:dyDescent="0.25">
      <c r="A20" s="19">
        <v>10</v>
      </c>
      <c r="B20" s="19">
        <v>21213</v>
      </c>
      <c r="C20" s="19" t="s">
        <v>162</v>
      </c>
      <c r="D20" s="18"/>
      <c r="E20" s="19">
        <f t="shared" si="0"/>
        <v>72</v>
      </c>
      <c r="F20" s="19" t="str">
        <f t="shared" si="1"/>
        <v>C</v>
      </c>
      <c r="G20" s="19">
        <f>IF((COUNTA(T12:AC12)&gt;0),(ROUND((AVERAGE(T20:AD20)),0)),"")</f>
        <v>72</v>
      </c>
      <c r="H20" s="19" t="str">
        <f t="shared" si="2"/>
        <v>C</v>
      </c>
      <c r="I20" s="35">
        <v>1</v>
      </c>
      <c r="J20" s="19" t="str">
        <f t="shared" si="3"/>
        <v>Memahami Kompetensi  Dasar Plantae, animalia,Ekologi, Perubahan Lingkungan dan Daur Ulang Limbah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f t="shared" si="11"/>
        <v>1</v>
      </c>
      <c r="P20" s="19" t="str">
        <f t="shared" si="8"/>
        <v>Mampu mengklasifikasikan macam-macam tumbuhan, dan mengamati berbagai macam animalia</v>
      </c>
      <c r="Q20" s="19" t="str">
        <f t="shared" si="9"/>
        <v>A</v>
      </c>
      <c r="R20" s="19" t="str">
        <f t="shared" si="10"/>
        <v/>
      </c>
      <c r="S20" s="18"/>
      <c r="T20" s="1">
        <v>70</v>
      </c>
      <c r="U20" s="1">
        <v>70</v>
      </c>
      <c r="V20" s="1">
        <v>70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21229</v>
      </c>
      <c r="C21" s="19" t="s">
        <v>163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1</v>
      </c>
      <c r="J21" s="19" t="str">
        <f t="shared" si="3"/>
        <v>Memahami Kompetensi  Dasar Plantae, animalia,Ekologi, Perubahan Lingkungan dan Daur Ulang Limbah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f t="shared" si="11"/>
        <v>1</v>
      </c>
      <c r="P21" s="19" t="str">
        <f t="shared" si="8"/>
        <v>Mampu mengklasifikasikan macam-macam tumbuhan, dan mengamati berbagai macam animalia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76</v>
      </c>
      <c r="V21" s="1">
        <v>76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5285</v>
      </c>
      <c r="FK21" s="39">
        <v>5295</v>
      </c>
    </row>
    <row r="22" spans="1:167" x14ac:dyDescent="0.25">
      <c r="A22" s="19">
        <v>12</v>
      </c>
      <c r="B22" s="19">
        <v>21245</v>
      </c>
      <c r="C22" s="19" t="s">
        <v>164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1</v>
      </c>
      <c r="J22" s="19" t="str">
        <f t="shared" si="3"/>
        <v>Memahami Kompetensi  Dasar Plantae, animalia,Ekologi, Perubahan Lingkungan dan Daur Ulang Limbah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f t="shared" si="11"/>
        <v>1</v>
      </c>
      <c r="P22" s="19" t="str">
        <f t="shared" si="8"/>
        <v>Mampu mengklasifikasikan macam-macam tumbuhan, dan mengamati berbagai macam animalia</v>
      </c>
      <c r="Q22" s="19" t="str">
        <f t="shared" si="9"/>
        <v>A</v>
      </c>
      <c r="R22" s="19" t="str">
        <f t="shared" si="10"/>
        <v/>
      </c>
      <c r="S22" s="18"/>
      <c r="T22" s="1">
        <v>76</v>
      </c>
      <c r="U22" s="1">
        <v>70</v>
      </c>
      <c r="V22" s="1">
        <v>75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21261</v>
      </c>
      <c r="C23" s="19" t="s">
        <v>165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Memahami Kompetensi  Dasar Plantae, animalia,Ekologi, Perubahan Lingkungan dan Daur Ulang Limbah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f t="shared" si="11"/>
        <v>1</v>
      </c>
      <c r="P23" s="19" t="str">
        <f t="shared" si="8"/>
        <v>Mampu mengklasifikasikan macam-macam tumbuhan, dan mengamati berbagai macam animalia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76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5286</v>
      </c>
      <c r="FK23" s="39">
        <v>5296</v>
      </c>
    </row>
    <row r="24" spans="1:167" x14ac:dyDescent="0.25">
      <c r="A24" s="19">
        <v>14</v>
      </c>
      <c r="B24" s="19">
        <v>21277</v>
      </c>
      <c r="C24" s="19" t="s">
        <v>166</v>
      </c>
      <c r="D24" s="18"/>
      <c r="E24" s="19">
        <f t="shared" si="0"/>
        <v>44</v>
      </c>
      <c r="F24" s="19" t="str">
        <f t="shared" si="1"/>
        <v>D</v>
      </c>
      <c r="G24" s="19">
        <f>IF((COUNTA(T12:AC12)&gt;0),(ROUND((AVERAGE(T24:AD24)),0)),"")</f>
        <v>44</v>
      </c>
      <c r="H24" s="19" t="str">
        <f t="shared" si="2"/>
        <v>D</v>
      </c>
      <c r="I24" s="35">
        <v>2</v>
      </c>
      <c r="J24" s="19" t="str">
        <f t="shared" si="3"/>
        <v>Kurang Memahami Kompetensi  Dasar Plantae, Animalia</v>
      </c>
      <c r="K24" s="19">
        <f t="shared" si="4"/>
        <v>70</v>
      </c>
      <c r="L24" s="19" t="str">
        <f t="shared" si="5"/>
        <v>C</v>
      </c>
      <c r="M24" s="19">
        <f t="shared" si="6"/>
        <v>70</v>
      </c>
      <c r="N24" s="19" t="str">
        <f t="shared" si="7"/>
        <v>C</v>
      </c>
      <c r="O24" s="35">
        <f t="shared" si="11"/>
        <v>1</v>
      </c>
      <c r="P24" s="19" t="str">
        <f t="shared" si="8"/>
        <v>Mampu mengklasifikasikan macam-macam tumbuhan, dan mengamati berbagai macam animalia</v>
      </c>
      <c r="Q24" s="19" t="str">
        <f t="shared" si="9"/>
        <v>C</v>
      </c>
      <c r="R24" s="19" t="str">
        <f t="shared" si="10"/>
        <v/>
      </c>
      <c r="S24" s="18"/>
      <c r="T24" s="1">
        <v>60</v>
      </c>
      <c r="U24" s="1">
        <v>60</v>
      </c>
      <c r="V24" s="1">
        <v>0</v>
      </c>
      <c r="W24" s="1">
        <v>54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70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10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21293</v>
      </c>
      <c r="C25" s="19" t="s">
        <v>167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1</v>
      </c>
      <c r="J25" s="19" t="str">
        <f t="shared" si="3"/>
        <v>Memahami Kompetensi  Dasar Plantae, animalia,Ekologi, Perubahan Lingkungan dan Daur Ulang Limbah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f t="shared" si="11"/>
        <v>1</v>
      </c>
      <c r="P25" s="19" t="str">
        <f t="shared" si="8"/>
        <v>Mampu mengklasifikasikan macam-macam tumbuhan, dan mengamati berbagai macam animalia</v>
      </c>
      <c r="Q25" s="19" t="str">
        <f t="shared" si="9"/>
        <v>A</v>
      </c>
      <c r="R25" s="19" t="str">
        <f t="shared" si="10"/>
        <v/>
      </c>
      <c r="S25" s="18"/>
      <c r="T25" s="1">
        <v>76</v>
      </c>
      <c r="U25" s="1">
        <v>76</v>
      </c>
      <c r="V25" s="1">
        <v>80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5287</v>
      </c>
      <c r="FK25" s="39">
        <v>5297</v>
      </c>
    </row>
    <row r="26" spans="1:167" x14ac:dyDescent="0.25">
      <c r="A26" s="19">
        <v>16</v>
      </c>
      <c r="B26" s="19">
        <v>21309</v>
      </c>
      <c r="C26" s="19" t="s">
        <v>168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1</v>
      </c>
      <c r="J26" s="19" t="str">
        <f t="shared" si="3"/>
        <v>Memahami Kompetensi  Dasar Plantae, animalia,Ekologi, Perubahan Lingkungan dan Daur Ulang Limbah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f t="shared" si="11"/>
        <v>1</v>
      </c>
      <c r="P26" s="19" t="str">
        <f t="shared" si="8"/>
        <v>Mampu mengklasifikasikan macam-macam tumbuhan, dan mengamati berbagai macam animalia</v>
      </c>
      <c r="Q26" s="19" t="str">
        <f t="shared" si="9"/>
        <v>A</v>
      </c>
      <c r="R26" s="19" t="str">
        <f t="shared" si="10"/>
        <v/>
      </c>
      <c r="S26" s="18"/>
      <c r="T26" s="1">
        <v>76</v>
      </c>
      <c r="U26" s="1">
        <v>76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21341</v>
      </c>
      <c r="C27" s="19" t="s">
        <v>169</v>
      </c>
      <c r="D27" s="18"/>
      <c r="E27" s="19">
        <f t="shared" si="0"/>
        <v>73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1</v>
      </c>
      <c r="J27" s="19" t="str">
        <f t="shared" si="3"/>
        <v>Memahami Kompetensi  Dasar Plantae, animalia,Ekologi, Perubahan Lingkungan dan Daur Ulang Limbah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f t="shared" si="11"/>
        <v>1</v>
      </c>
      <c r="P27" s="19" t="str">
        <f t="shared" si="8"/>
        <v>Mampu mengklasifikasikan macam-macam tumbuhan, dan mengamati berbagai macam animalia</v>
      </c>
      <c r="Q27" s="19" t="str">
        <f t="shared" si="9"/>
        <v>A</v>
      </c>
      <c r="R27" s="19" t="str">
        <f t="shared" si="10"/>
        <v/>
      </c>
      <c r="S27" s="18"/>
      <c r="T27" s="1">
        <v>70</v>
      </c>
      <c r="U27" s="1">
        <v>73</v>
      </c>
      <c r="V27" s="1">
        <v>73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5288</v>
      </c>
      <c r="FK27" s="39">
        <v>5298</v>
      </c>
    </row>
    <row r="28" spans="1:167" x14ac:dyDescent="0.25">
      <c r="A28" s="19">
        <v>18</v>
      </c>
      <c r="B28" s="19">
        <v>21357</v>
      </c>
      <c r="C28" s="19" t="s">
        <v>170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Memahami Kompetensi  Dasar Plantae, animalia,Ekologi, Perubahan Lingkungan dan Daur Ulang Limbah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f t="shared" si="11"/>
        <v>1</v>
      </c>
      <c r="P28" s="19" t="str">
        <f t="shared" si="8"/>
        <v>Mampu mengklasifikasikan macam-macam tumbuhan, dan mengamati berbagai macam animalia</v>
      </c>
      <c r="Q28" s="19" t="str">
        <f t="shared" si="9"/>
        <v>A</v>
      </c>
      <c r="R28" s="19" t="str">
        <f t="shared" si="10"/>
        <v/>
      </c>
      <c r="S28" s="18"/>
      <c r="T28" s="1">
        <v>76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21373</v>
      </c>
      <c r="C29" s="19" t="s">
        <v>171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1</v>
      </c>
      <c r="J29" s="19" t="str">
        <f t="shared" si="3"/>
        <v>Memahami Kompetensi  Dasar Plantae, animalia,Ekologi, Perubahan Lingkungan dan Daur Ulang Limbah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f t="shared" si="11"/>
        <v>1</v>
      </c>
      <c r="P29" s="19" t="str">
        <f t="shared" si="8"/>
        <v>Mampu mengklasifikasikan macam-macam tumbuhan, dan mengamati berbagai macam animalia</v>
      </c>
      <c r="Q29" s="19" t="str">
        <f t="shared" si="9"/>
        <v>B</v>
      </c>
      <c r="R29" s="19" t="str">
        <f t="shared" si="10"/>
        <v/>
      </c>
      <c r="S29" s="18"/>
      <c r="T29" s="1">
        <v>73</v>
      </c>
      <c r="U29" s="1">
        <v>73</v>
      </c>
      <c r="V29" s="1">
        <v>73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5289</v>
      </c>
      <c r="FK29" s="39">
        <v>5299</v>
      </c>
    </row>
    <row r="30" spans="1:167" x14ac:dyDescent="0.25">
      <c r="A30" s="19">
        <v>20</v>
      </c>
      <c r="B30" s="19">
        <v>21389</v>
      </c>
      <c r="C30" s="19" t="s">
        <v>172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Memahami Kompetensi  Dasar Plantae, animalia,Ekologi, Perubahan Lingkungan dan Daur Ulang Limbah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f t="shared" si="11"/>
        <v>1</v>
      </c>
      <c r="P30" s="19" t="str">
        <f t="shared" si="8"/>
        <v>Mampu mengklasifikasikan macam-macam tumbuhan, dan mengamati berbagai macam animalia</v>
      </c>
      <c r="Q30" s="19" t="str">
        <f t="shared" si="9"/>
        <v>A</v>
      </c>
      <c r="R30" s="19" t="str">
        <f t="shared" si="10"/>
        <v/>
      </c>
      <c r="S30" s="18"/>
      <c r="T30" s="1">
        <v>75</v>
      </c>
      <c r="U30" s="1">
        <v>75</v>
      </c>
      <c r="V30" s="1">
        <v>76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21405</v>
      </c>
      <c r="C31" s="19" t="s">
        <v>173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Memahami Kompetensi  Dasar Plantae, animalia,Ekologi, Perubahan Lingkungan dan Daur Ulang Limbah</v>
      </c>
      <c r="K31" s="19">
        <f t="shared" si="4"/>
        <v>90</v>
      </c>
      <c r="L31" s="19" t="str">
        <f t="shared" si="5"/>
        <v>A</v>
      </c>
      <c r="M31" s="19">
        <f t="shared" si="6"/>
        <v>90</v>
      </c>
      <c r="N31" s="19" t="str">
        <f t="shared" si="7"/>
        <v>A</v>
      </c>
      <c r="O31" s="35">
        <f t="shared" si="11"/>
        <v>1</v>
      </c>
      <c r="P31" s="19" t="str">
        <f t="shared" si="8"/>
        <v>Mampu mengklasifikasikan macam-macam tumbuhan, dan mengamati berbagai macam animalia</v>
      </c>
      <c r="Q31" s="19" t="str">
        <f t="shared" si="9"/>
        <v>A</v>
      </c>
      <c r="R31" s="19" t="str">
        <f t="shared" si="10"/>
        <v/>
      </c>
      <c r="S31" s="18"/>
      <c r="T31" s="1">
        <v>76</v>
      </c>
      <c r="U31" s="1">
        <v>76</v>
      </c>
      <c r="V31" s="1">
        <v>76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5290</v>
      </c>
      <c r="FK31" s="39">
        <v>5300</v>
      </c>
    </row>
    <row r="32" spans="1:167" x14ac:dyDescent="0.25">
      <c r="A32" s="19">
        <v>22</v>
      </c>
      <c r="B32" s="19">
        <v>21421</v>
      </c>
      <c r="C32" s="19" t="s">
        <v>174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Memahami Kompetensi  Dasar Plantae, animalia,Ekologi, Perubahan Lingkungan dan Daur Ulang Limbah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f t="shared" si="11"/>
        <v>1</v>
      </c>
      <c r="P32" s="19" t="str">
        <f t="shared" si="8"/>
        <v>Mampu mengklasifikasikan macam-macam tumbuhan, dan mengamati berbagai macam animalia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75</v>
      </c>
      <c r="V32" s="1">
        <v>80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21437</v>
      </c>
      <c r="C33" s="19" t="s">
        <v>175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1</v>
      </c>
      <c r="J33" s="19" t="str">
        <f t="shared" si="3"/>
        <v>Memahami Kompetensi  Dasar Plantae, animalia,Ekologi, Perubahan Lingkungan dan Daur Ulang Limbah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f t="shared" si="11"/>
        <v>1</v>
      </c>
      <c r="P33" s="19" t="str">
        <f t="shared" si="8"/>
        <v>Mampu mengklasifikasikan macam-macam tumbuhan, dan mengamati berbagai macam animalia</v>
      </c>
      <c r="Q33" s="19" t="str">
        <f t="shared" si="9"/>
        <v>A</v>
      </c>
      <c r="R33" s="19" t="str">
        <f t="shared" si="10"/>
        <v/>
      </c>
      <c r="S33" s="18"/>
      <c r="T33" s="1">
        <v>76</v>
      </c>
      <c r="U33" s="1">
        <v>76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21453</v>
      </c>
      <c r="C34" s="19" t="s">
        <v>176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Memahami Kompetensi  Dasar Plantae, animalia,Ekologi, Perubahan Lingkungan dan Daur Ulang Limbah</v>
      </c>
      <c r="K34" s="19">
        <f t="shared" si="4"/>
        <v>90</v>
      </c>
      <c r="L34" s="19" t="str">
        <f t="shared" si="5"/>
        <v>A</v>
      </c>
      <c r="M34" s="19">
        <f t="shared" si="6"/>
        <v>90</v>
      </c>
      <c r="N34" s="19" t="str">
        <f t="shared" si="7"/>
        <v>A</v>
      </c>
      <c r="O34" s="35">
        <f t="shared" si="11"/>
        <v>1</v>
      </c>
      <c r="P34" s="19" t="str">
        <f t="shared" si="8"/>
        <v>Mampu mengklasifikasikan macam-macam tumbuhan, dan mengamati berbagai macam animalia</v>
      </c>
      <c r="Q34" s="19" t="str">
        <f t="shared" si="9"/>
        <v>A</v>
      </c>
      <c r="R34" s="19" t="str">
        <f t="shared" si="10"/>
        <v/>
      </c>
      <c r="S34" s="18"/>
      <c r="T34" s="1">
        <v>76</v>
      </c>
      <c r="U34" s="1">
        <v>75</v>
      </c>
      <c r="V34" s="1">
        <v>75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21469</v>
      </c>
      <c r="C35" s="19" t="s">
        <v>177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Memahami Kompetensi  Dasar Plantae, animalia,Ekologi, Perubahan Lingkungan dan Daur Ulang Limbah</v>
      </c>
      <c r="K35" s="19">
        <f t="shared" si="4"/>
        <v>90</v>
      </c>
      <c r="L35" s="19" t="str">
        <f t="shared" si="5"/>
        <v>A</v>
      </c>
      <c r="M35" s="19">
        <f t="shared" si="6"/>
        <v>90</v>
      </c>
      <c r="N35" s="19" t="str">
        <f t="shared" si="7"/>
        <v>A</v>
      </c>
      <c r="O35" s="35">
        <f t="shared" si="11"/>
        <v>1</v>
      </c>
      <c r="P35" s="19" t="str">
        <f t="shared" si="8"/>
        <v>Mampu mengklasifikasikan macam-macam tumbuhan, dan mengamati berbagai macam animalia</v>
      </c>
      <c r="Q35" s="19" t="str">
        <f t="shared" si="9"/>
        <v>A</v>
      </c>
      <c r="R35" s="19" t="str">
        <f t="shared" si="10"/>
        <v/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21485</v>
      </c>
      <c r="C36" s="19" t="s">
        <v>178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Memahami Kompetensi  Dasar Plantae, animalia,Ekologi, Perubahan Lingkungan dan Daur Ulang Limbah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f t="shared" si="11"/>
        <v>1</v>
      </c>
      <c r="P36" s="19" t="str">
        <f t="shared" si="8"/>
        <v>Mampu mengklasifikasikan macam-macam tumbuhan, dan mengamati berbagai macam animalia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76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21501</v>
      </c>
      <c r="C37" s="19" t="s">
        <v>179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1</v>
      </c>
      <c r="J37" s="19" t="str">
        <f t="shared" si="3"/>
        <v>Memahami Kompetensi  Dasar Plantae, animalia,Ekologi, Perubahan Lingkungan dan Daur Ulang Limbah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f t="shared" si="11"/>
        <v>1</v>
      </c>
      <c r="P37" s="19" t="str">
        <f t="shared" si="8"/>
        <v>Mampu mengklasifikasikan macam-macam tumbuhan, dan mengamati berbagai macam animalia</v>
      </c>
      <c r="Q37" s="19" t="str">
        <f t="shared" si="9"/>
        <v>B</v>
      </c>
      <c r="R37" s="19" t="str">
        <f t="shared" si="10"/>
        <v/>
      </c>
      <c r="S37" s="18"/>
      <c r="T37" s="1">
        <v>73</v>
      </c>
      <c r="U37" s="1">
        <v>73</v>
      </c>
      <c r="V37" s="1">
        <v>80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21517</v>
      </c>
      <c r="C38" s="19" t="s">
        <v>180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Memahami Kompetensi  Dasar Plantae, animalia,Ekologi, Perubahan Lingkungan dan Daur Ulang Limbah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f t="shared" si="11"/>
        <v>1</v>
      </c>
      <c r="P38" s="19" t="str">
        <f t="shared" si="8"/>
        <v>Mampu mengklasifikasikan macam-macam tumbuhan, dan mengamati berbagai macam animalia</v>
      </c>
      <c r="Q38" s="19" t="str">
        <f t="shared" si="9"/>
        <v>A</v>
      </c>
      <c r="R38" s="19" t="str">
        <f t="shared" si="10"/>
        <v/>
      </c>
      <c r="S38" s="18"/>
      <c r="T38" s="1">
        <v>76</v>
      </c>
      <c r="U38" s="1">
        <v>76</v>
      </c>
      <c r="V38" s="1">
        <v>80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21533</v>
      </c>
      <c r="C39" s="19" t="s">
        <v>181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1</v>
      </c>
      <c r="J39" s="19" t="str">
        <f t="shared" si="3"/>
        <v>Memahami Kompetensi  Dasar Plantae, animalia,Ekologi, Perubahan Lingkungan dan Daur Ulang Limbah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f t="shared" si="11"/>
        <v>1</v>
      </c>
      <c r="P39" s="19" t="str">
        <f t="shared" si="8"/>
        <v>Mampu mengklasifikasikan macam-macam tumbuhan, dan mengamati berbagai macam animalia</v>
      </c>
      <c r="Q39" s="19" t="str">
        <f t="shared" si="9"/>
        <v>A</v>
      </c>
      <c r="R39" s="19" t="str">
        <f t="shared" si="10"/>
        <v/>
      </c>
      <c r="S39" s="18"/>
      <c r="T39" s="1">
        <v>70</v>
      </c>
      <c r="U39" s="1">
        <v>70</v>
      </c>
      <c r="V39" s="1">
        <v>70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21549</v>
      </c>
      <c r="C40" s="19" t="s">
        <v>182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1</v>
      </c>
      <c r="J40" s="19" t="str">
        <f t="shared" si="3"/>
        <v>Memahami Kompetensi  Dasar Plantae, animalia,Ekologi, Perubahan Lingkungan dan Daur Ulang Limbah</v>
      </c>
      <c r="K40" s="19">
        <f t="shared" si="4"/>
        <v>90</v>
      </c>
      <c r="L40" s="19" t="str">
        <f t="shared" si="5"/>
        <v>A</v>
      </c>
      <c r="M40" s="19">
        <f t="shared" si="6"/>
        <v>90</v>
      </c>
      <c r="N40" s="19" t="str">
        <f t="shared" si="7"/>
        <v>A</v>
      </c>
      <c r="O40" s="35">
        <f t="shared" si="11"/>
        <v>1</v>
      </c>
      <c r="P40" s="19" t="str">
        <f t="shared" si="8"/>
        <v>Mampu mengklasifikasikan macam-macam tumbuhan, dan mengamati berbagai macam animalia</v>
      </c>
      <c r="Q40" s="19" t="str">
        <f t="shared" si="9"/>
        <v>A</v>
      </c>
      <c r="R40" s="19" t="str">
        <f t="shared" si="10"/>
        <v/>
      </c>
      <c r="S40" s="18"/>
      <c r="T40" s="1">
        <v>76</v>
      </c>
      <c r="U40" s="1">
        <v>76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21565</v>
      </c>
      <c r="C41" s="19" t="s">
        <v>183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1</v>
      </c>
      <c r="J41" s="19" t="str">
        <f t="shared" si="3"/>
        <v>Memahami Kompetensi  Dasar Plantae, animalia,Ekologi, Perubahan Lingkungan dan Daur Ulang Limbah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f t="shared" si="11"/>
        <v>1</v>
      </c>
      <c r="P41" s="19" t="str">
        <f t="shared" si="8"/>
        <v>Mampu mengklasifikasikan macam-macam tumbuhan, dan mengamati berbagai macam animalia</v>
      </c>
      <c r="Q41" s="19" t="str">
        <f t="shared" si="9"/>
        <v>B</v>
      </c>
      <c r="R41" s="19" t="str">
        <f t="shared" si="10"/>
        <v/>
      </c>
      <c r="S41" s="18"/>
      <c r="T41" s="1">
        <v>70</v>
      </c>
      <c r="U41" s="1">
        <v>76</v>
      </c>
      <c r="V41" s="1">
        <v>76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21581</v>
      </c>
      <c r="C42" s="19" t="s">
        <v>184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Memahami Kompetensi  Dasar Plantae, animalia,Ekologi, Perubahan Lingkungan dan Daur Ulang Limbah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f t="shared" si="11"/>
        <v>1</v>
      </c>
      <c r="P42" s="19" t="str">
        <f t="shared" si="8"/>
        <v>Mampu mengklasifikasikan macam-macam tumbuhan, dan mengamati berbagai macam animalia</v>
      </c>
      <c r="Q42" s="19" t="str">
        <f t="shared" si="9"/>
        <v>B</v>
      </c>
      <c r="R42" s="19" t="str">
        <f t="shared" si="10"/>
        <v/>
      </c>
      <c r="S42" s="18"/>
      <c r="T42" s="1">
        <v>76</v>
      </c>
      <c r="U42" s="1">
        <v>76</v>
      </c>
      <c r="V42" s="1">
        <v>76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21597</v>
      </c>
      <c r="C43" s="19" t="s">
        <v>185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Memahami Kompetensi  Dasar Plantae, animalia,Ekologi, Perubahan Lingkungan dan Daur Ulang Limbah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f t="shared" si="11"/>
        <v>1</v>
      </c>
      <c r="P43" s="19" t="str">
        <f t="shared" si="8"/>
        <v>Mampu mengklasifikasikan macam-macam tumbuhan, dan mengamati berbagai macam animalia</v>
      </c>
      <c r="Q43" s="19" t="str">
        <f t="shared" si="9"/>
        <v>A</v>
      </c>
      <c r="R43" s="19" t="str">
        <f t="shared" si="10"/>
        <v/>
      </c>
      <c r="S43" s="18"/>
      <c r="T43" s="1">
        <v>76</v>
      </c>
      <c r="U43" s="1">
        <v>76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21613</v>
      </c>
      <c r="C44" s="19" t="s">
        <v>186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1</v>
      </c>
      <c r="J44" s="19" t="str">
        <f t="shared" si="3"/>
        <v>Memahami Kompetensi  Dasar Plantae, animalia,Ekologi, Perubahan Lingkungan dan Daur Ulang Limbah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f t="shared" si="11"/>
        <v>1</v>
      </c>
      <c r="P44" s="19" t="str">
        <f t="shared" si="8"/>
        <v>Mampu mengklasifikasikan macam-macam tumbuhan, dan mengamati berbagai macam animalia</v>
      </c>
      <c r="Q44" s="19" t="str">
        <f t="shared" si="9"/>
        <v>A</v>
      </c>
      <c r="R44" s="19" t="str">
        <f t="shared" si="10"/>
        <v/>
      </c>
      <c r="S44" s="18"/>
      <c r="T44" s="1">
        <v>76</v>
      </c>
      <c r="U44" s="1">
        <v>76</v>
      </c>
      <c r="V44" s="1">
        <v>80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21629</v>
      </c>
      <c r="C45" s="19" t="s">
        <v>187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Memahami Kompetensi  Dasar Plantae, animalia,Ekologi, Perubahan Lingkungan dan Daur Ulang Limbah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f t="shared" si="11"/>
        <v>1</v>
      </c>
      <c r="P45" s="19" t="str">
        <f t="shared" si="8"/>
        <v>Mampu mengklasifikasikan macam-macam tumbuhan, dan mengamati berbagai macam animalia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80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33921</v>
      </c>
      <c r="C46" s="19" t="s">
        <v>188</v>
      </c>
      <c r="D46" s="18"/>
      <c r="E46" s="19">
        <f t="shared" si="0"/>
        <v>73</v>
      </c>
      <c r="F46" s="19" t="str">
        <f t="shared" si="1"/>
        <v>C</v>
      </c>
      <c r="G46" s="19">
        <f>IF((COUNTA(T12:AC12)&gt;0),(ROUND((AVERAGE(T46:AD46)),0)),"")</f>
        <v>73</v>
      </c>
      <c r="H46" s="19" t="str">
        <f t="shared" si="2"/>
        <v>C</v>
      </c>
      <c r="I46" s="35">
        <v>1</v>
      </c>
      <c r="J46" s="19" t="str">
        <f t="shared" si="3"/>
        <v>Memahami Kompetensi  Dasar Plantae, animalia,Ekologi, Perubahan Lingkungan dan Daur Ulang Limbah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f t="shared" si="11"/>
        <v>1</v>
      </c>
      <c r="P46" s="19" t="str">
        <f t="shared" si="8"/>
        <v>Mampu mengklasifikasikan macam-macam tumbuhan, dan mengamati berbagai macam animalia</v>
      </c>
      <c r="Q46" s="19" t="str">
        <f t="shared" si="9"/>
        <v>B</v>
      </c>
      <c r="R46" s="19" t="str">
        <f t="shared" si="10"/>
        <v/>
      </c>
      <c r="S46" s="18"/>
      <c r="T46" s="1">
        <v>73</v>
      </c>
      <c r="U46" s="1">
        <v>73</v>
      </c>
      <c r="V46" s="1">
        <v>73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2017-06-12T03:23:05Z</dcterms:modified>
  <cp:category/>
</cp:coreProperties>
</file>