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00" yWindow="495" windowWidth="19815" windowHeight="7620" activeTab="3"/>
  </bookViews>
  <sheets>
    <sheet name="X-MIPA 1" sheetId="1" r:id="rId1"/>
    <sheet name="X-MIPA 2" sheetId="2" r:id="rId2"/>
    <sheet name="X-MIPA 3" sheetId="3" r:id="rId3"/>
    <sheet name="X-MIPA 4" sheetId="4" r:id="rId4"/>
  </sheets>
  <calcPr calcId="124519"/>
</workbook>
</file>

<file path=xl/calcChain.xml><?xml version="1.0" encoding="utf-8"?>
<calcChain xmlns="http://schemas.openxmlformats.org/spreadsheetml/2006/main">
  <c r="K55" i="4"/>
  <c r="R50"/>
  <c r="Q50"/>
  <c r="P50"/>
  <c r="M50"/>
  <c r="N50" s="1"/>
  <c r="K50"/>
  <c r="L50" s="1"/>
  <c r="J50"/>
  <c r="G50"/>
  <c r="H50" s="1"/>
  <c r="E50"/>
  <c r="F50" s="1"/>
  <c r="R49"/>
  <c r="Q49"/>
  <c r="P49"/>
  <c r="M49"/>
  <c r="N49" s="1"/>
  <c r="K49"/>
  <c r="L49" s="1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3"/>
  <c r="R50"/>
  <c r="Q50"/>
  <c r="P50"/>
  <c r="M50"/>
  <c r="N50" s="1"/>
  <c r="K50"/>
  <c r="L50" s="1"/>
  <c r="J50"/>
  <c r="G50"/>
  <c r="H50" s="1"/>
  <c r="E50"/>
  <c r="F50" s="1"/>
  <c r="R49"/>
  <c r="Q49"/>
  <c r="P49"/>
  <c r="M49"/>
  <c r="N49" s="1"/>
  <c r="K49"/>
  <c r="L49" s="1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2"/>
  <c r="R50"/>
  <c r="Q50"/>
  <c r="P50"/>
  <c r="M50"/>
  <c r="N50" s="1"/>
  <c r="K50"/>
  <c r="L50" s="1"/>
  <c r="J50"/>
  <c r="G50"/>
  <c r="H50" s="1"/>
  <c r="E50"/>
  <c r="F50" s="1"/>
  <c r="R49"/>
  <c r="Q49"/>
  <c r="P49"/>
  <c r="M49"/>
  <c r="N49" s="1"/>
  <c r="K49"/>
  <c r="L49" s="1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5" i="1"/>
  <c r="R50"/>
  <c r="Q50"/>
  <c r="P50"/>
  <c r="M50"/>
  <c r="N50" s="1"/>
  <c r="K50"/>
  <c r="L50" s="1"/>
  <c r="J50"/>
  <c r="G50"/>
  <c r="H50" s="1"/>
  <c r="E50"/>
  <c r="F50" s="1"/>
  <c r="R49"/>
  <c r="Q49"/>
  <c r="P49"/>
  <c r="M49"/>
  <c r="N49" s="1"/>
  <c r="K49"/>
  <c r="L49" s="1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4" i="3" l="1"/>
  <c r="K53"/>
  <c r="K52"/>
  <c r="H11" i="1"/>
  <c r="K52"/>
  <c r="K53"/>
  <c r="H11" i="2"/>
  <c r="K52"/>
  <c r="K53"/>
  <c r="H11" i="3"/>
  <c r="H11" i="4"/>
  <c r="K52"/>
  <c r="K53"/>
</calcChain>
</file>

<file path=xl/sharedStrings.xml><?xml version="1.0" encoding="utf-8"?>
<sst xmlns="http://schemas.openxmlformats.org/spreadsheetml/2006/main" count="750" uniqueCount="235">
  <si>
    <t>DAFTAR NILAI SISWA SMAN 9 SEMARANG SEMESTER GENAP TAHUN PELAJARAN 2016/2017</t>
  </si>
  <si>
    <t>Guru :</t>
  </si>
  <si>
    <t>Drs. Muhammad Alimin</t>
  </si>
  <si>
    <t>Kelas X-MIPA 1</t>
  </si>
  <si>
    <t>Mapel :</t>
  </si>
  <si>
    <t>Pendidikan Jasmani, Olahraga dan Kesehatan [ Kelompok B (Wajib) ]</t>
  </si>
  <si>
    <t>didownload 12/06/2017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</si>
  <si>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</si>
  <si>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</si>
  <si>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</si>
  <si>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</si>
  <si>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</si>
  <si>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</si>
  <si>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</si>
  <si>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</si>
  <si>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</si>
  <si>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</si>
  <si>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</si>
  <si>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</si>
  <si>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</si>
  <si>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</si>
  <si>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</si>
  <si>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</si>
  <si>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</si>
  <si>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</si>
  <si>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</si>
  <si>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</si>
  <si>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</si>
  <si>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</si>
  <si>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</si>
  <si>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</si>
  <si>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</si>
  <si>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</si>
  <si>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</si>
  <si>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</si>
  <si>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</si>
  <si>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</si>
  <si>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</si>
  <si>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</si>
  <si>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</si>
  <si>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</si>
  <si>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</si>
  <si>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</si>
  <si>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</si>
  <si>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</si>
  <si>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</si>
  <si>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</si>
  <si>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</si>
  <si>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</si>
  <si>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</si>
  <si>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</si>
  <si>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</si>
  <si>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</si>
  <si>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</si>
  <si>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</si>
  <si>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</si>
  <si>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</si>
  <si>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</si>
  <si>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</si>
  <si>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</si>
  <si>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</si>
  <si>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</si>
  <si>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</si>
  <si>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</si>
  <si>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</si>
  <si>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</si>
  <si>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</si>
  <si>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</si>
  <si>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</si>
  <si>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</si>
  <si>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</si>
  <si>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</si>
  <si>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</si>
  <si>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</si>
  <si>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</si>
  <si>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</si>
  <si>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</si>
  <si>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</si>
  <si>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</si>
  <si>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</si>
  <si>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</si>
  <si>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</si>
  <si>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</si>
  <si>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</si>
  <si>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</si>
  <si>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</si>
  <si>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</si>
  <si>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</si>
  <si>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</si>
  <si>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</si>
  <si>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</si>
  <si>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</si>
  <si>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</si>
  <si>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</si>
  <si>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</si>
  <si>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</si>
  <si>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</si>
  <si>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</si>
  <si>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</si>
  <si>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</si>
  <si>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</si>
  <si>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</si>
  <si>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</si>
  <si>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</si>
  <si>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</si>
  <si>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</si>
  <si>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</si>
  <si>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</si>
  <si>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</si>
  <si>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</si>
  <si>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</si>
  <si>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19690909 200501 1 009</t>
  </si>
  <si>
    <t>Nip</t>
  </si>
  <si>
    <t>Kelas X-MIPA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</si>
  <si>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</si>
  <si>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</si>
  <si>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</si>
  <si>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</si>
  <si>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</si>
  <si>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</si>
  <si>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</si>
  <si>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</si>
  <si>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</si>
  <si>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</si>
  <si>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</si>
  <si>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</si>
  <si>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</si>
  <si>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</si>
  <si>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</si>
  <si>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</si>
  <si>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</si>
  <si>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</si>
  <si>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</si>
  <si>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</si>
  <si>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</si>
  <si>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</si>
  <si>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</si>
  <si>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</si>
  <si>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</si>
  <si>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</si>
  <si>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</si>
  <si>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</si>
  <si>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</si>
  <si>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</si>
  <si>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</si>
  <si>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</si>
  <si>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</si>
  <si>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</si>
  <si>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</si>
  <si>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</si>
  <si>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MUSYAFA`</t>
  </si>
  <si>
    <t>Kelas X-MIPA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</si>
  <si>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</si>
  <si>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</si>
  <si>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</si>
  <si>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</si>
  <si>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</si>
  <si>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</si>
  <si>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</si>
  <si>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</si>
  <si>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</si>
  <si>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</si>
  <si>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</si>
  <si>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</si>
  <si>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</si>
  <si>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</si>
  <si>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</si>
  <si>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</si>
  <si>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</si>
  <si>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</si>
  <si>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</si>
  <si>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</si>
  <si>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</si>
  <si>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</si>
  <si>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</si>
  <si>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</si>
  <si>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</si>
  <si>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</si>
  <si>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</si>
  <si>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</si>
  <si>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</si>
  <si>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</si>
  <si>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</si>
  <si>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</si>
  <si>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</si>
  <si>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</si>
  <si>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</si>
  <si>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</si>
  <si>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EDO NOORMAN ALFARIZI</t>
  </si>
  <si>
    <t>IVAN RIZKY HERMAWAN</t>
  </si>
  <si>
    <t>Kelas X-MIPA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</si>
  <si>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</si>
  <si>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</si>
  <si>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</si>
  <si>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</si>
  <si>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</si>
  <si>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</si>
  <si>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</si>
  <si>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</si>
  <si>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</si>
  <si>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</si>
  <si>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</si>
  <si>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</si>
  <si>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</si>
  <si>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</si>
  <si>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</si>
  <si>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</si>
  <si>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</si>
  <si>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</si>
  <si>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</si>
  <si>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</si>
  <si>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</si>
  <si>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</si>
  <si>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</si>
  <si>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</si>
  <si>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</si>
  <si>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</si>
  <si>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</si>
  <si>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</si>
  <si>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</si>
  <si>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</si>
  <si>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</si>
  <si>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</si>
  <si>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</si>
  <si>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</si>
  <si>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</si>
  <si>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</si>
  <si>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NAURA ALFA QARINA</t>
  </si>
  <si>
    <t>MAHARANI SHERLY AUDRINATA</t>
  </si>
  <si>
    <t>Memiliki kemampuan memahami tentang permainan bola besar, atletik dan senam</t>
  </si>
  <si>
    <t>Memiliki ketrampilan tentang permainan bola besar, atletik dan senam</t>
  </si>
  <si>
    <t>Memiliki kemampuan memahami tentang permainan bola besar, atletik dan perlu peningkatan pemahaman senam</t>
  </si>
  <si>
    <t>Memiliki ketrampilan memahami tentang permainan bola besar, atletik dan perlu peningkatan ketrampilan tentang senam</t>
  </si>
  <si>
    <t>Belum Memiliki kemampuan pemahaman tentang permainan bola besar, atletik dan perlu peningkatan pemahaman senam</t>
  </si>
  <si>
    <t>Belum Memiliki ketrampilan pemahaman tentang permainan bola besar, atletik dan perlu peningkatan ketrampilan tentang senam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</si>
</sst>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view="pageBreakPreview" zoomScale="90" zoomScaleSheetLayoutView="90" workbookViewId="0">
      <pane xSplit="3" ySplit="10" topLeftCell="G28" activePane="bottomRight" state="frozen"/>
      <selection pane="topRight"/>
      <selection pane="bottomLeft"/>
      <selection pane="bottomRight" activeCell="M46" sqref="M46"/>
    </sheetView>
  </sheetViews>
  <sheetFormatPr defaultColWidth="8.7109375"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5.85546875" customWidth="1"/>
    <col min="12" max="12" width="7.7109375" customWidth="1"/>
    <col min="13" max="13" width="5.140625" customWidth="1"/>
    <col min="14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35" width="8.7109375" customWidth="1"/>
    <col min="36" max="36" width="6.42578125" customWidth="1"/>
    <col min="37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208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38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17519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tentang permainan bola besar, atletik dan senam</v>
      </c>
      <c r="K11" s="19">
        <f t="shared" ref="K11:K50" si="4">IF((COUNTA(AF11:AN11)&gt;0),AVERAGE(AF11:AN11),"")</f>
        <v>82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tentang permainan bola besar, atletik dan senam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80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83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17535</v>
      </c>
      <c r="C12" s="19" t="s">
        <v>56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1</v>
      </c>
      <c r="J12" s="19" t="str">
        <f t="shared" si="3"/>
        <v>Memiliki kemampuan memahami tentang permainan bola besar, atletik dan senam</v>
      </c>
      <c r="K12" s="19">
        <f t="shared" si="4"/>
        <v>83.333333333333329</v>
      </c>
      <c r="L12" s="19" t="str">
        <f t="shared" si="5"/>
        <v>B</v>
      </c>
      <c r="M12" s="19">
        <f t="shared" si="6"/>
        <v>83.333333333333329</v>
      </c>
      <c r="N12" s="19" t="str">
        <f t="shared" si="7"/>
        <v>B</v>
      </c>
      <c r="O12" s="35">
        <v>1</v>
      </c>
      <c r="P12" s="19" t="str">
        <f t="shared" si="8"/>
        <v>Memiliki ketrampilan tentang permainan bola besar, atletik dan senam</v>
      </c>
      <c r="Q12" s="19" t="str">
        <f t="shared" si="9"/>
        <v>B</v>
      </c>
      <c r="R12" s="19" t="str">
        <f t="shared" si="10"/>
        <v>B</v>
      </c>
      <c r="S12" s="18"/>
      <c r="T12" s="1">
        <v>82</v>
      </c>
      <c r="U12" s="1">
        <v>83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90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17551</v>
      </c>
      <c r="C13" s="19" t="s">
        <v>65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1</v>
      </c>
      <c r="J13" s="19" t="str">
        <f t="shared" si="3"/>
        <v>Memiliki kemampuan memahami tentang permainan bola besar, atletik dan senam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Memiliki ketrampilan tentang permainan bola besar, atletik dan senam</v>
      </c>
      <c r="Q13" s="19" t="str">
        <f t="shared" si="9"/>
        <v>A</v>
      </c>
      <c r="R13" s="19" t="str">
        <f t="shared" si="10"/>
        <v>A</v>
      </c>
      <c r="S13" s="18"/>
      <c r="T13" s="1">
        <v>82</v>
      </c>
      <c r="U13" s="1">
        <v>85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229</v>
      </c>
      <c r="FI13" s="41" t="s">
        <v>230</v>
      </c>
      <c r="FJ13" s="39">
        <v>3801</v>
      </c>
      <c r="FK13" s="39">
        <v>3811</v>
      </c>
    </row>
    <row r="14" spans="1:167">
      <c r="A14" s="19">
        <v>4</v>
      </c>
      <c r="B14" s="19">
        <v>17567</v>
      </c>
      <c r="C14" s="19" t="s">
        <v>66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1</v>
      </c>
      <c r="J14" s="19" t="str">
        <f t="shared" si="3"/>
        <v>Memiliki kemampuan memahami tentang permainan bola besar, atletik dan senam</v>
      </c>
      <c r="K14" s="19">
        <f t="shared" si="4"/>
        <v>89</v>
      </c>
      <c r="L14" s="19" t="str">
        <f t="shared" si="5"/>
        <v>A</v>
      </c>
      <c r="M14" s="19">
        <f t="shared" si="6"/>
        <v>89</v>
      </c>
      <c r="N14" s="19" t="str">
        <f t="shared" si="7"/>
        <v>A</v>
      </c>
      <c r="O14" s="35">
        <v>1</v>
      </c>
      <c r="P14" s="19" t="str">
        <f t="shared" si="8"/>
        <v>Memiliki ketrampilan tentang permainan bola besar, atletik dan senam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78</v>
      </c>
      <c r="V14" s="1">
        <v>83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87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17583</v>
      </c>
      <c r="C15" s="19" t="s">
        <v>67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1</v>
      </c>
      <c r="J15" s="19" t="str">
        <f t="shared" si="3"/>
        <v>Memiliki kemampuan memahami tentang permainan bola besar, atletik dan senam</v>
      </c>
      <c r="K15" s="19">
        <f t="shared" si="4"/>
        <v>82</v>
      </c>
      <c r="L15" s="19" t="str">
        <f t="shared" si="5"/>
        <v>B</v>
      </c>
      <c r="M15" s="19">
        <f t="shared" si="6"/>
        <v>82</v>
      </c>
      <c r="N15" s="19" t="str">
        <f t="shared" si="7"/>
        <v>B</v>
      </c>
      <c r="O15" s="35">
        <v>1</v>
      </c>
      <c r="P15" s="19" t="str">
        <f t="shared" si="8"/>
        <v>Memiliki ketrampilan tentang permainan bola besar, atletik dan senam</v>
      </c>
      <c r="Q15" s="19" t="str">
        <f t="shared" si="9"/>
        <v>A</v>
      </c>
      <c r="R15" s="19" t="str">
        <f t="shared" si="10"/>
        <v>A</v>
      </c>
      <c r="S15" s="18"/>
      <c r="T15" s="1">
        <v>83</v>
      </c>
      <c r="U15" s="1">
        <v>80</v>
      </c>
      <c r="V15" s="1">
        <v>78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83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231</v>
      </c>
      <c r="FI15" s="41" t="s">
        <v>232</v>
      </c>
      <c r="FJ15" s="39">
        <v>3802</v>
      </c>
      <c r="FK15" s="39">
        <v>3812</v>
      </c>
    </row>
    <row r="16" spans="1:167">
      <c r="A16" s="19">
        <v>6</v>
      </c>
      <c r="B16" s="19">
        <v>17599</v>
      </c>
      <c r="C16" s="19" t="s">
        <v>68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1</v>
      </c>
      <c r="J16" s="19" t="str">
        <f t="shared" si="3"/>
        <v>Memiliki kemampuan memahami tentang permainan bola besar, atletik dan senam</v>
      </c>
      <c r="K16" s="19">
        <f t="shared" si="4"/>
        <v>81</v>
      </c>
      <c r="L16" s="19" t="str">
        <f t="shared" si="5"/>
        <v>B</v>
      </c>
      <c r="M16" s="19">
        <f t="shared" si="6"/>
        <v>81</v>
      </c>
      <c r="N16" s="19" t="str">
        <f t="shared" si="7"/>
        <v>B</v>
      </c>
      <c r="O16" s="35">
        <v>1</v>
      </c>
      <c r="P16" s="19" t="str">
        <f t="shared" si="8"/>
        <v>Memiliki ketrampilan tentang permainan bola besar, atletik dan senam</v>
      </c>
      <c r="Q16" s="19" t="str">
        <f t="shared" si="9"/>
        <v>B</v>
      </c>
      <c r="R16" s="19" t="str">
        <f t="shared" si="10"/>
        <v>B</v>
      </c>
      <c r="S16" s="18"/>
      <c r="T16" s="1">
        <v>78</v>
      </c>
      <c r="U16" s="1">
        <v>84</v>
      </c>
      <c r="V16" s="1">
        <v>78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17615</v>
      </c>
      <c r="C17" s="19" t="s">
        <v>69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1</v>
      </c>
      <c r="J17" s="19" t="str">
        <f t="shared" si="3"/>
        <v>Memiliki kemampuan memahami tentang permainan bola besar, atletik dan senam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1</v>
      </c>
      <c r="P17" s="19" t="str">
        <f t="shared" si="8"/>
        <v>Memiliki ketrampilan tentang permainan bola besar, atletik dan senam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80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233</v>
      </c>
      <c r="FI17" s="41" t="s">
        <v>234</v>
      </c>
      <c r="FJ17" s="39">
        <v>3803</v>
      </c>
      <c r="FK17" s="39">
        <v>3813</v>
      </c>
    </row>
    <row r="18" spans="1:167">
      <c r="A18" s="19">
        <v>8</v>
      </c>
      <c r="B18" s="19">
        <v>17631</v>
      </c>
      <c r="C18" s="19" t="s">
        <v>70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1</v>
      </c>
      <c r="J18" s="19" t="str">
        <f t="shared" si="3"/>
        <v>Memiliki kemampuan memahami tentang permainan bola besar, atletik dan senam</v>
      </c>
      <c r="K18" s="19">
        <f t="shared" si="4"/>
        <v>84.666666666666671</v>
      </c>
      <c r="L18" s="19" t="str">
        <f t="shared" si="5"/>
        <v>A</v>
      </c>
      <c r="M18" s="19">
        <f t="shared" si="6"/>
        <v>84.666666666666671</v>
      </c>
      <c r="N18" s="19" t="str">
        <f t="shared" si="7"/>
        <v>A</v>
      </c>
      <c r="O18" s="35">
        <v>1</v>
      </c>
      <c r="P18" s="19" t="str">
        <f t="shared" si="8"/>
        <v>Memiliki ketrampilan tentang permainan bola besar, atletik dan senam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85</v>
      </c>
      <c r="V18" s="1">
        <v>84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90</v>
      </c>
      <c r="AH18" s="1">
        <v>82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17647</v>
      </c>
      <c r="C19" s="19" t="s">
        <v>71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1</v>
      </c>
      <c r="J19" s="19" t="str">
        <f t="shared" si="3"/>
        <v>Memiliki kemampuan memahami tentang permainan bola besar, atletik dan senam</v>
      </c>
      <c r="K19" s="19">
        <f t="shared" si="4"/>
        <v>86.666666666666671</v>
      </c>
      <c r="L19" s="19" t="str">
        <f t="shared" si="5"/>
        <v>A</v>
      </c>
      <c r="M19" s="19">
        <f t="shared" si="6"/>
        <v>86.666666666666671</v>
      </c>
      <c r="N19" s="19" t="str">
        <f t="shared" si="7"/>
        <v>A</v>
      </c>
      <c r="O19" s="35">
        <v>1</v>
      </c>
      <c r="P19" s="19" t="str">
        <f t="shared" si="8"/>
        <v>Memiliki ketrampilan tentang permainan bola besar, atletik dan senam</v>
      </c>
      <c r="Q19" s="19" t="str">
        <f t="shared" si="9"/>
        <v>A</v>
      </c>
      <c r="R19" s="19" t="str">
        <f t="shared" si="10"/>
        <v>A</v>
      </c>
      <c r="S19" s="18"/>
      <c r="T19" s="1">
        <v>84</v>
      </c>
      <c r="U19" s="1">
        <v>82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3804</v>
      </c>
      <c r="FK19" s="39">
        <v>3814</v>
      </c>
    </row>
    <row r="20" spans="1:167">
      <c r="A20" s="19">
        <v>10</v>
      </c>
      <c r="B20" s="19">
        <v>17663</v>
      </c>
      <c r="C20" s="19" t="s">
        <v>72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1</v>
      </c>
      <c r="J20" s="19" t="str">
        <f t="shared" si="3"/>
        <v>Memiliki kemampuan memahami tentang permainan bola besar, atletik dan senam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1</v>
      </c>
      <c r="P20" s="19" t="str">
        <f t="shared" si="8"/>
        <v>Memiliki ketrampilan tentang permainan bola besar, atletik dan senam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84</v>
      </c>
      <c r="V20" s="1">
        <v>78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17679</v>
      </c>
      <c r="C21" s="19" t="s">
        <v>73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1</v>
      </c>
      <c r="J21" s="19" t="str">
        <f t="shared" si="3"/>
        <v>Memiliki kemampuan memahami tentang permainan bola besar, atletik dan senam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1</v>
      </c>
      <c r="P21" s="19" t="str">
        <f t="shared" si="8"/>
        <v>Memiliki ketrampilan tentang permainan bola besar, atletik dan senam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85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3805</v>
      </c>
      <c r="FK21" s="39">
        <v>3815</v>
      </c>
    </row>
    <row r="22" spans="1:167">
      <c r="A22" s="19">
        <v>12</v>
      </c>
      <c r="B22" s="19">
        <v>17695</v>
      </c>
      <c r="C22" s="19" t="s">
        <v>74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1</v>
      </c>
      <c r="J22" s="19" t="str">
        <f t="shared" si="3"/>
        <v>Memiliki kemampuan memahami tentang permainan bola besar, atletik dan senam</v>
      </c>
      <c r="K22" s="19">
        <f t="shared" si="4"/>
        <v>80.666666666666671</v>
      </c>
      <c r="L22" s="19" t="str">
        <f t="shared" si="5"/>
        <v>B</v>
      </c>
      <c r="M22" s="19">
        <f t="shared" si="6"/>
        <v>80.666666666666671</v>
      </c>
      <c r="N22" s="19" t="str">
        <f t="shared" si="7"/>
        <v>B</v>
      </c>
      <c r="O22" s="35">
        <v>1</v>
      </c>
      <c r="P22" s="19" t="str">
        <f t="shared" si="8"/>
        <v>Memiliki ketrampilan tentang permainan bola besar, atletik dan senam</v>
      </c>
      <c r="Q22" s="19" t="str">
        <f t="shared" si="9"/>
        <v>B</v>
      </c>
      <c r="R22" s="19" t="str">
        <f t="shared" si="10"/>
        <v>B</v>
      </c>
      <c r="S22" s="18"/>
      <c r="T22" s="1">
        <v>82</v>
      </c>
      <c r="U22" s="1">
        <v>80</v>
      </c>
      <c r="V22" s="1">
        <v>84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17711</v>
      </c>
      <c r="C23" s="19" t="s">
        <v>75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1</v>
      </c>
      <c r="J23" s="19" t="str">
        <f t="shared" si="3"/>
        <v>Memiliki kemampuan memahami tentang permainan bola besar, atletik dan senam</v>
      </c>
      <c r="K23" s="19">
        <f t="shared" si="4"/>
        <v>86.666666666666671</v>
      </c>
      <c r="L23" s="19" t="str">
        <f t="shared" si="5"/>
        <v>A</v>
      </c>
      <c r="M23" s="19">
        <f t="shared" si="6"/>
        <v>86.666666666666671</v>
      </c>
      <c r="N23" s="19" t="str">
        <f t="shared" si="7"/>
        <v>A</v>
      </c>
      <c r="O23" s="35">
        <v>1</v>
      </c>
      <c r="P23" s="19" t="str">
        <f t="shared" si="8"/>
        <v>Memiliki ketrampilan tentang permainan bola besar, atletik dan senam</v>
      </c>
      <c r="Q23" s="19" t="str">
        <f t="shared" si="9"/>
        <v>A</v>
      </c>
      <c r="R23" s="19" t="str">
        <f t="shared" si="10"/>
        <v>A</v>
      </c>
      <c r="S23" s="18"/>
      <c r="T23" s="1">
        <v>84</v>
      </c>
      <c r="U23" s="1">
        <v>80</v>
      </c>
      <c r="V23" s="1">
        <v>78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3806</v>
      </c>
      <c r="FK23" s="39">
        <v>3816</v>
      </c>
    </row>
    <row r="24" spans="1:167">
      <c r="A24" s="19">
        <v>14</v>
      </c>
      <c r="B24" s="19">
        <v>17727</v>
      </c>
      <c r="C24" s="19" t="s">
        <v>76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1</v>
      </c>
      <c r="J24" s="19" t="str">
        <f t="shared" si="3"/>
        <v>Memiliki kemampuan memahami tentang permainan bola besar, atletik dan senam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1</v>
      </c>
      <c r="P24" s="19" t="str">
        <f t="shared" si="8"/>
        <v>Memiliki ketrampilan tentang permainan bola besar, atletik dan senam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80</v>
      </c>
      <c r="V24" s="1">
        <v>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17743</v>
      </c>
      <c r="C25" s="19" t="s">
        <v>77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1</v>
      </c>
      <c r="J25" s="19" t="str">
        <f t="shared" si="3"/>
        <v>Memiliki kemampuan memahami tentang permainan bola besar, atletik dan senam</v>
      </c>
      <c r="K25" s="19">
        <f t="shared" si="4"/>
        <v>82</v>
      </c>
      <c r="L25" s="19" t="str">
        <f t="shared" si="5"/>
        <v>B</v>
      </c>
      <c r="M25" s="19">
        <f t="shared" si="6"/>
        <v>82</v>
      </c>
      <c r="N25" s="19" t="str">
        <f t="shared" si="7"/>
        <v>B</v>
      </c>
      <c r="O25" s="35">
        <v>1</v>
      </c>
      <c r="P25" s="19" t="str">
        <f t="shared" si="8"/>
        <v>Memiliki ketrampilan tentang permainan bola besar, atletik dan senam</v>
      </c>
      <c r="Q25" s="19" t="str">
        <f t="shared" si="9"/>
        <v>A</v>
      </c>
      <c r="R25" s="19" t="str">
        <f t="shared" si="10"/>
        <v>A</v>
      </c>
      <c r="S25" s="18"/>
      <c r="T25" s="1">
        <v>82</v>
      </c>
      <c r="U25" s="1">
        <v>82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83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3807</v>
      </c>
      <c r="FK25" s="39">
        <v>3817</v>
      </c>
    </row>
    <row r="26" spans="1:167">
      <c r="A26" s="19">
        <v>16</v>
      </c>
      <c r="B26" s="19">
        <v>17759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>Memiliki kemampuan memahami tentang permainan bola besar, atletik dan senam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1</v>
      </c>
      <c r="P26" s="19" t="str">
        <f t="shared" si="8"/>
        <v>Memiliki ketrampilan tentang permainan bola besar, atletik dan senam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78</v>
      </c>
      <c r="V26" s="1">
        <v>83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17775</v>
      </c>
      <c r="C27" s="19" t="s">
        <v>80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memahami tentang permainan bola besar, atletik dan senam</v>
      </c>
      <c r="K27" s="19">
        <f t="shared" si="4"/>
        <v>88</v>
      </c>
      <c r="L27" s="19" t="str">
        <f t="shared" si="5"/>
        <v>A</v>
      </c>
      <c r="M27" s="19">
        <f t="shared" si="6"/>
        <v>88</v>
      </c>
      <c r="N27" s="19" t="str">
        <f t="shared" si="7"/>
        <v>A</v>
      </c>
      <c r="O27" s="35">
        <v>1</v>
      </c>
      <c r="P27" s="19" t="str">
        <f t="shared" si="8"/>
        <v>Memiliki ketrampilan tentang permainan bola besar, atletik dan senam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85</v>
      </c>
      <c r="V27" s="1">
        <v>84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3808</v>
      </c>
      <c r="FK27" s="39">
        <v>3818</v>
      </c>
    </row>
    <row r="28" spans="1:167">
      <c r="A28" s="19">
        <v>18</v>
      </c>
      <c r="B28" s="19">
        <v>17791</v>
      </c>
      <c r="C28" s="19" t="s">
        <v>81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1</v>
      </c>
      <c r="J28" s="19" t="str">
        <f t="shared" si="3"/>
        <v>Memiliki kemampuan memahami tentang permainan bola besar, atletik dan senam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1</v>
      </c>
      <c r="P28" s="19" t="str">
        <f t="shared" si="8"/>
        <v>Memiliki ketrampilan tentang permainan bola besar, atletik dan senam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80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17807</v>
      </c>
      <c r="C29" s="19" t="s">
        <v>82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1</v>
      </c>
      <c r="J29" s="19" t="str">
        <f t="shared" si="3"/>
        <v>Memiliki kemampuan memahami tentang permainan bola besar, atletik dan senam</v>
      </c>
      <c r="K29" s="19">
        <f t="shared" si="4"/>
        <v>83.333333333333329</v>
      </c>
      <c r="L29" s="19" t="str">
        <f t="shared" si="5"/>
        <v>B</v>
      </c>
      <c r="M29" s="19">
        <f t="shared" si="6"/>
        <v>83.333333333333329</v>
      </c>
      <c r="N29" s="19" t="str">
        <f t="shared" si="7"/>
        <v>B</v>
      </c>
      <c r="O29" s="35">
        <v>1</v>
      </c>
      <c r="P29" s="19" t="str">
        <f t="shared" si="8"/>
        <v>Memiliki ketrampilan tentang permainan bola besar, atletik dan senam</v>
      </c>
      <c r="Q29" s="19" t="str">
        <f t="shared" si="9"/>
        <v>B</v>
      </c>
      <c r="R29" s="19" t="str">
        <f t="shared" si="10"/>
        <v>B</v>
      </c>
      <c r="S29" s="18"/>
      <c r="T29" s="1">
        <v>84</v>
      </c>
      <c r="U29" s="1">
        <v>82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3809</v>
      </c>
      <c r="FK29" s="39">
        <v>3819</v>
      </c>
    </row>
    <row r="30" spans="1:167">
      <c r="A30" s="19">
        <v>20</v>
      </c>
      <c r="B30" s="19">
        <v>17823</v>
      </c>
      <c r="C30" s="19" t="s">
        <v>83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1</v>
      </c>
      <c r="J30" s="19" t="str">
        <f t="shared" si="3"/>
        <v>Memiliki kemampuan memahami tentang permainan bola besar, atletik dan senam</v>
      </c>
      <c r="K30" s="19">
        <f t="shared" si="4"/>
        <v>87.333333333333329</v>
      </c>
      <c r="L30" s="19" t="str">
        <f t="shared" si="5"/>
        <v>A</v>
      </c>
      <c r="M30" s="19">
        <f t="shared" si="6"/>
        <v>87.333333333333329</v>
      </c>
      <c r="N30" s="19" t="str">
        <f t="shared" si="7"/>
        <v>A</v>
      </c>
      <c r="O30" s="35">
        <v>1</v>
      </c>
      <c r="P30" s="19" t="str">
        <f t="shared" si="8"/>
        <v>Memiliki ketrampilan tentang permainan bola besar, atletik dan senam</v>
      </c>
      <c r="Q30" s="19" t="str">
        <f t="shared" si="9"/>
        <v>B</v>
      </c>
      <c r="R30" s="19" t="str">
        <f t="shared" si="10"/>
        <v>B</v>
      </c>
      <c r="S30" s="18"/>
      <c r="T30" s="1">
        <v>84</v>
      </c>
      <c r="U30" s="1">
        <v>80</v>
      </c>
      <c r="V30" s="1">
        <v>84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82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17839</v>
      </c>
      <c r="C31" s="19" t="s">
        <v>84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1</v>
      </c>
      <c r="J31" s="19" t="str">
        <f t="shared" si="3"/>
        <v>Memiliki kemampuan memahami tentang permainan bola besar, atletik dan senam</v>
      </c>
      <c r="K31" s="19">
        <f t="shared" si="4"/>
        <v>83.333333333333329</v>
      </c>
      <c r="L31" s="19" t="str">
        <f t="shared" si="5"/>
        <v>B</v>
      </c>
      <c r="M31" s="19">
        <f t="shared" si="6"/>
        <v>83.333333333333329</v>
      </c>
      <c r="N31" s="19" t="str">
        <f t="shared" si="7"/>
        <v>B</v>
      </c>
      <c r="O31" s="35">
        <v>1</v>
      </c>
      <c r="P31" s="19" t="str">
        <f t="shared" si="8"/>
        <v>Memiliki ketrampilan tentang permainan bola besar, atletik dan senam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84</v>
      </c>
      <c r="V31" s="1">
        <v>84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3810</v>
      </c>
      <c r="FK31" s="39">
        <v>3820</v>
      </c>
    </row>
    <row r="32" spans="1:167">
      <c r="A32" s="19">
        <v>22</v>
      </c>
      <c r="B32" s="19">
        <v>17855</v>
      </c>
      <c r="C32" s="19" t="s">
        <v>85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1</v>
      </c>
      <c r="J32" s="19" t="str">
        <f t="shared" si="3"/>
        <v>Memiliki kemampuan memahami tentang permainan bola besar, atletik dan senam</v>
      </c>
      <c r="K32" s="19">
        <f t="shared" si="4"/>
        <v>83</v>
      </c>
      <c r="L32" s="19" t="str">
        <f t="shared" si="5"/>
        <v>B</v>
      </c>
      <c r="M32" s="19">
        <f t="shared" si="6"/>
        <v>83</v>
      </c>
      <c r="N32" s="19" t="str">
        <f t="shared" si="7"/>
        <v>B</v>
      </c>
      <c r="O32" s="35">
        <v>1</v>
      </c>
      <c r="P32" s="19" t="str">
        <f t="shared" si="8"/>
        <v>Memiliki ketrampilan tentang permainan bola besar, atletik dan senam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84</v>
      </c>
      <c r="V32" s="1">
        <v>84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84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17871</v>
      </c>
      <c r="C33" s="19" t="s">
        <v>86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1</v>
      </c>
      <c r="J33" s="19" t="str">
        <f t="shared" si="3"/>
        <v>Memiliki kemampuan memahami tentang permainan bola besar, atletik dan senam</v>
      </c>
      <c r="K33" s="19">
        <f t="shared" si="4"/>
        <v>82.666666666666671</v>
      </c>
      <c r="L33" s="19" t="str">
        <f t="shared" si="5"/>
        <v>B</v>
      </c>
      <c r="M33" s="19">
        <f t="shared" si="6"/>
        <v>82.666666666666671</v>
      </c>
      <c r="N33" s="19" t="str">
        <f t="shared" si="7"/>
        <v>B</v>
      </c>
      <c r="O33" s="35">
        <v>1</v>
      </c>
      <c r="P33" s="19" t="str">
        <f t="shared" si="8"/>
        <v>Memiliki ketrampilan tentang permainan bola besar, atletik dan senam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84</v>
      </c>
      <c r="V33" s="1">
        <v>82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84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17887</v>
      </c>
      <c r="C34" s="19" t="s">
        <v>87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1</v>
      </c>
      <c r="J34" s="19" t="str">
        <f t="shared" si="3"/>
        <v>Memiliki kemampuan memahami tentang permainan bola besar, atletik dan senam</v>
      </c>
      <c r="K34" s="19">
        <f t="shared" si="4"/>
        <v>81.666666666666671</v>
      </c>
      <c r="L34" s="19" t="str">
        <f t="shared" si="5"/>
        <v>B</v>
      </c>
      <c r="M34" s="19">
        <f t="shared" si="6"/>
        <v>81.666666666666671</v>
      </c>
      <c r="N34" s="19" t="str">
        <f t="shared" si="7"/>
        <v>B</v>
      </c>
      <c r="O34" s="35">
        <v>1</v>
      </c>
      <c r="P34" s="19" t="str">
        <f t="shared" si="8"/>
        <v>Memiliki ketrampilan tentang permainan bola besar, atletik dan senam</v>
      </c>
      <c r="Q34" s="19" t="str">
        <f t="shared" si="9"/>
        <v>B</v>
      </c>
      <c r="R34" s="19" t="str">
        <f t="shared" si="10"/>
        <v>B</v>
      </c>
      <c r="S34" s="18"/>
      <c r="T34" s="1">
        <v>78</v>
      </c>
      <c r="U34" s="1">
        <v>82</v>
      </c>
      <c r="V34" s="1">
        <v>84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84</v>
      </c>
      <c r="AH34" s="1">
        <v>79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17903</v>
      </c>
      <c r="C35" s="19" t="s">
        <v>88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1</v>
      </c>
      <c r="J35" s="19" t="str">
        <f t="shared" si="3"/>
        <v>Memiliki kemampuan memahami tentang permainan bola besar, atletik dan senam</v>
      </c>
      <c r="K35" s="19">
        <f t="shared" si="4"/>
        <v>82.666666666666671</v>
      </c>
      <c r="L35" s="19" t="str">
        <f t="shared" si="5"/>
        <v>B</v>
      </c>
      <c r="M35" s="19">
        <f t="shared" si="6"/>
        <v>82.666666666666671</v>
      </c>
      <c r="N35" s="19" t="str">
        <f t="shared" si="7"/>
        <v>B</v>
      </c>
      <c r="O35" s="35">
        <v>1</v>
      </c>
      <c r="P35" s="19" t="str">
        <f t="shared" si="8"/>
        <v>Memiliki ketrampilan tentang permainan bola besar, atletik dan senam</v>
      </c>
      <c r="Q35" s="19" t="str">
        <f t="shared" si="9"/>
        <v>B</v>
      </c>
      <c r="R35" s="19" t="str">
        <f t="shared" si="10"/>
        <v>B</v>
      </c>
      <c r="S35" s="18"/>
      <c r="T35" s="1">
        <v>82</v>
      </c>
      <c r="U35" s="1">
        <v>80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82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17919</v>
      </c>
      <c r="C36" s="19" t="s">
        <v>89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1</v>
      </c>
      <c r="J36" s="19" t="str">
        <f t="shared" si="3"/>
        <v>Memiliki kemampuan memahami tentang permainan bola besar, atletik dan senam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tentang permainan bola besar, atletik dan senam</v>
      </c>
      <c r="Q36" s="19" t="str">
        <f t="shared" si="9"/>
        <v>A</v>
      </c>
      <c r="R36" s="19" t="str">
        <f t="shared" si="10"/>
        <v>A</v>
      </c>
      <c r="S36" s="18"/>
      <c r="T36" s="1">
        <v>82</v>
      </c>
      <c r="U36" s="1">
        <v>83</v>
      </c>
      <c r="V36" s="1">
        <v>82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85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17935</v>
      </c>
      <c r="C37" s="19" t="s">
        <v>90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1</v>
      </c>
      <c r="J37" s="19" t="str">
        <f t="shared" si="3"/>
        <v>Memiliki kemampuan memahami tentang permainan bola besar, atletik dan senam</v>
      </c>
      <c r="K37" s="19">
        <f t="shared" si="4"/>
        <v>81.333333333333329</v>
      </c>
      <c r="L37" s="19" t="str">
        <f t="shared" si="5"/>
        <v>B</v>
      </c>
      <c r="M37" s="19">
        <f t="shared" si="6"/>
        <v>81.333333333333329</v>
      </c>
      <c r="N37" s="19" t="str">
        <f t="shared" si="7"/>
        <v>B</v>
      </c>
      <c r="O37" s="35">
        <v>1</v>
      </c>
      <c r="P37" s="19" t="str">
        <f t="shared" si="8"/>
        <v>Memiliki ketrampilan tentang permainan bola besar, atletik dan senam</v>
      </c>
      <c r="Q37" s="19" t="str">
        <f t="shared" si="9"/>
        <v>B</v>
      </c>
      <c r="R37" s="19" t="str">
        <f t="shared" si="10"/>
        <v>B</v>
      </c>
      <c r="S37" s="18"/>
      <c r="T37" s="1">
        <v>82</v>
      </c>
      <c r="U37" s="1">
        <v>82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82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17951</v>
      </c>
      <c r="C38" s="19" t="s">
        <v>91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>Memiliki kemampuan memahami tentang permainan bola besar, atletik dan senam</v>
      </c>
      <c r="K38" s="19">
        <f t="shared" si="4"/>
        <v>83.333333333333329</v>
      </c>
      <c r="L38" s="19" t="str">
        <f t="shared" si="5"/>
        <v>B</v>
      </c>
      <c r="M38" s="19">
        <f t="shared" si="6"/>
        <v>83.333333333333329</v>
      </c>
      <c r="N38" s="19" t="str">
        <f t="shared" si="7"/>
        <v>B</v>
      </c>
      <c r="O38" s="35">
        <v>1</v>
      </c>
      <c r="P38" s="19" t="str">
        <f t="shared" si="8"/>
        <v>Memiliki ketrampilan tentang permainan bola besar, atletik dan senam</v>
      </c>
      <c r="Q38" s="19" t="str">
        <f t="shared" si="9"/>
        <v>B</v>
      </c>
      <c r="R38" s="19" t="str">
        <f t="shared" si="10"/>
        <v>B</v>
      </c>
      <c r="S38" s="18"/>
      <c r="T38" s="1">
        <v>78</v>
      </c>
      <c r="U38" s="1">
        <v>78</v>
      </c>
      <c r="V38" s="1">
        <v>83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84</v>
      </c>
      <c r="AH38" s="1">
        <v>82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17967</v>
      </c>
      <c r="C39" s="19" t="s">
        <v>92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memahami tentang permainan bola besar, atletik dan senam</v>
      </c>
      <c r="K39" s="19">
        <f t="shared" si="4"/>
        <v>85.666666666666671</v>
      </c>
      <c r="L39" s="19" t="str">
        <f t="shared" si="5"/>
        <v>A</v>
      </c>
      <c r="M39" s="19">
        <f t="shared" si="6"/>
        <v>85.666666666666671</v>
      </c>
      <c r="N39" s="19" t="str">
        <f t="shared" si="7"/>
        <v>A</v>
      </c>
      <c r="O39" s="35">
        <v>1</v>
      </c>
      <c r="P39" s="19" t="str">
        <f t="shared" si="8"/>
        <v>Memiliki ketrampilan tentang permainan bola besar, atletik dan senam</v>
      </c>
      <c r="Q39" s="19" t="str">
        <f t="shared" si="9"/>
        <v>B</v>
      </c>
      <c r="R39" s="19" t="str">
        <f t="shared" si="10"/>
        <v>B</v>
      </c>
      <c r="S39" s="18"/>
      <c r="T39" s="1">
        <v>85</v>
      </c>
      <c r="U39" s="1">
        <v>85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17983</v>
      </c>
      <c r="C40" s="19" t="s">
        <v>93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1</v>
      </c>
      <c r="J40" s="19" t="str">
        <f t="shared" si="3"/>
        <v>Memiliki kemampuan memahami tentang permainan bola besar, atletik dan senam</v>
      </c>
      <c r="K40" s="19">
        <f t="shared" si="4"/>
        <v>82.666666666666671</v>
      </c>
      <c r="L40" s="19" t="str">
        <f t="shared" si="5"/>
        <v>B</v>
      </c>
      <c r="M40" s="19">
        <f t="shared" si="6"/>
        <v>82.666666666666671</v>
      </c>
      <c r="N40" s="19" t="str">
        <f t="shared" si="7"/>
        <v>B</v>
      </c>
      <c r="O40" s="35">
        <v>1</v>
      </c>
      <c r="P40" s="19" t="str">
        <f t="shared" si="8"/>
        <v>Memiliki ketrampilan tentang permainan bola besar, atletik dan senam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84</v>
      </c>
      <c r="V40" s="1">
        <v>84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84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17999</v>
      </c>
      <c r="C41" s="19" t="s">
        <v>94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1</v>
      </c>
      <c r="J41" s="19" t="str">
        <f t="shared" si="3"/>
        <v>Memiliki kemampuan memahami tentang permainan bola besar, atletik dan senam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1</v>
      </c>
      <c r="P41" s="19" t="str">
        <f t="shared" si="8"/>
        <v>Memiliki ketrampilan tentang permainan bola besar, atletik dan senam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80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18015</v>
      </c>
      <c r="C42" s="19" t="s">
        <v>95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1</v>
      </c>
      <c r="J42" s="19" t="str">
        <f t="shared" si="3"/>
        <v>Memiliki kemampuan memahami tentang permainan bola besar, atletik dan senam</v>
      </c>
      <c r="K42" s="19">
        <f t="shared" si="4"/>
        <v>82.666666666666671</v>
      </c>
      <c r="L42" s="19" t="str">
        <f t="shared" si="5"/>
        <v>B</v>
      </c>
      <c r="M42" s="19">
        <f t="shared" si="6"/>
        <v>82.666666666666671</v>
      </c>
      <c r="N42" s="19" t="str">
        <f t="shared" si="7"/>
        <v>B</v>
      </c>
      <c r="O42" s="35">
        <v>1</v>
      </c>
      <c r="P42" s="19" t="str">
        <f t="shared" si="8"/>
        <v>Memiliki ketrampilan tentang permainan bola besar, atletik dan senam</v>
      </c>
      <c r="Q42" s="19" t="str">
        <f t="shared" si="9"/>
        <v>B</v>
      </c>
      <c r="R42" s="19" t="str">
        <f t="shared" si="10"/>
        <v>B</v>
      </c>
      <c r="S42" s="18"/>
      <c r="T42" s="1">
        <v>82</v>
      </c>
      <c r="U42" s="1">
        <v>82</v>
      </c>
      <c r="V42" s="1">
        <v>84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84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18031</v>
      </c>
      <c r="C43" s="19" t="s">
        <v>96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1</v>
      </c>
      <c r="J43" s="19" t="str">
        <f t="shared" si="3"/>
        <v>Memiliki kemampuan memahami tentang permainan bola besar, atletik dan senam</v>
      </c>
      <c r="K43" s="19">
        <f t="shared" si="4"/>
        <v>81.666666666666671</v>
      </c>
      <c r="L43" s="19" t="str">
        <f t="shared" si="5"/>
        <v>B</v>
      </c>
      <c r="M43" s="19">
        <f t="shared" si="6"/>
        <v>81.666666666666671</v>
      </c>
      <c r="N43" s="19" t="str">
        <f t="shared" si="7"/>
        <v>B</v>
      </c>
      <c r="O43" s="35">
        <v>1</v>
      </c>
      <c r="P43" s="19" t="str">
        <f t="shared" si="8"/>
        <v>Memiliki ketrampilan tentang permainan bola besar, atletik dan senam</v>
      </c>
      <c r="Q43" s="19" t="str">
        <f t="shared" si="9"/>
        <v>B</v>
      </c>
      <c r="R43" s="19" t="str">
        <f t="shared" si="10"/>
        <v>B</v>
      </c>
      <c r="S43" s="18"/>
      <c r="T43" s="1">
        <v>82</v>
      </c>
      <c r="U43" s="1">
        <v>82</v>
      </c>
      <c r="V43" s="1">
        <v>82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18047</v>
      </c>
      <c r="C44" s="19" t="s">
        <v>97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1</v>
      </c>
      <c r="J44" s="19" t="str">
        <f t="shared" si="3"/>
        <v>Memiliki kemampuan memahami tentang permainan bola besar, atletik dan senam</v>
      </c>
      <c r="K44" s="19">
        <f t="shared" si="4"/>
        <v>84</v>
      </c>
      <c r="L44" s="19" t="str">
        <f t="shared" si="5"/>
        <v>B</v>
      </c>
      <c r="M44" s="19">
        <f t="shared" si="6"/>
        <v>84</v>
      </c>
      <c r="N44" s="19" t="str">
        <f t="shared" si="7"/>
        <v>B</v>
      </c>
      <c r="O44" s="35">
        <v>1</v>
      </c>
      <c r="P44" s="19" t="str">
        <f t="shared" si="8"/>
        <v>Memiliki ketrampilan tentang permainan bola besar, atletik dan senam</v>
      </c>
      <c r="Q44" s="19" t="str">
        <f t="shared" si="9"/>
        <v>B</v>
      </c>
      <c r="R44" s="19" t="str">
        <f t="shared" si="10"/>
        <v>B</v>
      </c>
      <c r="S44" s="18"/>
      <c r="T44" s="1">
        <v>84</v>
      </c>
      <c r="U44" s="1">
        <v>85</v>
      </c>
      <c r="V44" s="1">
        <v>84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82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18063</v>
      </c>
      <c r="C45" s="19" t="s">
        <v>98</v>
      </c>
      <c r="D45" s="18"/>
      <c r="E45" s="19">
        <f t="shared" si="0"/>
        <v>87</v>
      </c>
      <c r="F45" s="19" t="str">
        <f t="shared" si="1"/>
        <v>A</v>
      </c>
      <c r="G45" s="19">
        <f>IF((COUNTA(T12:AC12)&gt;0),(ROUND((AVERAGE(T45:AD45)),0)),"")</f>
        <v>87</v>
      </c>
      <c r="H45" s="19" t="str">
        <f t="shared" si="2"/>
        <v>A</v>
      </c>
      <c r="I45" s="35">
        <v>1</v>
      </c>
      <c r="J45" s="19" t="str">
        <f t="shared" si="3"/>
        <v>Memiliki kemampuan memahami tentang permainan bola besar, atletik dan senam</v>
      </c>
      <c r="K45" s="19">
        <f t="shared" si="4"/>
        <v>90</v>
      </c>
      <c r="L45" s="19" t="str">
        <f t="shared" si="5"/>
        <v>A</v>
      </c>
      <c r="M45" s="19">
        <f t="shared" si="6"/>
        <v>90</v>
      </c>
      <c r="N45" s="19" t="str">
        <f t="shared" si="7"/>
        <v>A</v>
      </c>
      <c r="O45" s="35">
        <v>1</v>
      </c>
      <c r="P45" s="19" t="str">
        <f t="shared" si="8"/>
        <v>Memiliki ketrampilan tentang permainan bola besar, atletik dan senam</v>
      </c>
      <c r="Q45" s="19" t="str">
        <f t="shared" si="9"/>
        <v>A</v>
      </c>
      <c r="R45" s="19" t="str">
        <f t="shared" si="10"/>
        <v>A</v>
      </c>
      <c r="S45" s="18"/>
      <c r="T45" s="1">
        <v>90</v>
      </c>
      <c r="U45" s="1">
        <v>85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18079</v>
      </c>
      <c r="C46" s="19" t="s">
        <v>99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>Memiliki kemampuan memahami tentang permainan bola besar, atletik dan senam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Memiliki ketrampilan tentang permainan bola besar, atletik dan senam</v>
      </c>
      <c r="Q46" s="19" t="str">
        <f t="shared" si="9"/>
        <v>B</v>
      </c>
      <c r="R46" s="19" t="str">
        <f t="shared" si="10"/>
        <v>B</v>
      </c>
      <c r="S46" s="18"/>
      <c r="T46" s="1">
        <v>85</v>
      </c>
      <c r="U46" s="1">
        <v>85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M32" activePane="bottomRight" state="frozen"/>
      <selection pane="topRight"/>
      <selection pane="bottomLeft"/>
      <selection pane="bottomRight" activeCell="M47" sqref="M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4.140625" customWidth="1"/>
    <col min="20" max="22" width="7.140625" customWidth="1"/>
    <col min="23" max="23" width="1.85546875" customWidth="1"/>
    <col min="24" max="30" width="7.140625" hidden="1" customWidth="1"/>
    <col min="31" max="31" width="2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208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39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18095</v>
      </c>
      <c r="C11" s="19" t="s">
        <v>114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tentang permainan bola besar, atletik dan senam</v>
      </c>
      <c r="K11" s="19">
        <f t="shared" ref="K11:K50" si="4">IF((COUNTA(AF11:AN11)&gt;0),AVERAGE(AF11:AN11),"")</f>
        <v>82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tentang permainan bola besar, atletik dan senam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78</v>
      </c>
      <c r="U11" s="1">
        <v>78</v>
      </c>
      <c r="V11" s="1">
        <v>78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82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18111</v>
      </c>
      <c r="C12" s="19" t="s">
        <v>115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1</v>
      </c>
      <c r="J12" s="19" t="str">
        <f t="shared" si="3"/>
        <v>Memiliki kemampuan memahami tentang permainan bola besar, atletik dan senam</v>
      </c>
      <c r="K12" s="19">
        <f t="shared" si="4"/>
        <v>81</v>
      </c>
      <c r="L12" s="19" t="str">
        <f t="shared" si="5"/>
        <v>B</v>
      </c>
      <c r="M12" s="19">
        <f t="shared" si="6"/>
        <v>81</v>
      </c>
      <c r="N12" s="19" t="str">
        <f t="shared" si="7"/>
        <v>B</v>
      </c>
      <c r="O12" s="35">
        <v>1</v>
      </c>
      <c r="P12" s="19" t="str">
        <f t="shared" si="8"/>
        <v>Memiliki ketrampilan tentang permainan bola besar, atletik dan senam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80</v>
      </c>
      <c r="V12" s="1">
        <v>76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18127</v>
      </c>
      <c r="C13" s="19" t="s">
        <v>116</v>
      </c>
      <c r="D13" s="18"/>
      <c r="E13" s="19">
        <f t="shared" si="0"/>
        <v>79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1</v>
      </c>
      <c r="J13" s="19" t="str">
        <f t="shared" si="3"/>
        <v>Memiliki kemampuan memahami tentang permainan bola besar, atletik dan senam</v>
      </c>
      <c r="K13" s="19">
        <f t="shared" si="4"/>
        <v>82</v>
      </c>
      <c r="L13" s="19" t="str">
        <f t="shared" si="5"/>
        <v>B</v>
      </c>
      <c r="M13" s="19">
        <f t="shared" si="6"/>
        <v>82</v>
      </c>
      <c r="N13" s="19" t="str">
        <f t="shared" si="7"/>
        <v>B</v>
      </c>
      <c r="O13" s="35">
        <v>1</v>
      </c>
      <c r="P13" s="19" t="str">
        <f t="shared" si="8"/>
        <v>Memiliki ketrampilan tentang permainan bola besar, atletik dan senam</v>
      </c>
      <c r="Q13" s="19" t="str">
        <f t="shared" si="9"/>
        <v>B</v>
      </c>
      <c r="R13" s="19" t="str">
        <f t="shared" si="10"/>
        <v>B</v>
      </c>
      <c r="S13" s="18"/>
      <c r="T13" s="1">
        <v>78</v>
      </c>
      <c r="U13" s="1">
        <v>80</v>
      </c>
      <c r="V13" s="1">
        <v>78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82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229</v>
      </c>
      <c r="FI13" s="41" t="s">
        <v>230</v>
      </c>
      <c r="FJ13" s="39">
        <v>3821</v>
      </c>
      <c r="FK13" s="39">
        <v>3831</v>
      </c>
    </row>
    <row r="14" spans="1:167">
      <c r="A14" s="19">
        <v>4</v>
      </c>
      <c r="B14" s="19">
        <v>18143</v>
      </c>
      <c r="C14" s="19" t="s">
        <v>117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1</v>
      </c>
      <c r="J14" s="19" t="str">
        <f t="shared" si="3"/>
        <v>Memiliki kemampuan memahami tentang permainan bola besar, atletik dan senam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ketrampilan tentang permainan bola besar, atletik dan senam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78</v>
      </c>
      <c r="V14" s="1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18159</v>
      </c>
      <c r="C15" s="19" t="s">
        <v>118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1</v>
      </c>
      <c r="J15" s="19" t="str">
        <f t="shared" si="3"/>
        <v>Memiliki kemampuan memahami tentang permainan bola besar, atletik dan senam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1</v>
      </c>
      <c r="P15" s="19" t="str">
        <f t="shared" si="8"/>
        <v>Memiliki ketrampilan tentang permainan bola besar, atletik dan senam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80</v>
      </c>
      <c r="V15" s="1">
        <v>82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82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231</v>
      </c>
      <c r="FI15" s="41" t="s">
        <v>232</v>
      </c>
      <c r="FJ15" s="39">
        <v>3822</v>
      </c>
      <c r="FK15" s="39">
        <v>3832</v>
      </c>
    </row>
    <row r="16" spans="1:167">
      <c r="A16" s="19">
        <v>6</v>
      </c>
      <c r="B16" s="19">
        <v>18175</v>
      </c>
      <c r="C16" s="19" t="s">
        <v>119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78</v>
      </c>
      <c r="H16" s="19" t="str">
        <f t="shared" si="2"/>
        <v>B</v>
      </c>
      <c r="I16" s="35">
        <v>1</v>
      </c>
      <c r="J16" s="19" t="str">
        <f t="shared" si="3"/>
        <v>Memiliki kemampuan memahami tentang permainan bola besar, atletik dan senam</v>
      </c>
      <c r="K16" s="19">
        <f t="shared" si="4"/>
        <v>83</v>
      </c>
      <c r="L16" s="19" t="str">
        <f t="shared" si="5"/>
        <v>B</v>
      </c>
      <c r="M16" s="19">
        <f t="shared" si="6"/>
        <v>83</v>
      </c>
      <c r="N16" s="19" t="str">
        <f t="shared" si="7"/>
        <v>B</v>
      </c>
      <c r="O16" s="35">
        <v>1</v>
      </c>
      <c r="P16" s="19" t="str">
        <f t="shared" si="8"/>
        <v>Memiliki ketrampilan tentang permainan bola besar, atletik dan senam</v>
      </c>
      <c r="Q16" s="19" t="str">
        <f t="shared" si="9"/>
        <v>B</v>
      </c>
      <c r="R16" s="19" t="str">
        <f t="shared" si="10"/>
        <v>B</v>
      </c>
      <c r="S16" s="18"/>
      <c r="T16" s="1">
        <v>78</v>
      </c>
      <c r="U16" s="1">
        <v>79</v>
      </c>
      <c r="V16" s="1">
        <v>78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83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18191</v>
      </c>
      <c r="C17" s="19" t="s">
        <v>120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1</v>
      </c>
      <c r="J17" s="19" t="str">
        <f t="shared" si="3"/>
        <v>Memiliki kemampuan memahami tentang permainan bola besar, atletik dan senam</v>
      </c>
      <c r="K17" s="19">
        <f t="shared" si="4"/>
        <v>83</v>
      </c>
      <c r="L17" s="19" t="str">
        <f t="shared" si="5"/>
        <v>B</v>
      </c>
      <c r="M17" s="19">
        <f t="shared" si="6"/>
        <v>83</v>
      </c>
      <c r="N17" s="19" t="str">
        <f t="shared" si="7"/>
        <v>B</v>
      </c>
      <c r="O17" s="35">
        <v>1</v>
      </c>
      <c r="P17" s="19" t="str">
        <f t="shared" si="8"/>
        <v>Memiliki ketrampilan tentang permainan bola besar, atletik dan senam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80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83</v>
      </c>
      <c r="AH17" s="1">
        <v>83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233</v>
      </c>
      <c r="FI17" s="41" t="s">
        <v>234</v>
      </c>
      <c r="FJ17" s="39">
        <v>3823</v>
      </c>
      <c r="FK17" s="39">
        <v>3833</v>
      </c>
    </row>
    <row r="18" spans="1:167">
      <c r="A18" s="19">
        <v>8</v>
      </c>
      <c r="B18" s="19">
        <v>18207</v>
      </c>
      <c r="C18" s="19" t="s">
        <v>121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1</v>
      </c>
      <c r="J18" s="19" t="str">
        <f t="shared" si="3"/>
        <v>Memiliki kemampuan memahami tentang permainan bola besar, atletik dan senam</v>
      </c>
      <c r="K18" s="19">
        <f t="shared" si="4"/>
        <v>82</v>
      </c>
      <c r="L18" s="19" t="str">
        <f t="shared" si="5"/>
        <v>B</v>
      </c>
      <c r="M18" s="19">
        <f t="shared" si="6"/>
        <v>82</v>
      </c>
      <c r="N18" s="19" t="str">
        <f t="shared" si="7"/>
        <v>B</v>
      </c>
      <c r="O18" s="35">
        <v>1</v>
      </c>
      <c r="P18" s="19" t="str">
        <f t="shared" si="8"/>
        <v>Memiliki ketrampilan tentang permainan bola besar, atletik dan senam</v>
      </c>
      <c r="Q18" s="19" t="str">
        <f t="shared" si="9"/>
        <v>A</v>
      </c>
      <c r="R18" s="19" t="str">
        <f t="shared" si="10"/>
        <v>A</v>
      </c>
      <c r="S18" s="18"/>
      <c r="T18" s="1">
        <v>79</v>
      </c>
      <c r="U18" s="1">
        <v>80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82</v>
      </c>
      <c r="AH18" s="1">
        <v>82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18223</v>
      </c>
      <c r="C19" s="19" t="s">
        <v>122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1</v>
      </c>
      <c r="J19" s="19" t="str">
        <f t="shared" si="3"/>
        <v>Memiliki kemampuan memahami tentang permainan bola besar, atletik dan senam</v>
      </c>
      <c r="K19" s="19">
        <f t="shared" si="4"/>
        <v>83</v>
      </c>
      <c r="L19" s="19" t="str">
        <f t="shared" si="5"/>
        <v>B</v>
      </c>
      <c r="M19" s="19">
        <f t="shared" si="6"/>
        <v>83</v>
      </c>
      <c r="N19" s="19" t="str">
        <f t="shared" si="7"/>
        <v>B</v>
      </c>
      <c r="O19" s="35">
        <v>1</v>
      </c>
      <c r="P19" s="19" t="str">
        <f t="shared" si="8"/>
        <v>Memiliki ketrampilan tentang permainan bola besar, atletik dan senam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78</v>
      </c>
      <c r="V19" s="1">
        <v>78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83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3824</v>
      </c>
      <c r="FK19" s="39">
        <v>3834</v>
      </c>
    </row>
    <row r="20" spans="1:167">
      <c r="A20" s="19">
        <v>10</v>
      </c>
      <c r="B20" s="19">
        <v>18239</v>
      </c>
      <c r="C20" s="19" t="s">
        <v>123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1</v>
      </c>
      <c r="J20" s="19" t="str">
        <f t="shared" si="3"/>
        <v>Memiliki kemampuan memahami tentang permainan bola besar, atletik dan senam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tentang permainan bola besar, atletik dan senam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76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18255</v>
      </c>
      <c r="C21" s="19" t="s">
        <v>124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1</v>
      </c>
      <c r="J21" s="19" t="str">
        <f t="shared" si="3"/>
        <v>Memiliki kemampuan memahami tentang permainan bola besar, atletik dan senam</v>
      </c>
      <c r="K21" s="19">
        <f t="shared" si="4"/>
        <v>81</v>
      </c>
      <c r="L21" s="19" t="str">
        <f t="shared" si="5"/>
        <v>B</v>
      </c>
      <c r="M21" s="19">
        <f t="shared" si="6"/>
        <v>81</v>
      </c>
      <c r="N21" s="19" t="str">
        <f t="shared" si="7"/>
        <v>B</v>
      </c>
      <c r="O21" s="35">
        <v>1</v>
      </c>
      <c r="P21" s="19" t="str">
        <f t="shared" si="8"/>
        <v>Memiliki ketrampilan tentang permainan bola besar, atletik dan senam</v>
      </c>
      <c r="Q21" s="19" t="str">
        <f t="shared" si="9"/>
        <v>B</v>
      </c>
      <c r="R21" s="19" t="str">
        <f t="shared" si="10"/>
        <v>B</v>
      </c>
      <c r="S21" s="18"/>
      <c r="T21" s="1">
        <v>78</v>
      </c>
      <c r="U21" s="1">
        <v>78</v>
      </c>
      <c r="V21" s="1">
        <v>79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3825</v>
      </c>
      <c r="FK21" s="39">
        <v>3835</v>
      </c>
    </row>
    <row r="22" spans="1:167">
      <c r="A22" s="19">
        <v>12</v>
      </c>
      <c r="B22" s="19">
        <v>18271</v>
      </c>
      <c r="C22" s="19" t="s">
        <v>125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1</v>
      </c>
      <c r="J22" s="19" t="str">
        <f t="shared" si="3"/>
        <v>Memiliki kemampuan memahami tentang permainan bola besar, atletik dan senam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1</v>
      </c>
      <c r="P22" s="19" t="str">
        <f t="shared" si="8"/>
        <v>Memiliki ketrampilan tentang permainan bola besar, atletik dan senam</v>
      </c>
      <c r="Q22" s="19" t="str">
        <f t="shared" si="9"/>
        <v>B</v>
      </c>
      <c r="R22" s="19" t="str">
        <f t="shared" si="10"/>
        <v>B</v>
      </c>
      <c r="S22" s="18"/>
      <c r="T22" s="1">
        <v>76</v>
      </c>
      <c r="U22" s="1">
        <v>78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18287</v>
      </c>
      <c r="C23" s="19" t="s">
        <v>126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1</v>
      </c>
      <c r="J23" s="19" t="str">
        <f t="shared" si="3"/>
        <v>Memiliki kemampuan memahami tentang permainan bola besar, atletik dan senam</v>
      </c>
      <c r="K23" s="19">
        <f t="shared" si="4"/>
        <v>81</v>
      </c>
      <c r="L23" s="19" t="str">
        <f t="shared" si="5"/>
        <v>B</v>
      </c>
      <c r="M23" s="19">
        <f t="shared" si="6"/>
        <v>81</v>
      </c>
      <c r="N23" s="19" t="str">
        <f t="shared" si="7"/>
        <v>B</v>
      </c>
      <c r="O23" s="35">
        <v>1</v>
      </c>
      <c r="P23" s="19" t="str">
        <f t="shared" si="8"/>
        <v>Memiliki ketrampilan tentang permainan bola besar, atletik dan senam</v>
      </c>
      <c r="Q23" s="19" t="str">
        <f t="shared" si="9"/>
        <v>B</v>
      </c>
      <c r="R23" s="19" t="str">
        <f t="shared" si="10"/>
        <v>B</v>
      </c>
      <c r="S23" s="18"/>
      <c r="T23" s="1">
        <v>78</v>
      </c>
      <c r="U23" s="1">
        <v>82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3826</v>
      </c>
      <c r="FK23" s="39">
        <v>3836</v>
      </c>
    </row>
    <row r="24" spans="1:167">
      <c r="A24" s="19">
        <v>14</v>
      </c>
      <c r="B24" s="19">
        <v>18303</v>
      </c>
      <c r="C24" s="19" t="s">
        <v>127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1</v>
      </c>
      <c r="J24" s="19" t="str">
        <f t="shared" si="3"/>
        <v>Memiliki kemampuan memahami tentang permainan bola besar, atletik dan senam</v>
      </c>
      <c r="K24" s="19">
        <f t="shared" si="4"/>
        <v>84</v>
      </c>
      <c r="L24" s="19" t="str">
        <f t="shared" si="5"/>
        <v>B</v>
      </c>
      <c r="M24" s="19">
        <f t="shared" si="6"/>
        <v>84</v>
      </c>
      <c r="N24" s="19" t="str">
        <f t="shared" si="7"/>
        <v>B</v>
      </c>
      <c r="O24" s="35">
        <v>1</v>
      </c>
      <c r="P24" s="19" t="str">
        <f t="shared" si="8"/>
        <v>Memiliki ketrampilan tentang permainan bola besar, atletik dan senam</v>
      </c>
      <c r="Q24" s="19" t="str">
        <f t="shared" si="9"/>
        <v>B</v>
      </c>
      <c r="R24" s="19" t="str">
        <f t="shared" si="10"/>
        <v>B</v>
      </c>
      <c r="S24" s="18"/>
      <c r="T24" s="1">
        <v>78</v>
      </c>
      <c r="U24" s="1">
        <v>80</v>
      </c>
      <c r="V24" s="1">
        <v>78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84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18319</v>
      </c>
      <c r="C25" s="19" t="s">
        <v>128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1</v>
      </c>
      <c r="J25" s="19" t="str">
        <f t="shared" si="3"/>
        <v>Memiliki kemampuan memahami tentang permainan bola besar, atletik dan senam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Memiliki ketrampilan tentang permainan bola besar, atletik dan senam</v>
      </c>
      <c r="Q25" s="19" t="str">
        <f t="shared" si="9"/>
        <v>B</v>
      </c>
      <c r="R25" s="19" t="str">
        <f t="shared" si="10"/>
        <v>B</v>
      </c>
      <c r="S25" s="18"/>
      <c r="T25" s="1">
        <v>82</v>
      </c>
      <c r="U25" s="1">
        <v>78</v>
      </c>
      <c r="V25" s="1">
        <v>76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3827</v>
      </c>
      <c r="FK25" s="39">
        <v>3837</v>
      </c>
    </row>
    <row r="26" spans="1:167">
      <c r="A26" s="19">
        <v>16</v>
      </c>
      <c r="B26" s="19">
        <v>18335</v>
      </c>
      <c r="C26" s="19" t="s">
        <v>129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>Memiliki kemampuan memahami tentang permainan bola besar, atletik dan senam</v>
      </c>
      <c r="K26" s="19">
        <f t="shared" si="4"/>
        <v>84</v>
      </c>
      <c r="L26" s="19" t="str">
        <f t="shared" si="5"/>
        <v>B</v>
      </c>
      <c r="M26" s="19">
        <f t="shared" si="6"/>
        <v>84</v>
      </c>
      <c r="N26" s="19" t="str">
        <f t="shared" si="7"/>
        <v>B</v>
      </c>
      <c r="O26" s="35">
        <v>1</v>
      </c>
      <c r="P26" s="19" t="str">
        <f t="shared" si="8"/>
        <v>Memiliki ketrampilan tentang permainan bola besar, atletik dan senam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82</v>
      </c>
      <c r="V26" s="1">
        <v>78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85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18351</v>
      </c>
      <c r="C27" s="19" t="s">
        <v>130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1</v>
      </c>
      <c r="J27" s="19" t="str">
        <f t="shared" si="3"/>
        <v>Memiliki kemampuan memahami tentang permainan bola besar, atletik dan senam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1</v>
      </c>
      <c r="P27" s="19" t="str">
        <f t="shared" si="8"/>
        <v>Memiliki ketrampilan tentang permainan bola besar, atletik dan senam</v>
      </c>
      <c r="Q27" s="19" t="str">
        <f t="shared" si="9"/>
        <v>B</v>
      </c>
      <c r="R27" s="19" t="str">
        <f t="shared" si="10"/>
        <v>B</v>
      </c>
      <c r="S27" s="18"/>
      <c r="T27" s="1">
        <v>78</v>
      </c>
      <c r="U27" s="1">
        <v>79</v>
      </c>
      <c r="V27" s="1">
        <v>78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3828</v>
      </c>
      <c r="FK27" s="39">
        <v>3838</v>
      </c>
    </row>
    <row r="28" spans="1:167">
      <c r="A28" s="19">
        <v>18</v>
      </c>
      <c r="B28" s="19">
        <v>18367</v>
      </c>
      <c r="C28" s="19" t="s">
        <v>131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1</v>
      </c>
      <c r="J28" s="19" t="str">
        <f t="shared" si="3"/>
        <v>Memiliki kemampuan memahami tentang permainan bola besar, atletik dan senam</v>
      </c>
      <c r="K28" s="19">
        <f t="shared" si="4"/>
        <v>90</v>
      </c>
      <c r="L28" s="19" t="str">
        <f t="shared" si="5"/>
        <v>A</v>
      </c>
      <c r="M28" s="19">
        <f t="shared" si="6"/>
        <v>90</v>
      </c>
      <c r="N28" s="19" t="str">
        <f t="shared" si="7"/>
        <v>A</v>
      </c>
      <c r="O28" s="35">
        <v>1</v>
      </c>
      <c r="P28" s="19" t="str">
        <f t="shared" si="8"/>
        <v>Memiliki ketrampilan tentang permainan bola besar, atletik dan senam</v>
      </c>
      <c r="Q28" s="19" t="str">
        <f t="shared" si="9"/>
        <v>A</v>
      </c>
      <c r="R28" s="19" t="str">
        <f t="shared" si="10"/>
        <v>A</v>
      </c>
      <c r="S28" s="18"/>
      <c r="T28" s="1">
        <v>82</v>
      </c>
      <c r="U28" s="1">
        <v>78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18383</v>
      </c>
      <c r="C29" s="19" t="s">
        <v>132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1</v>
      </c>
      <c r="J29" s="19" t="str">
        <f t="shared" si="3"/>
        <v>Memiliki kemampuan memahami tentang permainan bola besar, atletik dan senam</v>
      </c>
      <c r="K29" s="19">
        <f t="shared" si="4"/>
        <v>82</v>
      </c>
      <c r="L29" s="19" t="str">
        <f t="shared" si="5"/>
        <v>B</v>
      </c>
      <c r="M29" s="19">
        <f t="shared" si="6"/>
        <v>82</v>
      </c>
      <c r="N29" s="19" t="str">
        <f t="shared" si="7"/>
        <v>B</v>
      </c>
      <c r="O29" s="35">
        <v>1</v>
      </c>
      <c r="P29" s="19" t="str">
        <f t="shared" si="8"/>
        <v>Memiliki ketrampilan tentang permainan bola besar, atletik dan senam</v>
      </c>
      <c r="Q29" s="19" t="str">
        <f t="shared" si="9"/>
        <v>B</v>
      </c>
      <c r="R29" s="19" t="str">
        <f t="shared" si="10"/>
        <v>B</v>
      </c>
      <c r="S29" s="18"/>
      <c r="T29" s="1">
        <v>79</v>
      </c>
      <c r="U29" s="1">
        <v>82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82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3829</v>
      </c>
      <c r="FK29" s="39">
        <v>3839</v>
      </c>
    </row>
    <row r="30" spans="1:167">
      <c r="A30" s="19">
        <v>20</v>
      </c>
      <c r="B30" s="19">
        <v>18399</v>
      </c>
      <c r="C30" s="19" t="s">
        <v>133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1</v>
      </c>
      <c r="J30" s="19" t="str">
        <f t="shared" si="3"/>
        <v>Memiliki kemampuan memahami tentang permainan bola besar, atletik dan senam</v>
      </c>
      <c r="K30" s="19">
        <f t="shared" si="4"/>
        <v>81</v>
      </c>
      <c r="L30" s="19" t="str">
        <f t="shared" si="5"/>
        <v>B</v>
      </c>
      <c r="M30" s="19">
        <f t="shared" si="6"/>
        <v>81</v>
      </c>
      <c r="N30" s="19" t="str">
        <f t="shared" si="7"/>
        <v>B</v>
      </c>
      <c r="O30" s="35">
        <v>1</v>
      </c>
      <c r="P30" s="19" t="str">
        <f t="shared" si="8"/>
        <v>Memiliki ketrampilan tentang permainan bola besar, atletik dan senam</v>
      </c>
      <c r="Q30" s="19" t="str">
        <f t="shared" si="9"/>
        <v>B</v>
      </c>
      <c r="R30" s="19" t="str">
        <f t="shared" si="10"/>
        <v>B</v>
      </c>
      <c r="S30" s="18"/>
      <c r="T30" s="1">
        <v>78</v>
      </c>
      <c r="U30" s="1">
        <v>80</v>
      </c>
      <c r="V30" s="1">
        <v>78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18415</v>
      </c>
      <c r="C31" s="19" t="s">
        <v>134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1</v>
      </c>
      <c r="J31" s="19" t="str">
        <f t="shared" si="3"/>
        <v>Memiliki kemampuan memahami tentang permainan bola besar, atletik dan senam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Memiliki ketrampilan tentang permainan bola besar, atletik dan senam</v>
      </c>
      <c r="Q31" s="19" t="str">
        <f t="shared" si="9"/>
        <v>A</v>
      </c>
      <c r="R31" s="19" t="str">
        <f t="shared" si="10"/>
        <v>A</v>
      </c>
      <c r="S31" s="18"/>
      <c r="T31" s="1">
        <v>82</v>
      </c>
      <c r="U31" s="1">
        <v>80</v>
      </c>
      <c r="V31" s="1">
        <v>82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3830</v>
      </c>
      <c r="FK31" s="39">
        <v>3840</v>
      </c>
    </row>
    <row r="32" spans="1:167">
      <c r="A32" s="19">
        <v>22</v>
      </c>
      <c r="B32" s="19">
        <v>18431</v>
      </c>
      <c r="C32" s="19" t="s">
        <v>135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1</v>
      </c>
      <c r="J32" s="19" t="str">
        <f t="shared" si="3"/>
        <v>Memiliki kemampuan memahami tentang permainan bola besar, atletik dan senam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Memiliki ketrampilan tentang permainan bola besar, atletik dan senam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83</v>
      </c>
      <c r="V32" s="1">
        <v>79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18447</v>
      </c>
      <c r="C33" s="19" t="s">
        <v>136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1</v>
      </c>
      <c r="J33" s="19" t="str">
        <f t="shared" si="3"/>
        <v>Memiliki kemampuan memahami tentang permainan bola besar, atletik dan senam</v>
      </c>
      <c r="K33" s="19">
        <f t="shared" si="4"/>
        <v>82</v>
      </c>
      <c r="L33" s="19" t="str">
        <f t="shared" si="5"/>
        <v>B</v>
      </c>
      <c r="M33" s="19">
        <f t="shared" si="6"/>
        <v>82</v>
      </c>
      <c r="N33" s="19" t="str">
        <f t="shared" si="7"/>
        <v>B</v>
      </c>
      <c r="O33" s="35">
        <v>1</v>
      </c>
      <c r="P33" s="19" t="str">
        <f t="shared" si="8"/>
        <v>Memiliki ketrampilan tentang permainan bola besar, atletik dan senam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80</v>
      </c>
      <c r="V33" s="1">
        <v>78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82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18463</v>
      </c>
      <c r="C34" s="19" t="s">
        <v>137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1</v>
      </c>
      <c r="J34" s="19" t="str">
        <f t="shared" si="3"/>
        <v>Memiliki kemampuan memahami tentang permainan bola besar, atletik dan senam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Memiliki ketrampilan tentang permainan bola besar, atletik dan senam</v>
      </c>
      <c r="Q34" s="19" t="str">
        <f t="shared" si="9"/>
        <v>A</v>
      </c>
      <c r="R34" s="19" t="str">
        <f t="shared" si="10"/>
        <v>A</v>
      </c>
      <c r="S34" s="18"/>
      <c r="T34" s="1">
        <v>83</v>
      </c>
      <c r="U34" s="1">
        <v>83</v>
      </c>
      <c r="V34" s="1">
        <v>82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18479</v>
      </c>
      <c r="C35" s="19" t="s">
        <v>138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1</v>
      </c>
      <c r="J35" s="19" t="str">
        <f t="shared" si="3"/>
        <v>Memiliki kemampuan memahami tentang permainan bola besar, atletik dan senam</v>
      </c>
      <c r="K35" s="19">
        <f t="shared" si="4"/>
        <v>83</v>
      </c>
      <c r="L35" s="19" t="str">
        <f t="shared" si="5"/>
        <v>B</v>
      </c>
      <c r="M35" s="19">
        <f t="shared" si="6"/>
        <v>83</v>
      </c>
      <c r="N35" s="19" t="str">
        <f t="shared" si="7"/>
        <v>B</v>
      </c>
      <c r="O35" s="35">
        <v>1</v>
      </c>
      <c r="P35" s="19" t="str">
        <f t="shared" si="8"/>
        <v>Memiliki ketrampilan tentang permainan bola besar, atletik dan senam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82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83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18495</v>
      </c>
      <c r="C36" s="19" t="s">
        <v>139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1</v>
      </c>
      <c r="J36" s="19" t="str">
        <f t="shared" si="3"/>
        <v>Memiliki kemampuan memahami tentang permainan bola besar, atletik dan senam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tentang permainan bola besar, atletik dan senam</v>
      </c>
      <c r="Q36" s="19" t="str">
        <f t="shared" si="9"/>
        <v>A</v>
      </c>
      <c r="R36" s="19" t="str">
        <f t="shared" si="10"/>
        <v>A</v>
      </c>
      <c r="S36" s="18"/>
      <c r="T36" s="1">
        <v>83</v>
      </c>
      <c r="U36" s="1">
        <v>83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18511</v>
      </c>
      <c r="C37" s="19" t="s">
        <v>140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1</v>
      </c>
      <c r="J37" s="19" t="str">
        <f t="shared" si="3"/>
        <v>Memiliki kemampuan memahami tentang permainan bola besar, atletik dan senam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tentang permainan bola besar, atletik dan senam</v>
      </c>
      <c r="Q37" s="19" t="str">
        <f t="shared" si="9"/>
        <v>A</v>
      </c>
      <c r="R37" s="19" t="str">
        <f t="shared" si="10"/>
        <v>A</v>
      </c>
      <c r="S37" s="18"/>
      <c r="T37" s="1">
        <v>82</v>
      </c>
      <c r="U37" s="1">
        <v>79</v>
      </c>
      <c r="V37" s="1">
        <v>83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18527</v>
      </c>
      <c r="C38" s="19" t="s">
        <v>141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>Memiliki kemampuan memahami tentang permainan bola besar, atletik dan senam</v>
      </c>
      <c r="K38" s="19">
        <f t="shared" si="4"/>
        <v>88</v>
      </c>
      <c r="L38" s="19" t="str">
        <f t="shared" si="5"/>
        <v>A</v>
      </c>
      <c r="M38" s="19">
        <f t="shared" si="6"/>
        <v>88</v>
      </c>
      <c r="N38" s="19" t="str">
        <f t="shared" si="7"/>
        <v>A</v>
      </c>
      <c r="O38" s="35">
        <v>1</v>
      </c>
      <c r="P38" s="19" t="str">
        <f t="shared" si="8"/>
        <v>Memiliki ketrampilan tentang permainan bola besar, atletik dan senam</v>
      </c>
      <c r="Q38" s="19" t="str">
        <f t="shared" si="9"/>
        <v>A</v>
      </c>
      <c r="R38" s="19" t="str">
        <f t="shared" si="10"/>
        <v>A</v>
      </c>
      <c r="S38" s="18"/>
      <c r="T38" s="1">
        <v>83</v>
      </c>
      <c r="U38" s="1">
        <v>78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87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18543</v>
      </c>
      <c r="C39" s="19" t="s">
        <v>142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1</v>
      </c>
      <c r="J39" s="19" t="str">
        <f t="shared" si="3"/>
        <v>Memiliki kemampuan memahami tentang permainan bola besar, atletik dan senam</v>
      </c>
      <c r="K39" s="19">
        <f t="shared" si="4"/>
        <v>84</v>
      </c>
      <c r="L39" s="19" t="str">
        <f t="shared" si="5"/>
        <v>B</v>
      </c>
      <c r="M39" s="19">
        <f t="shared" si="6"/>
        <v>84</v>
      </c>
      <c r="N39" s="19" t="str">
        <f t="shared" si="7"/>
        <v>B</v>
      </c>
      <c r="O39" s="35">
        <v>1</v>
      </c>
      <c r="P39" s="19" t="str">
        <f t="shared" si="8"/>
        <v>Memiliki ketrampilan tentang permainan bola besar, atletik dan senam</v>
      </c>
      <c r="Q39" s="19" t="str">
        <f t="shared" si="9"/>
        <v>B</v>
      </c>
      <c r="R39" s="19" t="str">
        <f t="shared" si="10"/>
        <v>B</v>
      </c>
      <c r="S39" s="18"/>
      <c r="T39" s="1">
        <v>79</v>
      </c>
      <c r="U39" s="1">
        <v>79</v>
      </c>
      <c r="V39" s="1">
        <v>83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84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18559</v>
      </c>
      <c r="C40" s="19" t="s">
        <v>143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1</v>
      </c>
      <c r="J40" s="19" t="str">
        <f t="shared" si="3"/>
        <v>Memiliki kemampuan memahami tentang permainan bola besar, atletik dan senam</v>
      </c>
      <c r="K40" s="19">
        <f t="shared" si="4"/>
        <v>83</v>
      </c>
      <c r="L40" s="19" t="str">
        <f t="shared" si="5"/>
        <v>B</v>
      </c>
      <c r="M40" s="19">
        <f t="shared" si="6"/>
        <v>83</v>
      </c>
      <c r="N40" s="19" t="str">
        <f t="shared" si="7"/>
        <v>B</v>
      </c>
      <c r="O40" s="35">
        <v>1</v>
      </c>
      <c r="P40" s="19" t="str">
        <f t="shared" si="8"/>
        <v>Memiliki ketrampilan tentang permainan bola besar, atletik dan senam</v>
      </c>
      <c r="Q40" s="19" t="str">
        <f t="shared" si="9"/>
        <v>B</v>
      </c>
      <c r="R40" s="19" t="str">
        <f t="shared" si="10"/>
        <v>B</v>
      </c>
      <c r="S40" s="18"/>
      <c r="T40" s="1">
        <v>78</v>
      </c>
      <c r="U40" s="1">
        <v>83</v>
      </c>
      <c r="V40" s="1">
        <v>82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83</v>
      </c>
      <c r="AH40" s="1">
        <v>83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18575</v>
      </c>
      <c r="C41" s="19" t="s">
        <v>144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1</v>
      </c>
      <c r="J41" s="19" t="str">
        <f t="shared" si="3"/>
        <v>Memiliki kemampuan memahami tentang permainan bola besar, atletik dan senam</v>
      </c>
      <c r="K41" s="19">
        <f t="shared" si="4"/>
        <v>83</v>
      </c>
      <c r="L41" s="19" t="str">
        <f t="shared" si="5"/>
        <v>B</v>
      </c>
      <c r="M41" s="19">
        <f t="shared" si="6"/>
        <v>83</v>
      </c>
      <c r="N41" s="19" t="str">
        <f t="shared" si="7"/>
        <v>B</v>
      </c>
      <c r="O41" s="35">
        <v>1</v>
      </c>
      <c r="P41" s="19" t="str">
        <f t="shared" si="8"/>
        <v>Memiliki ketrampilan tentang permainan bola besar, atletik dan senam</v>
      </c>
      <c r="Q41" s="19" t="str">
        <f t="shared" si="9"/>
        <v>B</v>
      </c>
      <c r="R41" s="19" t="str">
        <f t="shared" si="10"/>
        <v>B</v>
      </c>
      <c r="S41" s="18"/>
      <c r="T41" s="1">
        <v>79</v>
      </c>
      <c r="U41" s="1">
        <v>80</v>
      </c>
      <c r="V41" s="1">
        <v>83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82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18591</v>
      </c>
      <c r="C42" s="19" t="s">
        <v>145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1</v>
      </c>
      <c r="J42" s="19" t="str">
        <f t="shared" si="3"/>
        <v>Memiliki kemampuan memahami tentang permainan bola besar, atletik dan senam</v>
      </c>
      <c r="K42" s="19">
        <f t="shared" si="4"/>
        <v>87</v>
      </c>
      <c r="L42" s="19" t="str">
        <f t="shared" si="5"/>
        <v>A</v>
      </c>
      <c r="M42" s="19">
        <f t="shared" si="6"/>
        <v>87</v>
      </c>
      <c r="N42" s="19" t="str">
        <f t="shared" si="7"/>
        <v>A</v>
      </c>
      <c r="O42" s="35">
        <v>1</v>
      </c>
      <c r="P42" s="19" t="str">
        <f t="shared" si="8"/>
        <v>Memiliki ketrampilan tentang permainan bola besar, atletik dan senam</v>
      </c>
      <c r="Q42" s="19" t="str">
        <f t="shared" si="9"/>
        <v>A</v>
      </c>
      <c r="R42" s="19" t="str">
        <f t="shared" si="10"/>
        <v>A</v>
      </c>
      <c r="S42" s="18"/>
      <c r="T42" s="1">
        <v>83</v>
      </c>
      <c r="U42" s="1">
        <v>80</v>
      </c>
      <c r="V42" s="1">
        <v>79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87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18607</v>
      </c>
      <c r="C43" s="19" t="s">
        <v>146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1</v>
      </c>
      <c r="J43" s="19" t="str">
        <f t="shared" si="3"/>
        <v>Memiliki kemampuan memahami tentang permainan bola besar, atletik dan senam</v>
      </c>
      <c r="K43" s="19">
        <f t="shared" si="4"/>
        <v>81</v>
      </c>
      <c r="L43" s="19" t="str">
        <f t="shared" si="5"/>
        <v>B</v>
      </c>
      <c r="M43" s="19">
        <f t="shared" si="6"/>
        <v>81</v>
      </c>
      <c r="N43" s="19" t="str">
        <f t="shared" si="7"/>
        <v>B</v>
      </c>
      <c r="O43" s="35">
        <v>1</v>
      </c>
      <c r="P43" s="19" t="str">
        <f t="shared" si="8"/>
        <v>Memiliki ketrampilan tentang permainan bola besar, atletik dan senam</v>
      </c>
      <c r="Q43" s="19" t="str">
        <f t="shared" si="9"/>
        <v>B</v>
      </c>
      <c r="R43" s="19" t="str">
        <f t="shared" si="10"/>
        <v>B</v>
      </c>
      <c r="S43" s="18"/>
      <c r="T43" s="1">
        <v>80</v>
      </c>
      <c r="U43" s="1">
        <v>79</v>
      </c>
      <c r="V43" s="1">
        <v>78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18623</v>
      </c>
      <c r="C44" s="19" t="s">
        <v>147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1</v>
      </c>
      <c r="J44" s="19" t="str">
        <f t="shared" si="3"/>
        <v>Memiliki kemampuan memahami tentang permainan bola besar, atletik dan senam</v>
      </c>
      <c r="K44" s="19">
        <f t="shared" si="4"/>
        <v>81</v>
      </c>
      <c r="L44" s="19" t="str">
        <f t="shared" si="5"/>
        <v>B</v>
      </c>
      <c r="M44" s="19">
        <f t="shared" si="6"/>
        <v>81</v>
      </c>
      <c r="N44" s="19" t="str">
        <f t="shared" si="7"/>
        <v>B</v>
      </c>
      <c r="O44" s="35">
        <v>1</v>
      </c>
      <c r="P44" s="19" t="str">
        <f t="shared" si="8"/>
        <v>Memiliki ketrampilan tentang permainan bola besar, atletik dan senam</v>
      </c>
      <c r="Q44" s="19" t="str">
        <f t="shared" si="9"/>
        <v>B</v>
      </c>
      <c r="R44" s="19" t="str">
        <f t="shared" si="10"/>
        <v>B</v>
      </c>
      <c r="S44" s="18"/>
      <c r="T44" s="1">
        <v>80</v>
      </c>
      <c r="U44" s="1">
        <v>78</v>
      </c>
      <c r="V44" s="1">
        <v>79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18639</v>
      </c>
      <c r="C45" s="19" t="s">
        <v>148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1</v>
      </c>
      <c r="J45" s="19" t="str">
        <f t="shared" si="3"/>
        <v>Memiliki kemampuan memahami tentang permainan bola besar, atletik dan senam</v>
      </c>
      <c r="K45" s="19">
        <f t="shared" si="4"/>
        <v>82</v>
      </c>
      <c r="L45" s="19" t="str">
        <f t="shared" si="5"/>
        <v>B</v>
      </c>
      <c r="M45" s="19">
        <f t="shared" si="6"/>
        <v>82</v>
      </c>
      <c r="N45" s="19" t="str">
        <f t="shared" si="7"/>
        <v>B</v>
      </c>
      <c r="O45" s="35">
        <v>1</v>
      </c>
      <c r="P45" s="19" t="str">
        <f t="shared" si="8"/>
        <v>Memiliki ketrampilan tentang permainan bola besar, atletik dan senam</v>
      </c>
      <c r="Q45" s="19" t="str">
        <f t="shared" si="9"/>
        <v>B</v>
      </c>
      <c r="R45" s="19" t="str">
        <f t="shared" si="10"/>
        <v>B</v>
      </c>
      <c r="S45" s="18"/>
      <c r="T45" s="1">
        <v>82</v>
      </c>
      <c r="U45" s="1">
        <v>79</v>
      </c>
      <c r="V45" s="1">
        <v>83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82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18655</v>
      </c>
      <c r="C46" s="19" t="s">
        <v>149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1</v>
      </c>
      <c r="J46" s="19" t="str">
        <f t="shared" si="3"/>
        <v>Memiliki kemampuan memahami tentang permainan bola besar, atletik dan senam</v>
      </c>
      <c r="K46" s="19">
        <f t="shared" si="4"/>
        <v>81</v>
      </c>
      <c r="L46" s="19" t="str">
        <f t="shared" si="5"/>
        <v>B</v>
      </c>
      <c r="M46" s="19">
        <f t="shared" si="6"/>
        <v>81</v>
      </c>
      <c r="N46" s="19" t="str">
        <f t="shared" si="7"/>
        <v>B</v>
      </c>
      <c r="O46" s="35">
        <v>1</v>
      </c>
      <c r="P46" s="19" t="str">
        <f t="shared" si="8"/>
        <v>Memiliki ketrampilan tentang permainan bola besar, atletik dan senam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83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83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18671</v>
      </c>
      <c r="C47" s="19" t="s">
        <v>150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1</v>
      </c>
      <c r="J47" s="19" t="str">
        <f t="shared" si="3"/>
        <v>Memiliki kemampuan memahami tentang permainan bola besar, atletik dan senam</v>
      </c>
      <c r="K47" s="19">
        <f t="shared" si="4"/>
        <v>82</v>
      </c>
      <c r="L47" s="19" t="str">
        <f t="shared" si="5"/>
        <v>B</v>
      </c>
      <c r="M47" s="19">
        <f t="shared" si="6"/>
        <v>82</v>
      </c>
      <c r="N47" s="19" t="str">
        <f t="shared" si="7"/>
        <v>B</v>
      </c>
      <c r="O47" s="35">
        <v>1</v>
      </c>
      <c r="P47" s="19" t="str">
        <f t="shared" si="8"/>
        <v>Memiliki ketrampilan tentang permainan bola besar, atletik dan senam</v>
      </c>
      <c r="Q47" s="19" t="str">
        <f t="shared" si="9"/>
        <v>B</v>
      </c>
      <c r="R47" s="19" t="str">
        <f t="shared" si="10"/>
        <v>B</v>
      </c>
      <c r="S47" s="18"/>
      <c r="T47" s="1">
        <v>79</v>
      </c>
      <c r="U47" s="1">
        <v>80</v>
      </c>
      <c r="V47" s="1">
        <v>80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>
        <v>82</v>
      </c>
      <c r="AH47" s="1">
        <v>82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056" yWindow="565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M34" activePane="bottomRight" state="frozen"/>
      <selection pane="topRight"/>
      <selection pane="bottomLeft"/>
      <selection pane="bottomRight" activeCell="M49" sqref="M4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0.7109375" customWidth="1"/>
    <col min="17" max="17" width="7.7109375" hidden="1" customWidth="1"/>
    <col min="18" max="18" width="7.140625" hidden="1" customWidth="1"/>
    <col min="19" max="19" width="9.14062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208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40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18687</v>
      </c>
      <c r="C11" s="19" t="s">
        <v>152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tentang permainan bola besar, atletik dan senam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tentang permainan bola besar, atletik dan senam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85</v>
      </c>
      <c r="U11" s="1">
        <v>80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18703</v>
      </c>
      <c r="C12" s="19" t="s">
        <v>153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1</v>
      </c>
      <c r="J12" s="19" t="str">
        <f t="shared" si="3"/>
        <v>Memiliki kemampuan memahami tentang permainan bola besar, atletik dan senam</v>
      </c>
      <c r="K12" s="19">
        <f t="shared" si="4"/>
        <v>83</v>
      </c>
      <c r="L12" s="19" t="str">
        <f t="shared" si="5"/>
        <v>B</v>
      </c>
      <c r="M12" s="19">
        <f t="shared" si="6"/>
        <v>83</v>
      </c>
      <c r="N12" s="19" t="str">
        <f t="shared" si="7"/>
        <v>B</v>
      </c>
      <c r="O12" s="35">
        <v>1</v>
      </c>
      <c r="P12" s="19" t="str">
        <f t="shared" si="8"/>
        <v>Memiliki ketrampilan tentang permainan bola besar, atletik dan senam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80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83</v>
      </c>
      <c r="AH12" s="1">
        <v>83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18719</v>
      </c>
      <c r="C13" s="19" t="s">
        <v>154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memahami tentang permainan bola besar, atletik dan senam</v>
      </c>
      <c r="K13" s="19">
        <f t="shared" si="4"/>
        <v>84</v>
      </c>
      <c r="L13" s="19" t="str">
        <f t="shared" si="5"/>
        <v>B</v>
      </c>
      <c r="M13" s="19">
        <f t="shared" si="6"/>
        <v>84</v>
      </c>
      <c r="N13" s="19" t="str">
        <f t="shared" si="7"/>
        <v>B</v>
      </c>
      <c r="O13" s="35">
        <v>1</v>
      </c>
      <c r="P13" s="19" t="str">
        <f t="shared" si="8"/>
        <v>Memiliki ketrampilan tentang permainan bola besar, atletik dan senam</v>
      </c>
      <c r="Q13" s="19" t="str">
        <f t="shared" si="9"/>
        <v>B</v>
      </c>
      <c r="R13" s="19" t="str">
        <f t="shared" si="10"/>
        <v>B</v>
      </c>
      <c r="S13" s="18"/>
      <c r="T13" s="1">
        <v>85</v>
      </c>
      <c r="U13" s="1">
        <v>80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84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229</v>
      </c>
      <c r="FI13" s="41" t="s">
        <v>230</v>
      </c>
      <c r="FJ13" s="39">
        <v>3841</v>
      </c>
      <c r="FK13" s="39">
        <v>3851</v>
      </c>
    </row>
    <row r="14" spans="1:167">
      <c r="A14" s="19">
        <v>4</v>
      </c>
      <c r="B14" s="19">
        <v>18735</v>
      </c>
      <c r="C14" s="19" t="s">
        <v>155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memahami tentang permainan bola besar, atletik dan senam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ketrampilan tentang permainan bola besar, atletik dan senam</v>
      </c>
      <c r="Q14" s="19" t="str">
        <f t="shared" si="9"/>
        <v>B</v>
      </c>
      <c r="R14" s="19" t="str">
        <f t="shared" si="10"/>
        <v>B</v>
      </c>
      <c r="S14" s="18"/>
      <c r="T14" s="1">
        <v>85</v>
      </c>
      <c r="U14" s="1">
        <v>80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18751</v>
      </c>
      <c r="C15" s="19" t="s">
        <v>156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1</v>
      </c>
      <c r="J15" s="19" t="str">
        <f t="shared" si="3"/>
        <v>Memiliki kemampuan memahami tentang permainan bola besar, atletik dan senam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1</v>
      </c>
      <c r="P15" s="19" t="str">
        <f t="shared" si="8"/>
        <v>Memiliki ketrampilan tentang permainan bola besar, atletik dan senam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80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83</v>
      </c>
      <c r="AH15" s="1">
        <v>83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231</v>
      </c>
      <c r="FI15" s="41" t="s">
        <v>232</v>
      </c>
      <c r="FJ15" s="39">
        <v>3842</v>
      </c>
      <c r="FK15" s="39">
        <v>3852</v>
      </c>
    </row>
    <row r="16" spans="1:167">
      <c r="A16" s="19">
        <v>6</v>
      </c>
      <c r="B16" s="19">
        <v>18767</v>
      </c>
      <c r="C16" s="19" t="s">
        <v>157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Memiliki kemampuan memahami tentang permainan bola besar, atletik dan senam</v>
      </c>
      <c r="K16" s="19">
        <f t="shared" si="4"/>
        <v>84</v>
      </c>
      <c r="L16" s="19" t="str">
        <f t="shared" si="5"/>
        <v>B</v>
      </c>
      <c r="M16" s="19">
        <f t="shared" si="6"/>
        <v>84</v>
      </c>
      <c r="N16" s="19" t="str">
        <f t="shared" si="7"/>
        <v>B</v>
      </c>
      <c r="O16" s="35">
        <v>1</v>
      </c>
      <c r="P16" s="19" t="str">
        <f t="shared" si="8"/>
        <v>Memiliki ketrampilan tentang permainan bola besar, atletik dan senam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83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84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18783</v>
      </c>
      <c r="C17" s="19" t="s">
        <v>158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1</v>
      </c>
      <c r="J17" s="19" t="str">
        <f t="shared" si="3"/>
        <v>Memiliki kemampuan memahami tentang permainan bola besar, atletik dan senam</v>
      </c>
      <c r="K17" s="19">
        <f t="shared" si="4"/>
        <v>83</v>
      </c>
      <c r="L17" s="19" t="str">
        <f t="shared" si="5"/>
        <v>B</v>
      </c>
      <c r="M17" s="19">
        <f t="shared" si="6"/>
        <v>83</v>
      </c>
      <c r="N17" s="19" t="str">
        <f t="shared" si="7"/>
        <v>B</v>
      </c>
      <c r="O17" s="35">
        <v>1</v>
      </c>
      <c r="P17" s="19" t="str">
        <f t="shared" si="8"/>
        <v>Memiliki ketrampilan tentang permainan bola besar, atletik dan senam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82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83</v>
      </c>
      <c r="AH17" s="1">
        <v>83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233</v>
      </c>
      <c r="FI17" s="41" t="s">
        <v>234</v>
      </c>
      <c r="FJ17" s="39">
        <v>3843</v>
      </c>
      <c r="FK17" s="39">
        <v>3853</v>
      </c>
    </row>
    <row r="18" spans="1:167">
      <c r="A18" s="19">
        <v>8</v>
      </c>
      <c r="B18" s="19">
        <v>18799</v>
      </c>
      <c r="C18" s="19" t="s">
        <v>159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Memiliki kemampuan memahami tentang permainan bola besar, atletik dan senam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tentang permainan bola besar, atletik dan senam</v>
      </c>
      <c r="Q18" s="19" t="str">
        <f t="shared" si="9"/>
        <v>B</v>
      </c>
      <c r="R18" s="19" t="str">
        <f t="shared" si="10"/>
        <v>B</v>
      </c>
      <c r="S18" s="18"/>
      <c r="T18" s="1">
        <v>90</v>
      </c>
      <c r="U18" s="1">
        <v>80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18815</v>
      </c>
      <c r="C19" s="19" t="s">
        <v>160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>Memiliki kemampuan memahami tentang permainan bola besar, atletik dan senam</v>
      </c>
      <c r="K19" s="19">
        <f t="shared" si="4"/>
        <v>87</v>
      </c>
      <c r="L19" s="19" t="str">
        <f t="shared" si="5"/>
        <v>A</v>
      </c>
      <c r="M19" s="19">
        <f t="shared" si="6"/>
        <v>87</v>
      </c>
      <c r="N19" s="19" t="str">
        <f t="shared" si="7"/>
        <v>A</v>
      </c>
      <c r="O19" s="35">
        <v>1</v>
      </c>
      <c r="P19" s="19" t="str">
        <f t="shared" si="8"/>
        <v>Memiliki ketrampilan tentang permainan bola besar, atletik dan senam</v>
      </c>
      <c r="Q19" s="19" t="str">
        <f t="shared" si="9"/>
        <v>A</v>
      </c>
      <c r="R19" s="19" t="str">
        <f t="shared" si="10"/>
        <v>A</v>
      </c>
      <c r="S19" s="18"/>
      <c r="T19" s="1">
        <v>90</v>
      </c>
      <c r="U19" s="1">
        <v>80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87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3844</v>
      </c>
      <c r="FK19" s="39">
        <v>3854</v>
      </c>
    </row>
    <row r="20" spans="1:167">
      <c r="A20" s="19">
        <v>10</v>
      </c>
      <c r="B20" s="19">
        <v>18831</v>
      </c>
      <c r="C20" s="19" t="s">
        <v>161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1</v>
      </c>
      <c r="J20" s="19" t="str">
        <f t="shared" si="3"/>
        <v>Memiliki kemampuan memahami tentang permainan bola besar, atletik dan senam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tentang permainan bola besar, atletik dan senam</v>
      </c>
      <c r="Q20" s="19" t="str">
        <f t="shared" si="9"/>
        <v>B</v>
      </c>
      <c r="R20" s="19" t="str">
        <f t="shared" si="10"/>
        <v>B</v>
      </c>
      <c r="S20" s="18"/>
      <c r="T20" s="1">
        <v>82</v>
      </c>
      <c r="U20" s="1">
        <v>80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18847</v>
      </c>
      <c r="C21" s="19" t="s">
        <v>162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1</v>
      </c>
      <c r="J21" s="19" t="str">
        <f t="shared" si="3"/>
        <v>Memiliki kemampuan memahami tentang permainan bola besar, atletik dan senam</v>
      </c>
      <c r="K21" s="19">
        <f t="shared" si="4"/>
        <v>82</v>
      </c>
      <c r="L21" s="19" t="str">
        <f t="shared" si="5"/>
        <v>B</v>
      </c>
      <c r="M21" s="19">
        <f t="shared" si="6"/>
        <v>82</v>
      </c>
      <c r="N21" s="19" t="str">
        <f t="shared" si="7"/>
        <v>B</v>
      </c>
      <c r="O21" s="35">
        <v>1</v>
      </c>
      <c r="P21" s="19" t="str">
        <f t="shared" si="8"/>
        <v>Memiliki ketrampilan tentang permainan bola besar, atletik dan senam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82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82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3845</v>
      </c>
      <c r="FK21" s="39">
        <v>3855</v>
      </c>
    </row>
    <row r="22" spans="1:167">
      <c r="A22" s="19">
        <v>12</v>
      </c>
      <c r="B22" s="19">
        <v>18863</v>
      </c>
      <c r="C22" s="19" t="s">
        <v>163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1</v>
      </c>
      <c r="J22" s="19" t="str">
        <f t="shared" si="3"/>
        <v>Memiliki kemampuan memahami tentang permainan bola besar, atletik dan senam</v>
      </c>
      <c r="K22" s="19">
        <f t="shared" si="4"/>
        <v>82</v>
      </c>
      <c r="L22" s="19" t="str">
        <f t="shared" si="5"/>
        <v>B</v>
      </c>
      <c r="M22" s="19">
        <f t="shared" si="6"/>
        <v>82</v>
      </c>
      <c r="N22" s="19" t="str">
        <f t="shared" si="7"/>
        <v>B</v>
      </c>
      <c r="O22" s="35">
        <v>1</v>
      </c>
      <c r="P22" s="19" t="str">
        <f t="shared" si="8"/>
        <v>Memiliki ketrampilan tentang permainan bola besar, atletik dan senam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82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82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18879</v>
      </c>
      <c r="C23" s="19" t="s">
        <v>164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1</v>
      </c>
      <c r="J23" s="19" t="str">
        <f t="shared" si="3"/>
        <v>Memiliki kemampuan memahami tentang permainan bola besar, atletik dan senam</v>
      </c>
      <c r="K23" s="19">
        <f t="shared" si="4"/>
        <v>83</v>
      </c>
      <c r="L23" s="19" t="str">
        <f t="shared" si="5"/>
        <v>B</v>
      </c>
      <c r="M23" s="19">
        <f t="shared" si="6"/>
        <v>83</v>
      </c>
      <c r="N23" s="19" t="str">
        <f t="shared" si="7"/>
        <v>B</v>
      </c>
      <c r="O23" s="35">
        <v>1</v>
      </c>
      <c r="P23" s="19" t="str">
        <f t="shared" si="8"/>
        <v>Memiliki ketrampilan tentang permainan bola besar, atletik dan senam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80</v>
      </c>
      <c r="V23" s="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83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3846</v>
      </c>
      <c r="FK23" s="39">
        <v>3856</v>
      </c>
    </row>
    <row r="24" spans="1:167">
      <c r="A24" s="19">
        <v>14</v>
      </c>
      <c r="B24" s="19">
        <v>18895</v>
      </c>
      <c r="C24" s="19" t="s">
        <v>165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1</v>
      </c>
      <c r="J24" s="19" t="str">
        <f t="shared" si="3"/>
        <v>Memiliki kemampuan memahami tentang permainan bola besar, atletik dan senam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Memiliki ketrampilan tentang permainan bola besar, atletik dan senam</v>
      </c>
      <c r="Q24" s="19" t="str">
        <f t="shared" si="9"/>
        <v>B</v>
      </c>
      <c r="R24" s="19" t="str">
        <f t="shared" si="10"/>
        <v>B</v>
      </c>
      <c r="S24" s="18"/>
      <c r="T24" s="1">
        <v>82</v>
      </c>
      <c r="U24" s="1">
        <v>80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18911</v>
      </c>
      <c r="C25" s="19" t="s">
        <v>166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1</v>
      </c>
      <c r="J25" s="19" t="str">
        <f t="shared" si="3"/>
        <v>Memiliki kemampuan memahami tentang permainan bola besar, atletik dan senam</v>
      </c>
      <c r="K25" s="19">
        <f t="shared" si="4"/>
        <v>86</v>
      </c>
      <c r="L25" s="19" t="str">
        <f t="shared" si="5"/>
        <v>A</v>
      </c>
      <c r="M25" s="19">
        <f t="shared" si="6"/>
        <v>86</v>
      </c>
      <c r="N25" s="19" t="str">
        <f t="shared" si="7"/>
        <v>A</v>
      </c>
      <c r="O25" s="35">
        <v>1</v>
      </c>
      <c r="P25" s="19" t="str">
        <f t="shared" si="8"/>
        <v>Memiliki ketrampilan tentang permainan bola besar, atletik dan senam</v>
      </c>
      <c r="Q25" s="19" t="str">
        <f t="shared" si="9"/>
        <v>B</v>
      </c>
      <c r="R25" s="19" t="str">
        <f t="shared" si="10"/>
        <v>B</v>
      </c>
      <c r="S25" s="18"/>
      <c r="T25" s="1">
        <v>82</v>
      </c>
      <c r="U25" s="1">
        <v>80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87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3847</v>
      </c>
      <c r="FK25" s="39">
        <v>3857</v>
      </c>
    </row>
    <row r="26" spans="1:167">
      <c r="A26" s="19">
        <v>16</v>
      </c>
      <c r="B26" s="19">
        <v>18927</v>
      </c>
      <c r="C26" s="19" t="s">
        <v>167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1</v>
      </c>
      <c r="J26" s="19" t="str">
        <f t="shared" si="3"/>
        <v>Memiliki kemampuan memahami tentang permainan bola besar, atletik dan senam</v>
      </c>
      <c r="K26" s="19">
        <f t="shared" si="4"/>
        <v>82</v>
      </c>
      <c r="L26" s="19" t="str">
        <f t="shared" si="5"/>
        <v>B</v>
      </c>
      <c r="M26" s="19">
        <f t="shared" si="6"/>
        <v>82</v>
      </c>
      <c r="N26" s="19" t="str">
        <f t="shared" si="7"/>
        <v>B</v>
      </c>
      <c r="O26" s="35">
        <v>1</v>
      </c>
      <c r="P26" s="19" t="str">
        <f t="shared" si="8"/>
        <v>Memiliki ketrampilan tentang permainan bola besar, atletik dan senam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80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82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18943</v>
      </c>
      <c r="C27" s="19" t="s">
        <v>168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>Memiliki kemampuan memahami tentang permainan bola besar, atletik dan senam</v>
      </c>
      <c r="K27" s="19">
        <f t="shared" si="4"/>
        <v>82</v>
      </c>
      <c r="L27" s="19" t="str">
        <f t="shared" si="5"/>
        <v>B</v>
      </c>
      <c r="M27" s="19">
        <f t="shared" si="6"/>
        <v>82</v>
      </c>
      <c r="N27" s="19" t="str">
        <f t="shared" si="7"/>
        <v>B</v>
      </c>
      <c r="O27" s="35">
        <v>1</v>
      </c>
      <c r="P27" s="19" t="str">
        <f t="shared" si="8"/>
        <v>Memiliki ketrampilan tentang permainan bola besar, atletik dan senam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80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82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3848</v>
      </c>
      <c r="FK27" s="39">
        <v>3858</v>
      </c>
    </row>
    <row r="28" spans="1:167">
      <c r="A28" s="19">
        <v>18</v>
      </c>
      <c r="B28" s="19">
        <v>18959</v>
      </c>
      <c r="C28" s="19" t="s">
        <v>169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1</v>
      </c>
      <c r="J28" s="19" t="str">
        <f t="shared" si="3"/>
        <v>Memiliki kemampuan memahami tentang permainan bola besar, atletik dan senam</v>
      </c>
      <c r="K28" s="19">
        <f t="shared" si="4"/>
        <v>84</v>
      </c>
      <c r="L28" s="19" t="str">
        <f t="shared" si="5"/>
        <v>B</v>
      </c>
      <c r="M28" s="19">
        <f t="shared" si="6"/>
        <v>84</v>
      </c>
      <c r="N28" s="19" t="str">
        <f t="shared" si="7"/>
        <v>B</v>
      </c>
      <c r="O28" s="35">
        <v>1</v>
      </c>
      <c r="P28" s="19" t="str">
        <f t="shared" si="8"/>
        <v>Memiliki ketrampilan tentang permainan bola besar, atletik dan senam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80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84</v>
      </c>
      <c r="AH28" s="1">
        <v>84</v>
      </c>
      <c r="AI28" s="1"/>
      <c r="AJ28" s="1">
        <v>84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18975</v>
      </c>
      <c r="C29" s="19" t="s">
        <v>170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1</v>
      </c>
      <c r="J29" s="19" t="str">
        <f t="shared" si="3"/>
        <v>Memiliki kemampuan memahami tentang permainan bola besar, atletik dan senam</v>
      </c>
      <c r="K29" s="19">
        <f t="shared" si="4"/>
        <v>81</v>
      </c>
      <c r="L29" s="19" t="str">
        <f t="shared" si="5"/>
        <v>B</v>
      </c>
      <c r="M29" s="19">
        <f t="shared" si="6"/>
        <v>81</v>
      </c>
      <c r="N29" s="19" t="str">
        <f t="shared" si="7"/>
        <v>B</v>
      </c>
      <c r="O29" s="35">
        <v>1</v>
      </c>
      <c r="P29" s="19" t="str">
        <f t="shared" si="8"/>
        <v>Memiliki ketrampilan tentang permainan bola besar, atletik dan senam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80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3849</v>
      </c>
      <c r="FK29" s="39">
        <v>3859</v>
      </c>
    </row>
    <row r="30" spans="1:167">
      <c r="A30" s="19">
        <v>20</v>
      </c>
      <c r="B30" s="19">
        <v>18991</v>
      </c>
      <c r="C30" s="19" t="s">
        <v>171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1</v>
      </c>
      <c r="J30" s="19" t="str">
        <f t="shared" si="3"/>
        <v>Memiliki kemampuan memahami tentang permainan bola besar, atletik dan senam</v>
      </c>
      <c r="K30" s="19">
        <f t="shared" si="4"/>
        <v>84</v>
      </c>
      <c r="L30" s="19" t="str">
        <f t="shared" si="5"/>
        <v>B</v>
      </c>
      <c r="M30" s="19">
        <f t="shared" si="6"/>
        <v>84</v>
      </c>
      <c r="N30" s="19" t="str">
        <f t="shared" si="7"/>
        <v>B</v>
      </c>
      <c r="O30" s="35">
        <v>1</v>
      </c>
      <c r="P30" s="19" t="str">
        <f t="shared" si="8"/>
        <v>Memiliki ketrampilan tentang permainan bola besar, atletik dan senam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80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84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19007</v>
      </c>
      <c r="C31" s="19" t="s">
        <v>172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1</v>
      </c>
      <c r="J31" s="19" t="str">
        <f t="shared" si="3"/>
        <v>Memiliki kemampuan memahami tentang permainan bola besar, atletik dan senam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Memiliki ketrampilan tentang permainan bola besar, atletik dan senam</v>
      </c>
      <c r="Q31" s="19" t="str">
        <f t="shared" si="9"/>
        <v>B</v>
      </c>
      <c r="R31" s="19" t="str">
        <f t="shared" si="10"/>
        <v>B</v>
      </c>
      <c r="S31" s="18"/>
      <c r="T31" s="1">
        <v>80</v>
      </c>
      <c r="U31" s="1">
        <v>80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3850</v>
      </c>
      <c r="FK31" s="39">
        <v>3860</v>
      </c>
    </row>
    <row r="32" spans="1:167">
      <c r="A32" s="19">
        <v>22</v>
      </c>
      <c r="B32" s="19">
        <v>19023</v>
      </c>
      <c r="C32" s="19" t="s">
        <v>173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1</v>
      </c>
      <c r="J32" s="19" t="str">
        <f t="shared" si="3"/>
        <v>Memiliki kemampuan memahami tentang permainan bola besar, atletik dan senam</v>
      </c>
      <c r="K32" s="19">
        <f t="shared" si="4"/>
        <v>81</v>
      </c>
      <c r="L32" s="19" t="str">
        <f t="shared" si="5"/>
        <v>B</v>
      </c>
      <c r="M32" s="19">
        <f t="shared" si="6"/>
        <v>81</v>
      </c>
      <c r="N32" s="19" t="str">
        <f t="shared" si="7"/>
        <v>B</v>
      </c>
      <c r="O32" s="35">
        <v>1</v>
      </c>
      <c r="P32" s="19" t="str">
        <f t="shared" si="8"/>
        <v>Memiliki ketrampilan tentang permainan bola besar, atletik dan senam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80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19039</v>
      </c>
      <c r="C33" s="19" t="s">
        <v>174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1</v>
      </c>
      <c r="J33" s="19" t="str">
        <f t="shared" si="3"/>
        <v>Memiliki kemampuan memahami tentang permainan bola besar, atletik dan senam</v>
      </c>
      <c r="K33" s="19">
        <f t="shared" si="4"/>
        <v>82</v>
      </c>
      <c r="L33" s="19" t="str">
        <f t="shared" si="5"/>
        <v>B</v>
      </c>
      <c r="M33" s="19">
        <f t="shared" si="6"/>
        <v>82</v>
      </c>
      <c r="N33" s="19" t="str">
        <f t="shared" si="7"/>
        <v>B</v>
      </c>
      <c r="O33" s="35">
        <v>1</v>
      </c>
      <c r="P33" s="19" t="str">
        <f t="shared" si="8"/>
        <v>Memiliki ketrampilan tentang permainan bola besar, atletik dan senam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80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82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19055</v>
      </c>
      <c r="C34" s="19" t="s">
        <v>175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Memiliki kemampuan memahami tentang permainan bola besar, atletik dan senam</v>
      </c>
      <c r="K34" s="19">
        <f t="shared" si="4"/>
        <v>84</v>
      </c>
      <c r="L34" s="19" t="str">
        <f t="shared" si="5"/>
        <v>B</v>
      </c>
      <c r="M34" s="19">
        <f t="shared" si="6"/>
        <v>84</v>
      </c>
      <c r="N34" s="19" t="str">
        <f t="shared" si="7"/>
        <v>B</v>
      </c>
      <c r="O34" s="35">
        <v>1</v>
      </c>
      <c r="P34" s="19" t="str">
        <f t="shared" si="8"/>
        <v>Memiliki ketrampilan tentang permainan bola besar, atletik dan senam</v>
      </c>
      <c r="Q34" s="19" t="str">
        <f t="shared" si="9"/>
        <v>B</v>
      </c>
      <c r="R34" s="19" t="str">
        <f t="shared" si="10"/>
        <v>B</v>
      </c>
      <c r="S34" s="18"/>
      <c r="T34" s="1">
        <v>85</v>
      </c>
      <c r="U34" s="1">
        <v>80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84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19071</v>
      </c>
      <c r="C35" s="19" t="s">
        <v>176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1</v>
      </c>
      <c r="J35" s="19" t="str">
        <f t="shared" si="3"/>
        <v>Memiliki kemampuan memahami tentang permainan bola besar, atletik dan senam</v>
      </c>
      <c r="K35" s="19">
        <f t="shared" si="4"/>
        <v>82</v>
      </c>
      <c r="L35" s="19" t="str">
        <f t="shared" si="5"/>
        <v>B</v>
      </c>
      <c r="M35" s="19">
        <f t="shared" si="6"/>
        <v>82</v>
      </c>
      <c r="N35" s="19" t="str">
        <f t="shared" si="7"/>
        <v>B</v>
      </c>
      <c r="O35" s="35">
        <v>1</v>
      </c>
      <c r="P35" s="19" t="str">
        <f t="shared" si="8"/>
        <v>Memiliki ketrampilan tentang permainan bola besar, atletik dan senam</v>
      </c>
      <c r="Q35" s="19" t="str">
        <f t="shared" si="9"/>
        <v>B</v>
      </c>
      <c r="R35" s="19" t="str">
        <f t="shared" si="10"/>
        <v>B</v>
      </c>
      <c r="S35" s="18"/>
      <c r="T35" s="1">
        <v>83</v>
      </c>
      <c r="U35" s="1">
        <v>80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82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19087</v>
      </c>
      <c r="C36" s="19" t="s">
        <v>177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Memiliki kemampuan memahami tentang permainan bola besar, atletik dan senam</v>
      </c>
      <c r="K36" s="19">
        <f t="shared" si="4"/>
        <v>82</v>
      </c>
      <c r="L36" s="19" t="str">
        <f t="shared" si="5"/>
        <v>B</v>
      </c>
      <c r="M36" s="19">
        <f t="shared" si="6"/>
        <v>82</v>
      </c>
      <c r="N36" s="19" t="str">
        <f t="shared" si="7"/>
        <v>B</v>
      </c>
      <c r="O36" s="35">
        <v>1</v>
      </c>
      <c r="P36" s="19" t="str">
        <f t="shared" si="8"/>
        <v>Memiliki ketrampilan tentang permainan bola besar, atletik dan senam</v>
      </c>
      <c r="Q36" s="19" t="str">
        <f t="shared" si="9"/>
        <v>B</v>
      </c>
      <c r="R36" s="19" t="str">
        <f t="shared" si="10"/>
        <v>B</v>
      </c>
      <c r="S36" s="18"/>
      <c r="T36" s="1">
        <v>85</v>
      </c>
      <c r="U36" s="1">
        <v>80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82</v>
      </c>
      <c r="AH36" s="1">
        <v>82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19103</v>
      </c>
      <c r="C37" s="19" t="s">
        <v>178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1</v>
      </c>
      <c r="J37" s="19" t="str">
        <f t="shared" si="3"/>
        <v>Memiliki kemampuan memahami tentang permainan bola besar, atletik dan senam</v>
      </c>
      <c r="K37" s="19">
        <f t="shared" si="4"/>
        <v>83</v>
      </c>
      <c r="L37" s="19" t="str">
        <f t="shared" si="5"/>
        <v>B</v>
      </c>
      <c r="M37" s="19">
        <f t="shared" si="6"/>
        <v>83</v>
      </c>
      <c r="N37" s="19" t="str">
        <f t="shared" si="7"/>
        <v>B</v>
      </c>
      <c r="O37" s="35">
        <v>1</v>
      </c>
      <c r="P37" s="19" t="str">
        <f t="shared" si="8"/>
        <v>Memiliki ketrampilan tentang permainan bola besar, atletik dan senam</v>
      </c>
      <c r="Q37" s="19" t="str">
        <f t="shared" si="9"/>
        <v>B</v>
      </c>
      <c r="R37" s="19" t="str">
        <f t="shared" si="10"/>
        <v>B</v>
      </c>
      <c r="S37" s="18"/>
      <c r="T37" s="1">
        <v>82</v>
      </c>
      <c r="U37" s="1">
        <v>80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83</v>
      </c>
      <c r="AH37" s="1">
        <v>83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19119</v>
      </c>
      <c r="C38" s="19" t="s">
        <v>179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1</v>
      </c>
      <c r="J38" s="19" t="str">
        <f t="shared" si="3"/>
        <v>Memiliki kemampuan memahami tentang permainan bola besar, atletik dan senam</v>
      </c>
      <c r="K38" s="19">
        <f t="shared" si="4"/>
        <v>82</v>
      </c>
      <c r="L38" s="19" t="str">
        <f t="shared" si="5"/>
        <v>B</v>
      </c>
      <c r="M38" s="19">
        <f t="shared" si="6"/>
        <v>82</v>
      </c>
      <c r="N38" s="19" t="str">
        <f t="shared" si="7"/>
        <v>B</v>
      </c>
      <c r="O38" s="35">
        <v>1</v>
      </c>
      <c r="P38" s="19" t="str">
        <f t="shared" si="8"/>
        <v>Memiliki ketrampilan tentang permainan bola besar, atletik dan senam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80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82</v>
      </c>
      <c r="AH38" s="1">
        <v>82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19135</v>
      </c>
      <c r="C39" s="19" t="s">
        <v>180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memahami tentang permainan bola besar, atletik dan senam</v>
      </c>
      <c r="K39" s="19">
        <f t="shared" si="4"/>
        <v>87</v>
      </c>
      <c r="L39" s="19" t="str">
        <f t="shared" si="5"/>
        <v>A</v>
      </c>
      <c r="M39" s="19">
        <f t="shared" si="6"/>
        <v>87</v>
      </c>
      <c r="N39" s="19" t="str">
        <f t="shared" si="7"/>
        <v>A</v>
      </c>
      <c r="O39" s="35">
        <v>1</v>
      </c>
      <c r="P39" s="19" t="str">
        <f t="shared" si="8"/>
        <v>Memiliki ketrampilan tentang permainan bola besar, atletik dan senam</v>
      </c>
      <c r="Q39" s="19" t="str">
        <f t="shared" si="9"/>
        <v>A</v>
      </c>
      <c r="R39" s="19" t="str">
        <f t="shared" si="10"/>
        <v>A</v>
      </c>
      <c r="S39" s="18"/>
      <c r="T39" s="1">
        <v>85</v>
      </c>
      <c r="U39" s="1">
        <v>80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87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19151</v>
      </c>
      <c r="C40" s="19" t="s">
        <v>181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1</v>
      </c>
      <c r="J40" s="19" t="str">
        <f t="shared" si="3"/>
        <v>Memiliki kemampuan memahami tentang permainan bola besar, atletik dan senam</v>
      </c>
      <c r="K40" s="19">
        <f t="shared" si="4"/>
        <v>82</v>
      </c>
      <c r="L40" s="19" t="str">
        <f t="shared" si="5"/>
        <v>B</v>
      </c>
      <c r="M40" s="19">
        <f t="shared" si="6"/>
        <v>82</v>
      </c>
      <c r="N40" s="19" t="str">
        <f t="shared" si="7"/>
        <v>B</v>
      </c>
      <c r="O40" s="35">
        <v>1</v>
      </c>
      <c r="P40" s="19" t="str">
        <f t="shared" si="8"/>
        <v>Memiliki ketrampilan tentang permainan bola besar, atletik dan senam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80</v>
      </c>
      <c r="V40" s="1">
        <v>90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82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19167</v>
      </c>
      <c r="C41" s="19" t="s">
        <v>182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>Memiliki kemampuan memahami tentang permainan bola besar, atletik dan senam</v>
      </c>
      <c r="K41" s="19">
        <f t="shared" si="4"/>
        <v>88</v>
      </c>
      <c r="L41" s="19" t="str">
        <f t="shared" si="5"/>
        <v>A</v>
      </c>
      <c r="M41" s="19">
        <f t="shared" si="6"/>
        <v>88</v>
      </c>
      <c r="N41" s="19" t="str">
        <f t="shared" si="7"/>
        <v>A</v>
      </c>
      <c r="O41" s="35">
        <v>1</v>
      </c>
      <c r="P41" s="19" t="str">
        <f t="shared" si="8"/>
        <v>Memiliki ketrampilan tentang permainan bola besar, atletik dan senam</v>
      </c>
      <c r="Q41" s="19" t="str">
        <f t="shared" si="9"/>
        <v>A</v>
      </c>
      <c r="R41" s="19" t="str">
        <f t="shared" si="10"/>
        <v>A</v>
      </c>
      <c r="S41" s="18"/>
      <c r="T41" s="1">
        <v>85</v>
      </c>
      <c r="U41" s="1">
        <v>80</v>
      </c>
      <c r="V41" s="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88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19183</v>
      </c>
      <c r="C42" s="19" t="s">
        <v>183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1</v>
      </c>
      <c r="J42" s="19" t="str">
        <f t="shared" si="3"/>
        <v>Memiliki kemampuan memahami tentang permainan bola besar, atletik dan senam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Memiliki ketrampilan tentang permainan bola besar, atletik dan senam</v>
      </c>
      <c r="Q42" s="19" t="str">
        <f t="shared" si="9"/>
        <v>B</v>
      </c>
      <c r="R42" s="19" t="str">
        <f t="shared" si="10"/>
        <v>B</v>
      </c>
      <c r="S42" s="18"/>
      <c r="T42" s="1">
        <v>80</v>
      </c>
      <c r="U42" s="1">
        <v>80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19199</v>
      </c>
      <c r="C43" s="19" t="s">
        <v>184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1</v>
      </c>
      <c r="J43" s="19" t="str">
        <f t="shared" si="3"/>
        <v>Memiliki kemampuan memahami tentang permainan bola besar, atletik dan senam</v>
      </c>
      <c r="K43" s="19">
        <f t="shared" si="4"/>
        <v>83</v>
      </c>
      <c r="L43" s="19" t="str">
        <f t="shared" si="5"/>
        <v>B</v>
      </c>
      <c r="M43" s="19">
        <f t="shared" si="6"/>
        <v>83</v>
      </c>
      <c r="N43" s="19" t="str">
        <f t="shared" si="7"/>
        <v>B</v>
      </c>
      <c r="O43" s="35">
        <v>1</v>
      </c>
      <c r="P43" s="19" t="str">
        <f t="shared" si="8"/>
        <v>Memiliki ketrampilan tentang permainan bola besar, atletik dan senam</v>
      </c>
      <c r="Q43" s="19" t="str">
        <f t="shared" si="9"/>
        <v>B</v>
      </c>
      <c r="R43" s="19" t="str">
        <f t="shared" si="10"/>
        <v>B</v>
      </c>
      <c r="S43" s="18"/>
      <c r="T43" s="1">
        <v>80</v>
      </c>
      <c r="U43" s="1">
        <v>80</v>
      </c>
      <c r="V43" s="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83</v>
      </c>
      <c r="AH43" s="1">
        <v>83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19215</v>
      </c>
      <c r="C44" s="19" t="s">
        <v>185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memahami tentang permainan bola besar, atletik dan senam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ketrampilan tentang permainan bola besar, atletik dan senam</v>
      </c>
      <c r="Q44" s="19" t="str">
        <f t="shared" si="9"/>
        <v>B</v>
      </c>
      <c r="R44" s="19" t="str">
        <f t="shared" si="10"/>
        <v>B</v>
      </c>
      <c r="S44" s="18"/>
      <c r="T44" s="1">
        <v>85</v>
      </c>
      <c r="U44" s="1">
        <v>80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19231</v>
      </c>
      <c r="C45" s="19" t="s">
        <v>186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1</v>
      </c>
      <c r="J45" s="19" t="str">
        <f t="shared" si="3"/>
        <v>Memiliki kemampuan memahami tentang permainan bola besar, atletik dan senam</v>
      </c>
      <c r="K45" s="19">
        <f t="shared" si="4"/>
        <v>83</v>
      </c>
      <c r="L45" s="19" t="str">
        <f t="shared" si="5"/>
        <v>B</v>
      </c>
      <c r="M45" s="19">
        <f t="shared" si="6"/>
        <v>83</v>
      </c>
      <c r="N45" s="19" t="str">
        <f t="shared" si="7"/>
        <v>B</v>
      </c>
      <c r="O45" s="35">
        <v>1</v>
      </c>
      <c r="P45" s="19" t="str">
        <f t="shared" si="8"/>
        <v>Memiliki ketrampilan tentang permainan bola besar, atletik dan senam</v>
      </c>
      <c r="Q45" s="19" t="str">
        <f t="shared" si="9"/>
        <v>B</v>
      </c>
      <c r="R45" s="19" t="str">
        <f t="shared" si="10"/>
        <v>B</v>
      </c>
      <c r="S45" s="18"/>
      <c r="T45" s="1">
        <v>80</v>
      </c>
      <c r="U45" s="1">
        <v>80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83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19247</v>
      </c>
      <c r="C46" s="19" t="s">
        <v>187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>Memiliki kemampuan memahami tentang permainan bola besar, atletik dan senam</v>
      </c>
      <c r="K46" s="19">
        <f t="shared" si="4"/>
        <v>82</v>
      </c>
      <c r="L46" s="19" t="str">
        <f t="shared" si="5"/>
        <v>B</v>
      </c>
      <c r="M46" s="19">
        <f t="shared" si="6"/>
        <v>82</v>
      </c>
      <c r="N46" s="19" t="str">
        <f t="shared" si="7"/>
        <v>B</v>
      </c>
      <c r="O46" s="35">
        <v>1</v>
      </c>
      <c r="P46" s="19" t="str">
        <f t="shared" si="8"/>
        <v>Memiliki ketrampilan tentang permainan bola besar, atletik dan senam</v>
      </c>
      <c r="Q46" s="19" t="str">
        <f t="shared" si="9"/>
        <v>B</v>
      </c>
      <c r="R46" s="19" t="str">
        <f t="shared" si="10"/>
        <v>B</v>
      </c>
      <c r="S46" s="18"/>
      <c r="T46" s="1">
        <v>84</v>
      </c>
      <c r="U46" s="1">
        <v>80</v>
      </c>
      <c r="V46" s="1">
        <v>90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82</v>
      </c>
      <c r="AH46" s="1">
        <v>82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19263</v>
      </c>
      <c r="C47" s="19" t="s">
        <v>188</v>
      </c>
      <c r="D47" s="18"/>
      <c r="E47" s="19">
        <f t="shared" si="0"/>
        <v>83</v>
      </c>
      <c r="F47" s="19" t="str">
        <f t="shared" si="1"/>
        <v>B</v>
      </c>
      <c r="G47" s="19">
        <f>IF((COUNTA(T12:AC12)&gt;0),(ROUND((AVERAGE(T47:AD47)),0)),"")</f>
        <v>83</v>
      </c>
      <c r="H47" s="19" t="str">
        <f t="shared" si="2"/>
        <v>B</v>
      </c>
      <c r="I47" s="35">
        <v>1</v>
      </c>
      <c r="J47" s="19" t="str">
        <f t="shared" si="3"/>
        <v>Memiliki kemampuan memahami tentang permainan bola besar, atletik dan senam</v>
      </c>
      <c r="K47" s="19">
        <f t="shared" si="4"/>
        <v>84</v>
      </c>
      <c r="L47" s="19" t="str">
        <f t="shared" si="5"/>
        <v>B</v>
      </c>
      <c r="M47" s="19">
        <f t="shared" si="6"/>
        <v>84</v>
      </c>
      <c r="N47" s="19" t="str">
        <f t="shared" si="7"/>
        <v>B</v>
      </c>
      <c r="O47" s="35">
        <v>1</v>
      </c>
      <c r="P47" s="19" t="str">
        <f t="shared" si="8"/>
        <v>Memiliki ketrampilan tentang permainan bola besar, atletik dan senam</v>
      </c>
      <c r="Q47" s="19" t="str">
        <f t="shared" si="9"/>
        <v>B</v>
      </c>
      <c r="R47" s="19" t="str">
        <f t="shared" si="10"/>
        <v>B</v>
      </c>
      <c r="S47" s="18"/>
      <c r="T47" s="1">
        <v>80</v>
      </c>
      <c r="U47" s="1">
        <v>80</v>
      </c>
      <c r="V47" s="1">
        <v>90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84</v>
      </c>
      <c r="AG47" s="1">
        <v>84</v>
      </c>
      <c r="AH47" s="1">
        <v>84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19279</v>
      </c>
      <c r="C48" s="19" t="s">
        <v>189</v>
      </c>
      <c r="D48" s="18"/>
      <c r="E48" s="19">
        <f t="shared" si="0"/>
        <v>83</v>
      </c>
      <c r="F48" s="19" t="str">
        <f t="shared" si="1"/>
        <v>B</v>
      </c>
      <c r="G48" s="19">
        <f>IF((COUNTA(T12:AC12)&gt;0),(ROUND((AVERAGE(T48:AD48)),0)),"")</f>
        <v>83</v>
      </c>
      <c r="H48" s="19" t="str">
        <f t="shared" si="2"/>
        <v>B</v>
      </c>
      <c r="I48" s="35">
        <v>1</v>
      </c>
      <c r="J48" s="19" t="str">
        <f t="shared" si="3"/>
        <v>Memiliki kemampuan memahami tentang permainan bola besar, atletik dan senam</v>
      </c>
      <c r="K48" s="19">
        <f t="shared" si="4"/>
        <v>83</v>
      </c>
      <c r="L48" s="19" t="str">
        <f t="shared" si="5"/>
        <v>B</v>
      </c>
      <c r="M48" s="19">
        <f t="shared" si="6"/>
        <v>83</v>
      </c>
      <c r="N48" s="19" t="str">
        <f t="shared" si="7"/>
        <v>B</v>
      </c>
      <c r="O48" s="35">
        <v>1</v>
      </c>
      <c r="P48" s="19" t="str">
        <f t="shared" si="8"/>
        <v>Memiliki ketrampilan tentang permainan bola besar, atletik dan senam</v>
      </c>
      <c r="Q48" s="19" t="str">
        <f t="shared" si="9"/>
        <v>B</v>
      </c>
      <c r="R48" s="19" t="str">
        <f t="shared" si="10"/>
        <v>B</v>
      </c>
      <c r="S48" s="18"/>
      <c r="T48" s="1">
        <v>80</v>
      </c>
      <c r="U48" s="1">
        <v>80</v>
      </c>
      <c r="V48" s="1">
        <v>90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83</v>
      </c>
      <c r="AG48" s="1">
        <v>83</v>
      </c>
      <c r="AH48" s="1">
        <v>83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33" activePane="bottomRight" state="frozen"/>
      <selection pane="topRight"/>
      <selection pane="bottomLeft"/>
      <selection pane="bottomRight" activeCell="N48" sqref="N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6.28515625" customWidth="1"/>
    <col min="12" max="18" width="4.7109375" customWidth="1"/>
    <col min="19" max="19" width="3.42578125" customWidth="1"/>
    <col min="20" max="22" width="7.140625" customWidth="1"/>
    <col min="23" max="29" width="1.710937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208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41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19295</v>
      </c>
      <c r="C11" s="19" t="s">
        <v>191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tentang permainan bola besar, atletik dan senam</v>
      </c>
      <c r="K11" s="19">
        <f t="shared" ref="K11:K50" si="4">IF((COUNTA(AF11:AN11)&gt;0),AVERAGE(AF11:AN11),"")</f>
        <v>83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tentang permainan bola besar, atletik dan senam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82</v>
      </c>
      <c r="U11" s="1">
        <v>82</v>
      </c>
      <c r="V11" s="1">
        <v>82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84</v>
      </c>
      <c r="AH11" s="1">
        <v>83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>
      <c r="A12" s="19">
        <v>2</v>
      </c>
      <c r="B12" s="19">
        <v>19327</v>
      </c>
      <c r="C12" s="19" t="s">
        <v>192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memahami tentang permainan bola besar, atletik dan senam</v>
      </c>
      <c r="K12" s="19">
        <f t="shared" si="4"/>
        <v>90</v>
      </c>
      <c r="L12" s="19" t="str">
        <f t="shared" si="5"/>
        <v>A</v>
      </c>
      <c r="M12" s="19">
        <f t="shared" si="6"/>
        <v>90</v>
      </c>
      <c r="N12" s="19" t="str">
        <f t="shared" si="7"/>
        <v>A</v>
      </c>
      <c r="O12" s="35">
        <v>1</v>
      </c>
      <c r="P12" s="19" t="str">
        <f t="shared" si="8"/>
        <v>Memiliki ketrampilan tentang permainan bola besar, atletik dan senam</v>
      </c>
      <c r="Q12" s="19" t="str">
        <f t="shared" si="9"/>
        <v>A</v>
      </c>
      <c r="R12" s="19" t="str">
        <f t="shared" si="10"/>
        <v>A</v>
      </c>
      <c r="S12" s="18"/>
      <c r="T12" s="1">
        <v>84</v>
      </c>
      <c r="U12" s="1">
        <v>80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19343</v>
      </c>
      <c r="C13" s="19" t="s">
        <v>193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1</v>
      </c>
      <c r="J13" s="19" t="str">
        <f t="shared" si="3"/>
        <v>Memiliki kemampuan memahami tentang permainan bola besar, atletik dan senam</v>
      </c>
      <c r="K13" s="19">
        <f t="shared" si="4"/>
        <v>83</v>
      </c>
      <c r="L13" s="19" t="str">
        <f t="shared" si="5"/>
        <v>B</v>
      </c>
      <c r="M13" s="19">
        <f t="shared" si="6"/>
        <v>83</v>
      </c>
      <c r="N13" s="19" t="str">
        <f t="shared" si="7"/>
        <v>B</v>
      </c>
      <c r="O13" s="35">
        <v>1</v>
      </c>
      <c r="P13" s="19" t="str">
        <f t="shared" si="8"/>
        <v>Memiliki ketrampilan tentang permainan bola besar, atletik dan senam</v>
      </c>
      <c r="Q13" s="19" t="str">
        <f t="shared" si="9"/>
        <v>B</v>
      </c>
      <c r="R13" s="19" t="str">
        <f t="shared" si="10"/>
        <v>B</v>
      </c>
      <c r="S13" s="18"/>
      <c r="T13" s="1">
        <v>83</v>
      </c>
      <c r="U13" s="1">
        <v>83</v>
      </c>
      <c r="V13" s="1">
        <v>83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83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229</v>
      </c>
      <c r="FI13" s="41" t="s">
        <v>230</v>
      </c>
      <c r="FJ13" s="39">
        <v>3861</v>
      </c>
      <c r="FK13" s="39">
        <v>3871</v>
      </c>
    </row>
    <row r="14" spans="1:167">
      <c r="A14" s="19">
        <v>4</v>
      </c>
      <c r="B14" s="19">
        <v>19359</v>
      </c>
      <c r="C14" s="19" t="s">
        <v>194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1</v>
      </c>
      <c r="J14" s="19" t="str">
        <f t="shared" si="3"/>
        <v>Memiliki kemampuan memahami tentang permainan bola besar, atletik dan senam</v>
      </c>
      <c r="K14" s="19">
        <f t="shared" si="4"/>
        <v>82</v>
      </c>
      <c r="L14" s="19" t="str">
        <f t="shared" si="5"/>
        <v>B</v>
      </c>
      <c r="M14" s="19">
        <f t="shared" si="6"/>
        <v>82</v>
      </c>
      <c r="N14" s="19" t="str">
        <f t="shared" si="7"/>
        <v>B</v>
      </c>
      <c r="O14" s="35">
        <v>1</v>
      </c>
      <c r="P14" s="19" t="str">
        <f t="shared" si="8"/>
        <v>Memiliki ketrampilan tentang permainan bola besar, atletik dan senam</v>
      </c>
      <c r="Q14" s="19" t="str">
        <f t="shared" si="9"/>
        <v>B</v>
      </c>
      <c r="R14" s="19" t="str">
        <f t="shared" si="10"/>
        <v>B</v>
      </c>
      <c r="S14" s="18"/>
      <c r="T14" s="1">
        <v>82</v>
      </c>
      <c r="U14" s="1">
        <v>84</v>
      </c>
      <c r="V14" s="1">
        <v>83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82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>
      <c r="A15" s="19">
        <v>5</v>
      </c>
      <c r="B15" s="19">
        <v>19375</v>
      </c>
      <c r="C15" s="19" t="s">
        <v>195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memahami tentang permainan bola besar, atletik dan senam</v>
      </c>
      <c r="K15" s="19">
        <f t="shared" si="4"/>
        <v>87</v>
      </c>
      <c r="L15" s="19" t="str">
        <f t="shared" si="5"/>
        <v>A</v>
      </c>
      <c r="M15" s="19">
        <f t="shared" si="6"/>
        <v>87</v>
      </c>
      <c r="N15" s="19" t="str">
        <f t="shared" si="7"/>
        <v>A</v>
      </c>
      <c r="O15" s="35">
        <v>1</v>
      </c>
      <c r="P15" s="19" t="str">
        <f t="shared" si="8"/>
        <v>Memiliki ketrampilan tentang permainan bola besar, atletik dan senam</v>
      </c>
      <c r="Q15" s="19" t="str">
        <f t="shared" si="9"/>
        <v>B</v>
      </c>
      <c r="R15" s="19" t="str">
        <f t="shared" si="10"/>
        <v>B</v>
      </c>
      <c r="S15" s="18"/>
      <c r="T15" s="1">
        <v>85</v>
      </c>
      <c r="U15" s="1">
        <v>85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87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231</v>
      </c>
      <c r="FI15" s="41" t="s">
        <v>232</v>
      </c>
      <c r="FJ15" s="39">
        <v>3862</v>
      </c>
      <c r="FK15" s="39">
        <v>3872</v>
      </c>
    </row>
    <row r="16" spans="1:167">
      <c r="A16" s="19">
        <v>6</v>
      </c>
      <c r="B16" s="19">
        <v>19391</v>
      </c>
      <c r="C16" s="19" t="s">
        <v>196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1</v>
      </c>
      <c r="J16" s="19" t="str">
        <f t="shared" si="3"/>
        <v>Memiliki kemampuan memahami tentang permainan bola besar, atletik dan senam</v>
      </c>
      <c r="K16" s="19">
        <f t="shared" si="4"/>
        <v>83</v>
      </c>
      <c r="L16" s="19" t="str">
        <f t="shared" si="5"/>
        <v>B</v>
      </c>
      <c r="M16" s="19">
        <f t="shared" si="6"/>
        <v>83</v>
      </c>
      <c r="N16" s="19" t="str">
        <f t="shared" si="7"/>
        <v>B</v>
      </c>
      <c r="O16" s="35">
        <v>1</v>
      </c>
      <c r="P16" s="19" t="str">
        <f t="shared" si="8"/>
        <v>Memiliki ketrampilan tentang permainan bola besar, atletik dan senam</v>
      </c>
      <c r="Q16" s="19" t="str">
        <f t="shared" si="9"/>
        <v>B</v>
      </c>
      <c r="R16" s="19" t="str">
        <f t="shared" si="10"/>
        <v>B</v>
      </c>
      <c r="S16" s="18"/>
      <c r="T16" s="1">
        <v>82</v>
      </c>
      <c r="U16" s="1">
        <v>82</v>
      </c>
      <c r="V16" s="1">
        <v>82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83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>
      <c r="A17" s="19">
        <v>7</v>
      </c>
      <c r="B17" s="19">
        <v>19407</v>
      </c>
      <c r="C17" s="19" t="s">
        <v>197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1</v>
      </c>
      <c r="J17" s="19" t="str">
        <f t="shared" si="3"/>
        <v>Memiliki kemampuan memahami tentang permainan bola besar, atletik dan senam</v>
      </c>
      <c r="K17" s="19">
        <f t="shared" si="4"/>
        <v>82</v>
      </c>
      <c r="L17" s="19" t="str">
        <f t="shared" si="5"/>
        <v>B</v>
      </c>
      <c r="M17" s="19">
        <f t="shared" si="6"/>
        <v>82</v>
      </c>
      <c r="N17" s="19" t="str">
        <f t="shared" si="7"/>
        <v>B</v>
      </c>
      <c r="O17" s="35">
        <v>1</v>
      </c>
      <c r="P17" s="19" t="str">
        <f t="shared" si="8"/>
        <v>Memiliki ketrampilan tentang permainan bola besar, atletik dan senam</v>
      </c>
      <c r="Q17" s="19" t="str">
        <f t="shared" si="9"/>
        <v>B</v>
      </c>
      <c r="R17" s="19" t="str">
        <f t="shared" si="10"/>
        <v>B</v>
      </c>
      <c r="S17" s="18"/>
      <c r="T17" s="1">
        <v>81</v>
      </c>
      <c r="U17" s="1">
        <v>81</v>
      </c>
      <c r="V17" s="1">
        <v>81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82</v>
      </c>
      <c r="AH17" s="1">
        <v>82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233</v>
      </c>
      <c r="FI17" s="41" t="s">
        <v>234</v>
      </c>
      <c r="FJ17" s="39">
        <v>3863</v>
      </c>
      <c r="FK17" s="39">
        <v>3873</v>
      </c>
    </row>
    <row r="18" spans="1:167">
      <c r="A18" s="19">
        <v>8</v>
      </c>
      <c r="B18" s="19">
        <v>19423</v>
      </c>
      <c r="C18" s="19" t="s">
        <v>198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memahami tentang permainan bola besar, atletik dan senam</v>
      </c>
      <c r="K18" s="19">
        <f t="shared" si="4"/>
        <v>87</v>
      </c>
      <c r="L18" s="19" t="str">
        <f t="shared" si="5"/>
        <v>A</v>
      </c>
      <c r="M18" s="19">
        <f t="shared" si="6"/>
        <v>87</v>
      </c>
      <c r="N18" s="19" t="str">
        <f t="shared" si="7"/>
        <v>A</v>
      </c>
      <c r="O18" s="35">
        <v>1</v>
      </c>
      <c r="P18" s="19" t="str">
        <f t="shared" si="8"/>
        <v>Memiliki ketrampilan tentang permainan bola besar, atletik dan senam</v>
      </c>
      <c r="Q18" s="19" t="str">
        <f t="shared" si="9"/>
        <v>B</v>
      </c>
      <c r="R18" s="19" t="str">
        <f t="shared" si="10"/>
        <v>B</v>
      </c>
      <c r="S18" s="18"/>
      <c r="T18" s="1">
        <v>85</v>
      </c>
      <c r="U18" s="1">
        <v>85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87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>
      <c r="A19" s="19">
        <v>9</v>
      </c>
      <c r="B19" s="19">
        <v>19439</v>
      </c>
      <c r="C19" s="19" t="s">
        <v>199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1</v>
      </c>
      <c r="J19" s="19" t="str">
        <f t="shared" si="3"/>
        <v>Memiliki kemampuan memahami tentang permainan bola besar, atletik dan senam</v>
      </c>
      <c r="K19" s="19">
        <f t="shared" si="4"/>
        <v>84</v>
      </c>
      <c r="L19" s="19" t="str">
        <f t="shared" si="5"/>
        <v>B</v>
      </c>
      <c r="M19" s="19">
        <f t="shared" si="6"/>
        <v>84</v>
      </c>
      <c r="N19" s="19" t="str">
        <f t="shared" si="7"/>
        <v>B</v>
      </c>
      <c r="O19" s="35">
        <v>1</v>
      </c>
      <c r="P19" s="19" t="str">
        <f t="shared" si="8"/>
        <v>Memiliki ketrampilan tentang permainan bola besar, atletik dan senam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80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84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3864</v>
      </c>
      <c r="FK19" s="39">
        <v>3874</v>
      </c>
    </row>
    <row r="20" spans="1:167">
      <c r="A20" s="19">
        <v>10</v>
      </c>
      <c r="B20" s="19">
        <v>19455</v>
      </c>
      <c r="C20" s="19" t="s">
        <v>200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1</v>
      </c>
      <c r="J20" s="19" t="str">
        <f t="shared" si="3"/>
        <v>Memiliki kemampuan memahami tentang permainan bola besar, atletik dan senam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tentang permainan bola besar, atletik dan senam</v>
      </c>
      <c r="Q20" s="19" t="str">
        <f t="shared" si="9"/>
        <v>B</v>
      </c>
      <c r="R20" s="19" t="str">
        <f t="shared" si="10"/>
        <v>B</v>
      </c>
      <c r="S20" s="18"/>
      <c r="T20" s="1">
        <v>79</v>
      </c>
      <c r="U20" s="1">
        <v>82</v>
      </c>
      <c r="V20" s="1">
        <v>78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19471</v>
      </c>
      <c r="C21" s="19" t="s">
        <v>201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1</v>
      </c>
      <c r="J21" s="19" t="str">
        <f t="shared" si="3"/>
        <v>Memiliki kemampuan memahami tentang permainan bola besar, atletik dan senam</v>
      </c>
      <c r="K21" s="19">
        <f t="shared" si="4"/>
        <v>82</v>
      </c>
      <c r="L21" s="19" t="str">
        <f t="shared" si="5"/>
        <v>B</v>
      </c>
      <c r="M21" s="19">
        <f t="shared" si="6"/>
        <v>82</v>
      </c>
      <c r="N21" s="19" t="str">
        <f t="shared" si="7"/>
        <v>B</v>
      </c>
      <c r="O21" s="35">
        <v>1</v>
      </c>
      <c r="P21" s="19" t="str">
        <f t="shared" si="8"/>
        <v>Memiliki ketrampilan tentang permainan bola besar, atletik dan senam</v>
      </c>
      <c r="Q21" s="19" t="str">
        <f t="shared" si="9"/>
        <v>B</v>
      </c>
      <c r="R21" s="19" t="str">
        <f t="shared" si="10"/>
        <v>B</v>
      </c>
      <c r="S21" s="18"/>
      <c r="T21" s="1">
        <v>82</v>
      </c>
      <c r="U21" s="1">
        <v>84</v>
      </c>
      <c r="V21" s="1">
        <v>84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82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3865</v>
      </c>
      <c r="FK21" s="39">
        <v>3875</v>
      </c>
    </row>
    <row r="22" spans="1:167">
      <c r="A22" s="19">
        <v>12</v>
      </c>
      <c r="B22" s="19">
        <v>19487</v>
      </c>
      <c r="C22" s="19" t="s">
        <v>202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1</v>
      </c>
      <c r="J22" s="19" t="str">
        <f t="shared" si="3"/>
        <v>Memiliki kemampuan memahami tentang permainan bola besar, atletik dan senam</v>
      </c>
      <c r="K22" s="19">
        <f t="shared" si="4"/>
        <v>86</v>
      </c>
      <c r="L22" s="19" t="str">
        <f t="shared" si="5"/>
        <v>A</v>
      </c>
      <c r="M22" s="19">
        <f t="shared" si="6"/>
        <v>86</v>
      </c>
      <c r="N22" s="19" t="str">
        <f t="shared" si="7"/>
        <v>A</v>
      </c>
      <c r="O22" s="35">
        <v>1</v>
      </c>
      <c r="P22" s="19" t="str">
        <f t="shared" si="8"/>
        <v>Memiliki ketrampilan tentang permainan bola besar, atletik dan senam</v>
      </c>
      <c r="Q22" s="19" t="str">
        <f t="shared" si="9"/>
        <v>B</v>
      </c>
      <c r="R22" s="19" t="str">
        <f t="shared" si="10"/>
        <v>B</v>
      </c>
      <c r="S22" s="18"/>
      <c r="T22" s="1">
        <v>84</v>
      </c>
      <c r="U22" s="1">
        <v>84</v>
      </c>
      <c r="V22" s="1">
        <v>84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87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19503</v>
      </c>
      <c r="C23" s="19" t="s">
        <v>203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1</v>
      </c>
      <c r="J23" s="19" t="str">
        <f t="shared" si="3"/>
        <v>Memiliki kemampuan memahami tentang permainan bola besar, atletik dan senam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Memiliki ketrampilan tentang permainan bola besar, atletik dan senam</v>
      </c>
      <c r="Q23" s="19" t="str">
        <f t="shared" si="9"/>
        <v>A</v>
      </c>
      <c r="R23" s="19" t="str">
        <f t="shared" si="10"/>
        <v>A</v>
      </c>
      <c r="S23" s="18"/>
      <c r="T23" s="1">
        <v>85</v>
      </c>
      <c r="U23" s="1">
        <v>85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3866</v>
      </c>
      <c r="FK23" s="39">
        <v>3876</v>
      </c>
    </row>
    <row r="24" spans="1:167">
      <c r="A24" s="19">
        <v>14</v>
      </c>
      <c r="B24" s="19">
        <v>19519</v>
      </c>
      <c r="C24" s="19" t="s">
        <v>204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1</v>
      </c>
      <c r="J24" s="19" t="str">
        <f t="shared" si="3"/>
        <v>Memiliki kemampuan memahami tentang permainan bola besar, atletik dan senam</v>
      </c>
      <c r="K24" s="19">
        <f t="shared" si="4"/>
        <v>82</v>
      </c>
      <c r="L24" s="19" t="str">
        <f t="shared" si="5"/>
        <v>B</v>
      </c>
      <c r="M24" s="19">
        <f t="shared" si="6"/>
        <v>82</v>
      </c>
      <c r="N24" s="19" t="str">
        <f t="shared" si="7"/>
        <v>B</v>
      </c>
      <c r="O24" s="35">
        <v>1</v>
      </c>
      <c r="P24" s="19" t="str">
        <f t="shared" si="8"/>
        <v>Memiliki ketrampilan tentang permainan bola besar, atletik dan senam</v>
      </c>
      <c r="Q24" s="19" t="str">
        <f t="shared" si="9"/>
        <v>B</v>
      </c>
      <c r="R24" s="19" t="str">
        <f t="shared" si="10"/>
        <v>B</v>
      </c>
      <c r="S24" s="18"/>
      <c r="T24" s="1">
        <v>83</v>
      </c>
      <c r="U24" s="1">
        <v>80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82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19535</v>
      </c>
      <c r="C25" s="19" t="s">
        <v>205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1</v>
      </c>
      <c r="J25" s="19" t="str">
        <f t="shared" si="3"/>
        <v>Memiliki kemampuan memahami tentang permainan bola besar, atletik dan senam</v>
      </c>
      <c r="K25" s="19">
        <f t="shared" si="4"/>
        <v>83</v>
      </c>
      <c r="L25" s="19" t="str">
        <f t="shared" si="5"/>
        <v>B</v>
      </c>
      <c r="M25" s="19">
        <f t="shared" si="6"/>
        <v>83</v>
      </c>
      <c r="N25" s="19" t="str">
        <f t="shared" si="7"/>
        <v>B</v>
      </c>
      <c r="O25" s="35">
        <v>1</v>
      </c>
      <c r="P25" s="19" t="str">
        <f t="shared" si="8"/>
        <v>Memiliki ketrampilan tentang permainan bola besar, atletik dan senam</v>
      </c>
      <c r="Q25" s="19" t="str">
        <f t="shared" si="9"/>
        <v>B</v>
      </c>
      <c r="R25" s="19" t="str">
        <f t="shared" si="10"/>
        <v>B</v>
      </c>
      <c r="S25" s="18"/>
      <c r="T25" s="1">
        <v>83</v>
      </c>
      <c r="U25" s="1">
        <v>82</v>
      </c>
      <c r="V25" s="1">
        <v>84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83</v>
      </c>
      <c r="AH25" s="1">
        <v>83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3867</v>
      </c>
      <c r="FK25" s="39">
        <v>3877</v>
      </c>
    </row>
    <row r="26" spans="1:167">
      <c r="A26" s="19">
        <v>16</v>
      </c>
      <c r="B26" s="19">
        <v>19551</v>
      </c>
      <c r="C26" s="19" t="s">
        <v>206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1</v>
      </c>
      <c r="J26" s="19" t="str">
        <f t="shared" si="3"/>
        <v>Memiliki kemampuan memahami tentang permainan bola besar, atletik dan senam</v>
      </c>
      <c r="K26" s="19">
        <f t="shared" si="4"/>
        <v>82</v>
      </c>
      <c r="L26" s="19" t="str">
        <f t="shared" si="5"/>
        <v>B</v>
      </c>
      <c r="M26" s="19">
        <f t="shared" si="6"/>
        <v>82</v>
      </c>
      <c r="N26" s="19" t="str">
        <f t="shared" si="7"/>
        <v>B</v>
      </c>
      <c r="O26" s="35">
        <v>1</v>
      </c>
      <c r="P26" s="19" t="str">
        <f t="shared" si="8"/>
        <v>Memiliki ketrampilan tentang permainan bola besar, atletik dan senam</v>
      </c>
      <c r="Q26" s="19" t="str">
        <f t="shared" si="9"/>
        <v>B</v>
      </c>
      <c r="R26" s="19" t="str">
        <f t="shared" si="10"/>
        <v>B</v>
      </c>
      <c r="S26" s="18"/>
      <c r="T26" s="1">
        <v>82</v>
      </c>
      <c r="U26" s="1">
        <v>82</v>
      </c>
      <c r="V26" s="1">
        <v>82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82</v>
      </c>
      <c r="AH26" s="1">
        <v>82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19567</v>
      </c>
      <c r="C27" s="19" t="s">
        <v>207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1</v>
      </c>
      <c r="J27" s="19" t="str">
        <f t="shared" si="3"/>
        <v>Memiliki kemampuan memahami tentang permainan bola besar, atletik dan senam</v>
      </c>
      <c r="K27" s="19">
        <f t="shared" si="4"/>
        <v>84</v>
      </c>
      <c r="L27" s="19" t="str">
        <f t="shared" si="5"/>
        <v>B</v>
      </c>
      <c r="M27" s="19">
        <f t="shared" si="6"/>
        <v>84</v>
      </c>
      <c r="N27" s="19" t="str">
        <f t="shared" si="7"/>
        <v>B</v>
      </c>
      <c r="O27" s="35">
        <v>1</v>
      </c>
      <c r="P27" s="19" t="str">
        <f t="shared" si="8"/>
        <v>Memiliki ketrampilan tentang permainan bola besar, atletik dan senam</v>
      </c>
      <c r="Q27" s="19" t="str">
        <f t="shared" si="9"/>
        <v>B</v>
      </c>
      <c r="R27" s="19" t="str">
        <f t="shared" si="10"/>
        <v>B</v>
      </c>
      <c r="S27" s="18"/>
      <c r="T27" s="1">
        <v>84</v>
      </c>
      <c r="U27" s="1">
        <v>84</v>
      </c>
      <c r="V27" s="1">
        <v>84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84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3868</v>
      </c>
      <c r="FK27" s="39">
        <v>3878</v>
      </c>
    </row>
    <row r="28" spans="1:167">
      <c r="A28" s="19">
        <v>18</v>
      </c>
      <c r="B28" s="19">
        <v>19583</v>
      </c>
      <c r="C28" s="19" t="s">
        <v>208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1</v>
      </c>
      <c r="J28" s="19" t="str">
        <f t="shared" si="3"/>
        <v>Memiliki kemampuan memahami tentang permainan bola besar, atletik dan senam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tentang permainan bola besar, atletik dan senam</v>
      </c>
      <c r="Q28" s="19" t="str">
        <f t="shared" si="9"/>
        <v>B</v>
      </c>
      <c r="R28" s="19" t="str">
        <f t="shared" si="10"/>
        <v>B</v>
      </c>
      <c r="S28" s="18"/>
      <c r="T28" s="1">
        <v>84</v>
      </c>
      <c r="U28" s="1">
        <v>84</v>
      </c>
      <c r="V28" s="1">
        <v>84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19599</v>
      </c>
      <c r="C29" s="19" t="s">
        <v>209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1</v>
      </c>
      <c r="J29" s="19" t="str">
        <f t="shared" si="3"/>
        <v>Memiliki kemampuan memahami tentang permainan bola besar, atletik dan senam</v>
      </c>
      <c r="K29" s="19">
        <f t="shared" si="4"/>
        <v>82</v>
      </c>
      <c r="L29" s="19" t="str">
        <f t="shared" si="5"/>
        <v>B</v>
      </c>
      <c r="M29" s="19">
        <f t="shared" si="6"/>
        <v>82</v>
      </c>
      <c r="N29" s="19" t="str">
        <f t="shared" si="7"/>
        <v>B</v>
      </c>
      <c r="O29" s="35">
        <v>1</v>
      </c>
      <c r="P29" s="19" t="str">
        <f t="shared" si="8"/>
        <v>Memiliki ketrampilan tentang permainan bola besar, atletik dan senam</v>
      </c>
      <c r="Q29" s="19" t="str">
        <f t="shared" si="9"/>
        <v>B</v>
      </c>
      <c r="R29" s="19" t="str">
        <f t="shared" si="10"/>
        <v>B</v>
      </c>
      <c r="S29" s="18"/>
      <c r="T29" s="1">
        <v>82</v>
      </c>
      <c r="U29" s="1">
        <v>82</v>
      </c>
      <c r="V29" s="1">
        <v>82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82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3869</v>
      </c>
      <c r="FK29" s="39">
        <v>3879</v>
      </c>
    </row>
    <row r="30" spans="1:167">
      <c r="A30" s="19">
        <v>20</v>
      </c>
      <c r="B30" s="19">
        <v>19615</v>
      </c>
      <c r="C30" s="19" t="s">
        <v>210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1</v>
      </c>
      <c r="J30" s="19" t="str">
        <f t="shared" si="3"/>
        <v>Memiliki kemampuan memahami tentang permainan bola besar, atletik dan senam</v>
      </c>
      <c r="K30" s="19">
        <f t="shared" si="4"/>
        <v>83</v>
      </c>
      <c r="L30" s="19" t="str">
        <f t="shared" si="5"/>
        <v>B</v>
      </c>
      <c r="M30" s="19">
        <f t="shared" si="6"/>
        <v>83</v>
      </c>
      <c r="N30" s="19" t="str">
        <f t="shared" si="7"/>
        <v>B</v>
      </c>
      <c r="O30" s="35">
        <v>1</v>
      </c>
      <c r="P30" s="19" t="str">
        <f t="shared" si="8"/>
        <v>Memiliki ketrampilan tentang permainan bola besar, atletik dan senam</v>
      </c>
      <c r="Q30" s="19" t="str">
        <f t="shared" si="9"/>
        <v>B</v>
      </c>
      <c r="R30" s="19" t="str">
        <f t="shared" si="10"/>
        <v>B</v>
      </c>
      <c r="S30" s="18"/>
      <c r="T30" s="1">
        <v>84</v>
      </c>
      <c r="U30" s="1">
        <v>84</v>
      </c>
      <c r="V30" s="1">
        <v>84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83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19631</v>
      </c>
      <c r="C31" s="19" t="s">
        <v>211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memahami tentang permainan bola besar, atletik dan senam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Memiliki ketrampilan tentang permainan bola besar, atletik dan senam</v>
      </c>
      <c r="Q31" s="19" t="str">
        <f t="shared" si="9"/>
        <v>A</v>
      </c>
      <c r="R31" s="19" t="str">
        <f t="shared" si="10"/>
        <v>A</v>
      </c>
      <c r="S31" s="18"/>
      <c r="T31" s="1">
        <v>90</v>
      </c>
      <c r="U31" s="1">
        <v>80</v>
      </c>
      <c r="V31" s="1">
        <v>84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3870</v>
      </c>
      <c r="FK31" s="39">
        <v>3880</v>
      </c>
    </row>
    <row r="32" spans="1:167">
      <c r="A32" s="19">
        <v>22</v>
      </c>
      <c r="B32" s="19">
        <v>19647</v>
      </c>
      <c r="C32" s="19" t="s">
        <v>212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1</v>
      </c>
      <c r="J32" s="19" t="str">
        <f t="shared" si="3"/>
        <v>Memiliki kemampuan memahami tentang permainan bola besar, atletik dan senam</v>
      </c>
      <c r="K32" s="19">
        <f t="shared" si="4"/>
        <v>84</v>
      </c>
      <c r="L32" s="19" t="str">
        <f t="shared" si="5"/>
        <v>B</v>
      </c>
      <c r="M32" s="19">
        <f t="shared" si="6"/>
        <v>84</v>
      </c>
      <c r="N32" s="19" t="str">
        <f t="shared" si="7"/>
        <v>B</v>
      </c>
      <c r="O32" s="35">
        <v>1</v>
      </c>
      <c r="P32" s="19" t="str">
        <f t="shared" si="8"/>
        <v>Memiliki ketrampilan tentang permainan bola besar, atletik dan senam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84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84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19663</v>
      </c>
      <c r="C33" s="19" t="s">
        <v>213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85</v>
      </c>
      <c r="H33" s="19" t="str">
        <f t="shared" si="2"/>
        <v>A</v>
      </c>
      <c r="I33" s="35">
        <v>1</v>
      </c>
      <c r="J33" s="19" t="str">
        <f t="shared" si="3"/>
        <v>Memiliki kemampuan memahami tentang permainan bola besar, atletik dan senam</v>
      </c>
      <c r="K33" s="19">
        <f t="shared" si="4"/>
        <v>86</v>
      </c>
      <c r="L33" s="19" t="str">
        <f t="shared" si="5"/>
        <v>A</v>
      </c>
      <c r="M33" s="19">
        <f t="shared" si="6"/>
        <v>86</v>
      </c>
      <c r="N33" s="19" t="str">
        <f t="shared" si="7"/>
        <v>A</v>
      </c>
      <c r="O33" s="35">
        <v>1</v>
      </c>
      <c r="P33" s="19" t="str">
        <f t="shared" si="8"/>
        <v>Memiliki ketrampilan tentang permainan bola besar, atletik dan senam</v>
      </c>
      <c r="Q33" s="19" t="str">
        <f t="shared" si="9"/>
        <v>B</v>
      </c>
      <c r="R33" s="19" t="str">
        <f t="shared" si="10"/>
        <v>B</v>
      </c>
      <c r="S33" s="18"/>
      <c r="T33" s="1">
        <v>85</v>
      </c>
      <c r="U33" s="1">
        <v>85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86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19679</v>
      </c>
      <c r="C34" s="19" t="s">
        <v>214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1</v>
      </c>
      <c r="J34" s="19" t="str">
        <f t="shared" si="3"/>
        <v>Memiliki kemampuan memahami tentang permainan bola besar, atletik dan senam</v>
      </c>
      <c r="K34" s="19">
        <f t="shared" si="4"/>
        <v>81</v>
      </c>
      <c r="L34" s="19" t="str">
        <f t="shared" si="5"/>
        <v>B</v>
      </c>
      <c r="M34" s="19">
        <f t="shared" si="6"/>
        <v>81</v>
      </c>
      <c r="N34" s="19" t="str">
        <f t="shared" si="7"/>
        <v>B</v>
      </c>
      <c r="O34" s="35">
        <v>1</v>
      </c>
      <c r="P34" s="19" t="str">
        <f t="shared" si="8"/>
        <v>Memiliki ketrampilan tentang permainan bola besar, atletik dan senam</v>
      </c>
      <c r="Q34" s="19" t="str">
        <f t="shared" si="9"/>
        <v>B</v>
      </c>
      <c r="R34" s="19" t="str">
        <f t="shared" si="10"/>
        <v>B</v>
      </c>
      <c r="S34" s="18"/>
      <c r="T34" s="1">
        <v>82</v>
      </c>
      <c r="U34" s="1">
        <v>82</v>
      </c>
      <c r="V34" s="1">
        <v>82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19695</v>
      </c>
      <c r="C35" s="19" t="s">
        <v>215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1</v>
      </c>
      <c r="J35" s="19" t="str">
        <f t="shared" si="3"/>
        <v>Memiliki kemampuan memahami tentang permainan bola besar, atletik dan senam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Memiliki ketrampilan tentang permainan bola besar, atletik dan senam</v>
      </c>
      <c r="Q35" s="19" t="str">
        <f t="shared" si="9"/>
        <v>A</v>
      </c>
      <c r="R35" s="19" t="str">
        <f t="shared" si="10"/>
        <v>A</v>
      </c>
      <c r="S35" s="18"/>
      <c r="T35" s="1">
        <v>87</v>
      </c>
      <c r="U35" s="1">
        <v>87</v>
      </c>
      <c r="V35" s="1">
        <v>87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84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19711</v>
      </c>
      <c r="C36" s="19" t="s">
        <v>216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1</v>
      </c>
      <c r="J36" s="19" t="str">
        <f t="shared" si="3"/>
        <v>Memiliki kemampuan memahami tentang permainan bola besar, atletik dan senam</v>
      </c>
      <c r="K36" s="19">
        <f t="shared" si="4"/>
        <v>83</v>
      </c>
      <c r="L36" s="19" t="str">
        <f t="shared" si="5"/>
        <v>B</v>
      </c>
      <c r="M36" s="19">
        <f t="shared" si="6"/>
        <v>83</v>
      </c>
      <c r="N36" s="19" t="str">
        <f t="shared" si="7"/>
        <v>B</v>
      </c>
      <c r="O36" s="35">
        <v>1</v>
      </c>
      <c r="P36" s="19" t="str">
        <f t="shared" si="8"/>
        <v>Memiliki ketrampilan tentang permainan bola besar, atletik dan senam</v>
      </c>
      <c r="Q36" s="19" t="str">
        <f t="shared" si="9"/>
        <v>B</v>
      </c>
      <c r="R36" s="19" t="str">
        <f t="shared" si="10"/>
        <v>B</v>
      </c>
      <c r="S36" s="18"/>
      <c r="T36" s="1">
        <v>84</v>
      </c>
      <c r="U36" s="1">
        <v>84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82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19727</v>
      </c>
      <c r="C37" s="19" t="s">
        <v>217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1</v>
      </c>
      <c r="J37" s="19" t="str">
        <f t="shared" si="3"/>
        <v>Memiliki kemampuan memahami tentang permainan bola besar, atletik dan senam</v>
      </c>
      <c r="K37" s="19">
        <f t="shared" si="4"/>
        <v>82</v>
      </c>
      <c r="L37" s="19" t="str">
        <f t="shared" si="5"/>
        <v>B</v>
      </c>
      <c r="M37" s="19">
        <f t="shared" si="6"/>
        <v>82</v>
      </c>
      <c r="N37" s="19" t="str">
        <f t="shared" si="7"/>
        <v>B</v>
      </c>
      <c r="O37" s="35">
        <v>1</v>
      </c>
      <c r="P37" s="19" t="str">
        <f t="shared" si="8"/>
        <v>Memiliki ketrampilan tentang permainan bola besar, atletik dan senam</v>
      </c>
      <c r="Q37" s="19" t="str">
        <f t="shared" si="9"/>
        <v>B</v>
      </c>
      <c r="R37" s="19" t="str">
        <f t="shared" si="10"/>
        <v>B</v>
      </c>
      <c r="S37" s="18"/>
      <c r="T37" s="1">
        <v>82</v>
      </c>
      <c r="U37" s="1">
        <v>82</v>
      </c>
      <c r="V37" s="1">
        <v>82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82</v>
      </c>
      <c r="AH37" s="1">
        <v>82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19743</v>
      </c>
      <c r="C38" s="19" t="s">
        <v>218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1</v>
      </c>
      <c r="J38" s="19" t="str">
        <f t="shared" si="3"/>
        <v>Memiliki kemampuan memahami tentang permainan bola besar, atletik dan senam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Memiliki ketrampilan tentang permainan bola besar, atletik dan senam</v>
      </c>
      <c r="Q38" s="19" t="str">
        <f t="shared" si="9"/>
        <v>B</v>
      </c>
      <c r="R38" s="19" t="str">
        <f t="shared" si="10"/>
        <v>B</v>
      </c>
      <c r="S38" s="18"/>
      <c r="T38" s="1">
        <v>84</v>
      </c>
      <c r="U38" s="1">
        <v>84</v>
      </c>
      <c r="V38" s="1">
        <v>84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19759</v>
      </c>
      <c r="C39" s="19" t="s">
        <v>219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memahami tentang permainan bola besar, atletik dan senam</v>
      </c>
      <c r="K39" s="19">
        <f t="shared" si="4"/>
        <v>86</v>
      </c>
      <c r="L39" s="19" t="str">
        <f t="shared" si="5"/>
        <v>A</v>
      </c>
      <c r="M39" s="19">
        <f t="shared" si="6"/>
        <v>86</v>
      </c>
      <c r="N39" s="19" t="str">
        <f t="shared" si="7"/>
        <v>A</v>
      </c>
      <c r="O39" s="35">
        <v>1</v>
      </c>
      <c r="P39" s="19" t="str">
        <f t="shared" si="8"/>
        <v>Memiliki ketrampilan tentang permainan bola besar, atletik dan senam</v>
      </c>
      <c r="Q39" s="19" t="str">
        <f t="shared" si="9"/>
        <v>A</v>
      </c>
      <c r="R39" s="19" t="str">
        <f t="shared" si="10"/>
        <v>A</v>
      </c>
      <c r="S39" s="18"/>
      <c r="T39" s="1">
        <v>85</v>
      </c>
      <c r="U39" s="1">
        <v>85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86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19775</v>
      </c>
      <c r="C40" s="19" t="s">
        <v>220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1</v>
      </c>
      <c r="J40" s="19" t="str">
        <f t="shared" si="3"/>
        <v>Memiliki kemampuan memahami tentang permainan bola besar, atletik dan senam</v>
      </c>
      <c r="K40" s="19">
        <f t="shared" si="4"/>
        <v>83</v>
      </c>
      <c r="L40" s="19" t="str">
        <f t="shared" si="5"/>
        <v>B</v>
      </c>
      <c r="M40" s="19">
        <f t="shared" si="6"/>
        <v>83</v>
      </c>
      <c r="N40" s="19" t="str">
        <f t="shared" si="7"/>
        <v>B</v>
      </c>
      <c r="O40" s="35">
        <v>1</v>
      </c>
      <c r="P40" s="19" t="str">
        <f t="shared" si="8"/>
        <v>Memiliki ketrampilan tentang permainan bola besar, atletik dan senam</v>
      </c>
      <c r="Q40" s="19" t="str">
        <f t="shared" si="9"/>
        <v>B</v>
      </c>
      <c r="R40" s="19" t="str">
        <f t="shared" si="10"/>
        <v>B</v>
      </c>
      <c r="S40" s="18"/>
      <c r="T40" s="1">
        <v>83</v>
      </c>
      <c r="U40" s="1">
        <v>83</v>
      </c>
      <c r="V40" s="1">
        <v>83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83</v>
      </c>
      <c r="AH40" s="1">
        <v>83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19791</v>
      </c>
      <c r="C41" s="19" t="s">
        <v>221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1</v>
      </c>
      <c r="J41" s="19" t="str">
        <f t="shared" si="3"/>
        <v>Memiliki kemampuan memahami tentang permainan bola besar, atletik dan senam</v>
      </c>
      <c r="K41" s="19">
        <f t="shared" si="4"/>
        <v>82</v>
      </c>
      <c r="L41" s="19" t="str">
        <f t="shared" si="5"/>
        <v>B</v>
      </c>
      <c r="M41" s="19">
        <f t="shared" si="6"/>
        <v>82</v>
      </c>
      <c r="N41" s="19" t="str">
        <f t="shared" si="7"/>
        <v>B</v>
      </c>
      <c r="O41" s="35">
        <v>1</v>
      </c>
      <c r="P41" s="19" t="str">
        <f t="shared" si="8"/>
        <v>Memiliki ketrampilan tentang permainan bola besar, atletik dan senam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80</v>
      </c>
      <c r="V41" s="1">
        <v>83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82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19807</v>
      </c>
      <c r="C42" s="19" t="s">
        <v>222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1</v>
      </c>
      <c r="J42" s="19" t="str">
        <f t="shared" si="3"/>
        <v>Memiliki kemampuan memahami tentang permainan bola besar, atletik dan senam</v>
      </c>
      <c r="K42" s="19">
        <f t="shared" si="4"/>
        <v>84</v>
      </c>
      <c r="L42" s="19" t="str">
        <f t="shared" si="5"/>
        <v>B</v>
      </c>
      <c r="M42" s="19">
        <f t="shared" si="6"/>
        <v>84</v>
      </c>
      <c r="N42" s="19" t="str">
        <f t="shared" si="7"/>
        <v>B</v>
      </c>
      <c r="O42" s="35">
        <v>1</v>
      </c>
      <c r="P42" s="19" t="str">
        <f t="shared" si="8"/>
        <v>Memiliki ketrampilan tentang permainan bola besar, atletik dan senam</v>
      </c>
      <c r="Q42" s="19" t="str">
        <f t="shared" si="9"/>
        <v>A</v>
      </c>
      <c r="R42" s="19" t="str">
        <f t="shared" si="10"/>
        <v>A</v>
      </c>
      <c r="S42" s="18"/>
      <c r="T42" s="1">
        <v>82</v>
      </c>
      <c r="U42" s="1">
        <v>83</v>
      </c>
      <c r="V42" s="1">
        <v>83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84</v>
      </c>
      <c r="AH42" s="1">
        <v>84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19823</v>
      </c>
      <c r="C43" s="19" t="s">
        <v>223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1</v>
      </c>
      <c r="J43" s="19" t="str">
        <f t="shared" si="3"/>
        <v>Memiliki kemampuan memahami tentang permainan bola besar, atletik dan senam</v>
      </c>
      <c r="K43" s="19">
        <f t="shared" si="4"/>
        <v>82</v>
      </c>
      <c r="L43" s="19" t="str">
        <f t="shared" si="5"/>
        <v>B</v>
      </c>
      <c r="M43" s="19">
        <f t="shared" si="6"/>
        <v>82</v>
      </c>
      <c r="N43" s="19" t="str">
        <f t="shared" si="7"/>
        <v>B</v>
      </c>
      <c r="O43" s="35">
        <v>1</v>
      </c>
      <c r="P43" s="19" t="str">
        <f t="shared" si="8"/>
        <v>Memiliki ketrampilan tentang permainan bola besar, atletik dan senam</v>
      </c>
      <c r="Q43" s="19" t="str">
        <f t="shared" si="9"/>
        <v>B</v>
      </c>
      <c r="R43" s="19" t="str">
        <f t="shared" si="10"/>
        <v>B</v>
      </c>
      <c r="S43" s="18"/>
      <c r="T43" s="1">
        <v>82</v>
      </c>
      <c r="U43" s="1">
        <v>82</v>
      </c>
      <c r="V43" s="1">
        <v>82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82</v>
      </c>
      <c r="AH43" s="1">
        <v>82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19839</v>
      </c>
      <c r="C44" s="19" t="s">
        <v>224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1</v>
      </c>
      <c r="J44" s="19" t="str">
        <f t="shared" si="3"/>
        <v>Memiliki kemampuan memahami tentang permainan bola besar, atletik dan senam</v>
      </c>
      <c r="K44" s="19">
        <f t="shared" si="4"/>
        <v>83</v>
      </c>
      <c r="L44" s="19" t="str">
        <f t="shared" si="5"/>
        <v>B</v>
      </c>
      <c r="M44" s="19">
        <f t="shared" si="6"/>
        <v>83</v>
      </c>
      <c r="N44" s="19" t="str">
        <f t="shared" si="7"/>
        <v>B</v>
      </c>
      <c r="O44" s="35">
        <v>1</v>
      </c>
      <c r="P44" s="19" t="str">
        <f t="shared" si="8"/>
        <v>Memiliki ketrampilan tentang permainan bola besar, atletik dan senam</v>
      </c>
      <c r="Q44" s="19" t="str">
        <f t="shared" si="9"/>
        <v>B</v>
      </c>
      <c r="R44" s="19" t="str">
        <f t="shared" si="10"/>
        <v>B</v>
      </c>
      <c r="S44" s="18"/>
      <c r="T44" s="1">
        <v>82</v>
      </c>
      <c r="U44" s="1">
        <v>82</v>
      </c>
      <c r="V44" s="1">
        <v>82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83</v>
      </c>
      <c r="AH44" s="1">
        <v>83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19855</v>
      </c>
      <c r="C45" s="19" t="s">
        <v>225</v>
      </c>
      <c r="D45" s="18"/>
      <c r="E45" s="19">
        <f t="shared" si="0"/>
        <v>87</v>
      </c>
      <c r="F45" s="19" t="str">
        <f t="shared" si="1"/>
        <v>A</v>
      </c>
      <c r="G45" s="19">
        <f>IF((COUNTA(T12:AC12)&gt;0),(ROUND((AVERAGE(T45:AD45)),0)),"")</f>
        <v>87</v>
      </c>
      <c r="H45" s="19" t="str">
        <f t="shared" si="2"/>
        <v>A</v>
      </c>
      <c r="I45" s="35">
        <v>1</v>
      </c>
      <c r="J45" s="19" t="str">
        <f t="shared" si="3"/>
        <v>Memiliki kemampuan memahami tentang permainan bola besar, atletik dan senam</v>
      </c>
      <c r="K45" s="19">
        <f t="shared" si="4"/>
        <v>90</v>
      </c>
      <c r="L45" s="19" t="str">
        <f t="shared" si="5"/>
        <v>A</v>
      </c>
      <c r="M45" s="19">
        <f t="shared" si="6"/>
        <v>90</v>
      </c>
      <c r="N45" s="19" t="str">
        <f t="shared" si="7"/>
        <v>A</v>
      </c>
      <c r="O45" s="35">
        <v>1</v>
      </c>
      <c r="P45" s="19" t="str">
        <f t="shared" si="8"/>
        <v>Memiliki ketrampilan tentang permainan bola besar, atletik dan senam</v>
      </c>
      <c r="Q45" s="19" t="str">
        <f t="shared" si="9"/>
        <v>A</v>
      </c>
      <c r="R45" s="19" t="str">
        <f t="shared" si="10"/>
        <v>A</v>
      </c>
      <c r="S45" s="18"/>
      <c r="T45" s="1">
        <v>87</v>
      </c>
      <c r="U45" s="1">
        <v>87</v>
      </c>
      <c r="V45" s="1">
        <v>87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19871</v>
      </c>
      <c r="C46" s="19" t="s">
        <v>226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1</v>
      </c>
      <c r="J46" s="19" t="str">
        <f t="shared" si="3"/>
        <v>Memiliki kemampuan memahami tentang permainan bola besar, atletik dan senam</v>
      </c>
      <c r="K46" s="19">
        <f t="shared" si="4"/>
        <v>84</v>
      </c>
      <c r="L46" s="19" t="str">
        <f t="shared" si="5"/>
        <v>B</v>
      </c>
      <c r="M46" s="19">
        <f t="shared" si="6"/>
        <v>84</v>
      </c>
      <c r="N46" s="19" t="str">
        <f t="shared" si="7"/>
        <v>B</v>
      </c>
      <c r="O46" s="35">
        <v>1</v>
      </c>
      <c r="P46" s="19" t="str">
        <f t="shared" si="8"/>
        <v>Memiliki ketrampilan tentang permainan bola besar, atletik dan senam</v>
      </c>
      <c r="Q46" s="19" t="str">
        <f t="shared" si="9"/>
        <v>B</v>
      </c>
      <c r="R46" s="19" t="str">
        <f t="shared" si="10"/>
        <v>B</v>
      </c>
      <c r="S46" s="18"/>
      <c r="T46" s="1">
        <v>84</v>
      </c>
      <c r="U46" s="1">
        <v>84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84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33860</v>
      </c>
      <c r="C47" s="19" t="s">
        <v>227</v>
      </c>
      <c r="D47" s="18"/>
      <c r="E47" s="19">
        <f t="shared" si="0"/>
        <v>85</v>
      </c>
      <c r="F47" s="19" t="str">
        <f t="shared" si="1"/>
        <v>A</v>
      </c>
      <c r="G47" s="19">
        <f>IF((COUNTA(T12:AC12)&gt;0),(ROUND((AVERAGE(T47:AD47)),0)),"")</f>
        <v>85</v>
      </c>
      <c r="H47" s="19" t="str">
        <f t="shared" si="2"/>
        <v>A</v>
      </c>
      <c r="I47" s="35">
        <v>1</v>
      </c>
      <c r="J47" s="19" t="str">
        <f t="shared" si="3"/>
        <v>Memiliki kemampuan memahami tentang permainan bola besar, atletik dan senam</v>
      </c>
      <c r="K47" s="19">
        <f t="shared" si="4"/>
        <v>87</v>
      </c>
      <c r="L47" s="19" t="str">
        <f t="shared" si="5"/>
        <v>A</v>
      </c>
      <c r="M47" s="19">
        <f t="shared" si="6"/>
        <v>87</v>
      </c>
      <c r="N47" s="19" t="str">
        <f t="shared" si="7"/>
        <v>A</v>
      </c>
      <c r="O47" s="35">
        <v>1</v>
      </c>
      <c r="P47" s="19" t="str">
        <f t="shared" si="8"/>
        <v>Memiliki ketrampilan tentang permainan bola besar, atletik dan senam</v>
      </c>
      <c r="Q47" s="19" t="str">
        <f t="shared" si="9"/>
        <v>B</v>
      </c>
      <c r="R47" s="19" t="str">
        <f t="shared" si="10"/>
        <v>B</v>
      </c>
      <c r="S47" s="18"/>
      <c r="T47" s="1">
        <v>85</v>
      </c>
      <c r="U47" s="1">
        <v>85</v>
      </c>
      <c r="V47" s="1">
        <v>85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87</v>
      </c>
      <c r="AG47" s="1">
        <v>87</v>
      </c>
      <c r="AH47" s="1">
        <v>87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33891</v>
      </c>
      <c r="C48" s="19" t="s">
        <v>228</v>
      </c>
      <c r="D48" s="18"/>
      <c r="E48" s="19">
        <f t="shared" si="0"/>
        <v>82</v>
      </c>
      <c r="F48" s="19" t="str">
        <f t="shared" si="1"/>
        <v>B</v>
      </c>
      <c r="G48" s="19">
        <f>IF((COUNTA(T12:AC12)&gt;0),(ROUND((AVERAGE(T48:AD48)),0)),"")</f>
        <v>82</v>
      </c>
      <c r="H48" s="19" t="str">
        <f t="shared" si="2"/>
        <v>B</v>
      </c>
      <c r="I48" s="35">
        <v>1</v>
      </c>
      <c r="J48" s="19" t="str">
        <f t="shared" si="3"/>
        <v>Memiliki kemampuan memahami tentang permainan bola besar, atletik dan senam</v>
      </c>
      <c r="K48" s="19">
        <f t="shared" si="4"/>
        <v>81</v>
      </c>
      <c r="L48" s="19" t="str">
        <f t="shared" si="5"/>
        <v>B</v>
      </c>
      <c r="M48" s="19">
        <f t="shared" si="6"/>
        <v>81</v>
      </c>
      <c r="N48" s="19" t="str">
        <f t="shared" si="7"/>
        <v>B</v>
      </c>
      <c r="O48" s="35">
        <v>1</v>
      </c>
      <c r="P48" s="19" t="str">
        <f t="shared" si="8"/>
        <v>Memiliki ketrampilan tentang permainan bola besar, atletik dan senam</v>
      </c>
      <c r="Q48" s="19" t="str">
        <f t="shared" si="9"/>
        <v>B</v>
      </c>
      <c r="R48" s="19" t="str">
        <f t="shared" si="10"/>
        <v>B</v>
      </c>
      <c r="S48" s="18"/>
      <c r="T48" s="1">
        <v>82</v>
      </c>
      <c r="U48" s="1">
        <v>82</v>
      </c>
      <c r="V48" s="1">
        <v>82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83</v>
      </c>
      <c r="AG48" s="1">
        <v>80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2017-06-12T07:56:16Z</dcterms:modified>
  <cp:category/>
</cp:coreProperties>
</file>