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55" windowWidth="19815" windowHeight="7365" activeTab="1"/>
  </bookViews>
  <sheets>
    <sheet name="X-MIPA 5" sheetId="1" r:id="rId1"/>
    <sheet name="X-MIPA 6" sheetId="2" r:id="rId2"/>
  </sheets>
  <calcPr calcId="124519"/>
</workbook>
</file>

<file path=xl/calcChain.xml><?xml version="1.0" encoding="utf-8"?>
<calcChain xmlns="http://schemas.openxmlformats.org/spreadsheetml/2006/main">
  <c r="K55" i="2"/>
  <c r="R50"/>
  <c r="Q50"/>
  <c r="P50"/>
  <c r="M50"/>
  <c r="N50" s="1"/>
  <c r="K50"/>
  <c r="L50" s="1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3" l="1"/>
  <c r="H11"/>
  <c r="K52"/>
  <c r="K53" i="2"/>
  <c r="H11"/>
  <c r="K54"/>
  <c r="K52"/>
  <c r="K54" i="1"/>
</calcChain>
</file>

<file path=xl/sharedStrings.xml><?xml version="1.0" encoding="utf-8"?>
<sst xmlns="http://schemas.openxmlformats.org/spreadsheetml/2006/main" count="374" uniqueCount="161">
  <si>
    <t>DAFTAR NILAI SISWA SMAN 9 SEMARANG SEMESTER GENAP TAHUN PELAJARAN 2016/2017</t>
  </si>
  <si>
    <t>Guru :</t>
  </si>
  <si>
    <t>Neyama Lukitasari S.Pd</t>
  </si>
  <si>
    <t>Kelas X-MIPA 5</t>
  </si>
  <si>
    <t>Mapel :</t>
  </si>
  <si>
    <t>Bahasa Indonesia [ Kelompok A (Wajib) ]</t>
  </si>
  <si>
    <t>didownload 07/06/2017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</si>
  <si>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</si>
  <si>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</si>
  <si>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</si>
  <si>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</si>
  <si>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</si>
  <si>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</si>
  <si>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</si>
  <si>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</si>
  <si>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</si>
  <si>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</si>
  <si>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</si>
  <si>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</si>
  <si>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</si>
  <si>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</si>
  <si>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</si>
  <si>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</si>
  <si>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</si>
  <si>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</si>
  <si>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</si>
  <si>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</si>
  <si>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</si>
  <si>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</si>
  <si>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</si>
  <si>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</si>
  <si>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</si>
  <si>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</si>
  <si>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</si>
  <si>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</si>
  <si>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</si>
  <si>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</si>
  <si>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</si>
  <si>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</si>
  <si>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</si>
  <si>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</si>
  <si>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</si>
  <si>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</si>
  <si>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</si>
  <si>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</si>
  <si>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</si>
  <si>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</si>
  <si>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</si>
  <si>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</si>
  <si>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</si>
  <si>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</si>
  <si>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</si>
  <si>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</si>
  <si>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</si>
  <si>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</si>
  <si>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</si>
  <si>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</si>
  <si>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</si>
  <si>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</si>
  <si>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</si>
  <si>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</si>
  <si>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</si>
  <si>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</si>
  <si>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</si>
  <si>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</si>
  <si>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</si>
  <si>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</si>
  <si>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</si>
  <si>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</si>
  <si>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</si>
  <si>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</si>
  <si>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</si>
  <si>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</si>
  <si>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</si>
  <si>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</si>
  <si>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</si>
  <si>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</si>
  <si>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</si>
  <si>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</si>
  <si>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</si>
  <si>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</si>
  <si>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</si>
  <si>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</si>
  <si>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</si>
  <si>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</si>
  <si>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</si>
  <si>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</si>
  <si>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</si>
  <si>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</si>
  <si>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</si>
  <si>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</si>
  <si>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</si>
  <si>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</si>
  <si>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</si>
  <si>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</si>
  <si>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</si>
  <si>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</si>
  <si>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</si>
  <si>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</si>
  <si>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</si>
  <si>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</si>
  <si>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</si>
  <si>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</si>
  <si>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</si>
  <si>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</si>
  <si>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</si>
  <si>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</si>
  <si>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</si>
  <si>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</si>
  <si>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</si>
  <si>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</si>
  <si>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19710106 200501 2 005</t>
  </si>
  <si>
    <t>Nip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</si>
  <si>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</si>
  <si>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</si>
  <si>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</si>
  <si>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</si>
  <si>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</si>
  <si>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</si>
  <si>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</si>
  <si>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</si>
  <si>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</si>
  <si>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</si>
  <si>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</si>
  <si>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</si>
  <si>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</si>
  <si>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</si>
  <si>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</si>
  <si>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</si>
  <si>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</si>
  <si>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</si>
  <si>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</si>
  <si>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</si>
  <si>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</si>
  <si>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</si>
  <si>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</si>
  <si>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</si>
  <si>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</si>
  <si>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</si>
  <si>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</si>
  <si>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</si>
  <si>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</si>
  <si>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</si>
  <si>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</si>
  <si>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</si>
  <si>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</si>
  <si>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</si>
  <si>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</si>
  <si>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</si>
  <si>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</si>
  <si>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</si>
  <si>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</si>
  <si>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Memiliki keterampilan menceritakan kembali isi teks biografi, menyusun teks negosiasi, mendemonstrasikan puisi, dan mengonstruksi serta berlatih debat.</t>
  </si>
  <si>
    <t>Memiliki keterampilan menceritakan kembali isi teks biografi, menyusun teks negosiasi, mendemonstrasikan puisi.</t>
  </si>
  <si>
    <t>Memiliki keterampilan menceritakan kembali isi teks biografi dan menyusun teks negosiasi.</t>
  </si>
  <si>
    <t>Memiliki kemampuan  menelaah teks biografi, menganalisis teks negosiasi, dan mengidentifikasi  unsur puisi namun perlu peningkatan pemahaman menganalisis isi debat.</t>
  </si>
  <si>
    <t>Memiliki kemampuan  menelaah teks biografi dan menganalisis teks negosiasi namun perlu peningkatan pemahaman mengidentifikasi  unsur puisi dan  menganalisis isi debat.</t>
  </si>
  <si>
    <t>Memiliki kemampuan menelaah teks biografi namun perlu peningkatan pemahaman menganalisis teks negosiasi, mengidentifikasi unsur puisi, dan menganalisis isi debat.</t>
  </si>
  <si>
    <t>Memiliki keterampilan menceritakan kembali isi teks biografi, mengonstruksi teks negosiasi, mendemonstrasikan puisi, dan mengonstruksi serta berlatih debat.</t>
  </si>
  <si>
    <t>Memiliki keterampilan menceritakan kembali isi teks biografi, mengonstruksi teks negosiasi, mendemonstrasikan puisi.</t>
  </si>
  <si>
    <t>Memiliki keterampilan menceritakan kembali isi teks biografi dan mengonstruksi teks negosiasi.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</si>
</sst>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BA11" activePane="bottomRight" state="frozen"/>
      <selection pane="topRight"/>
      <selection pane="bottomLeft"/>
      <selection pane="bottomRight" activeCell="FH13" sqref="FH13:FH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212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19887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 menelaah teks biografi dan menganalisis teks negosiasi namun perlu peningkatan pemahaman mengidentifikasi  unsur puisi dan  menganalisis isi debat.</v>
      </c>
      <c r="K11" s="19">
        <f t="shared" ref="K11:K50" si="4">IF((COUNTA(AF11:AN11)&gt;0),AVERAGE(AF11:AN11),"")</f>
        <v>83.8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menceritakan kembali isi teks biografi, menyusun teks negosiasi, mendemonstrasikan puisi.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80</v>
      </c>
      <c r="V11" s="1">
        <v>84</v>
      </c>
      <c r="W11" s="1">
        <v>84.5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>
        <v>75</v>
      </c>
      <c r="AI11" s="1">
        <v>86</v>
      </c>
      <c r="AJ11" s="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19903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3</v>
      </c>
      <c r="J12" s="19" t="str">
        <f t="shared" si="3"/>
        <v>Memiliki kemampuan menelaah teks biografi namun perlu peningkatan pemahaman menganalisis teks negosiasi, mengidentifikasi unsur puisi, dan menganalisis isi debat.</v>
      </c>
      <c r="K12" s="19">
        <f t="shared" si="4"/>
        <v>86.2</v>
      </c>
      <c r="L12" s="19" t="str">
        <f t="shared" si="5"/>
        <v>A</v>
      </c>
      <c r="M12" s="19">
        <f t="shared" si="6"/>
        <v>86.2</v>
      </c>
      <c r="N12" s="19" t="str">
        <f t="shared" si="7"/>
        <v>A</v>
      </c>
      <c r="O12" s="35">
        <v>1</v>
      </c>
      <c r="P12" s="19" t="str">
        <f t="shared" si="8"/>
        <v>Memiliki keterampilan menceritakan kembali isi teks biografi, menyusun teks negosiasi, mendemonstrasikan puisi, dan mengonstruksi serta berlatih debat.</v>
      </c>
      <c r="Q12" s="19" t="str">
        <f t="shared" si="9"/>
        <v>B</v>
      </c>
      <c r="R12" s="19" t="str">
        <f t="shared" si="10"/>
        <v>B</v>
      </c>
      <c r="S12" s="18"/>
      <c r="T12" s="1">
        <v>83</v>
      </c>
      <c r="U12" s="1">
        <v>80</v>
      </c>
      <c r="V12" s="1">
        <v>80</v>
      </c>
      <c r="W12" s="1">
        <v>85</v>
      </c>
      <c r="X12" s="1">
        <v>79</v>
      </c>
      <c r="Y12" s="1"/>
      <c r="Z12" s="1"/>
      <c r="AA12" s="1"/>
      <c r="AB12" s="1"/>
      <c r="AC12" s="1"/>
      <c r="AD12" s="1"/>
      <c r="AE12" s="18"/>
      <c r="AF12" s="1">
        <v>89</v>
      </c>
      <c r="AG12" s="1">
        <v>97</v>
      </c>
      <c r="AH12" s="1">
        <v>77</v>
      </c>
      <c r="AI12" s="1">
        <v>88</v>
      </c>
      <c r="AJ12" s="1">
        <v>80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19919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 menelaah teks biografi dan menganalisis teks negosiasi namun perlu peningkatan pemahaman mengidentifikasi  unsur puisi dan  menganalisis isi debat.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Memiliki keterampilan menceritakan kembali isi teks biografi, menyusun teks negosiasi, mendemonstrasikan puisi, dan mengonstruksi serta berlatih debat.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88</v>
      </c>
      <c r="V13" s="1">
        <v>82</v>
      </c>
      <c r="W13" s="1">
        <v>79.5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97</v>
      </c>
      <c r="AH13" s="1">
        <v>78</v>
      </c>
      <c r="AI13" s="1">
        <v>89</v>
      </c>
      <c r="AJ13" s="1">
        <v>81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155</v>
      </c>
      <c r="FI13" s="41" t="s">
        <v>152</v>
      </c>
      <c r="FJ13" s="39">
        <v>5661</v>
      </c>
      <c r="FK13" s="39">
        <v>5671</v>
      </c>
    </row>
    <row r="14" spans="1:167">
      <c r="A14" s="19">
        <v>4</v>
      </c>
      <c r="B14" s="19">
        <v>19935</v>
      </c>
      <c r="C14" s="19" t="s">
        <v>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2</v>
      </c>
      <c r="J14" s="19" t="str">
        <f t="shared" si="3"/>
        <v>Memiliki kemampuan  menelaah teks biografi dan menganalisis teks negosiasi namun perlu peningkatan pemahaman mengidentifikasi  unsur puisi dan  menganalisis isi debat.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Memiliki keterampilan menceritakan kembali isi teks biografi, menyusun teks negosiasi, mendemonstrasikan puisi.</v>
      </c>
      <c r="Q14" s="19" t="str">
        <f t="shared" si="9"/>
        <v>A</v>
      </c>
      <c r="R14" s="19" t="str">
        <f t="shared" si="10"/>
        <v>A</v>
      </c>
      <c r="S14" s="18"/>
      <c r="T14" s="1">
        <v>93</v>
      </c>
      <c r="U14" s="1">
        <v>84</v>
      </c>
      <c r="V14" s="1">
        <v>88</v>
      </c>
      <c r="W14" s="1">
        <v>74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94</v>
      </c>
      <c r="AH14" s="1">
        <v>74</v>
      </c>
      <c r="AI14" s="1">
        <v>85</v>
      </c>
      <c r="AJ14" s="1">
        <v>76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19951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3</v>
      </c>
      <c r="J15" s="19" t="str">
        <f t="shared" si="3"/>
        <v>Memiliki kemampuan menelaah teks biografi namun perlu peningkatan pemahaman menganalisis teks negosiasi, mengidentifikasi unsur puisi, dan menganalisis isi debat.</v>
      </c>
      <c r="K15" s="19">
        <f t="shared" si="4"/>
        <v>85.4</v>
      </c>
      <c r="L15" s="19" t="str">
        <f t="shared" si="5"/>
        <v>A</v>
      </c>
      <c r="M15" s="19">
        <f t="shared" si="6"/>
        <v>85.4</v>
      </c>
      <c r="N15" s="19" t="str">
        <f t="shared" si="7"/>
        <v>A</v>
      </c>
      <c r="O15" s="35">
        <v>2</v>
      </c>
      <c r="P15" s="19" t="str">
        <f t="shared" si="8"/>
        <v>Memiliki keterampilan menceritakan kembali isi teks biografi, menyusun teks negosiasi, mendemonstrasikan puisi.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84</v>
      </c>
      <c r="V15" s="1">
        <v>80</v>
      </c>
      <c r="W15" s="1">
        <v>80.5</v>
      </c>
      <c r="X15" s="1">
        <v>79</v>
      </c>
      <c r="Y15" s="1"/>
      <c r="Z15" s="1"/>
      <c r="AA15" s="1"/>
      <c r="AB15" s="1"/>
      <c r="AC15" s="1"/>
      <c r="AD15" s="1"/>
      <c r="AE15" s="18"/>
      <c r="AF15" s="1">
        <v>92</v>
      </c>
      <c r="AG15" s="1">
        <v>90</v>
      </c>
      <c r="AH15" s="1">
        <v>77</v>
      </c>
      <c r="AI15" s="1">
        <v>87</v>
      </c>
      <c r="AJ15" s="1">
        <v>81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156</v>
      </c>
      <c r="FI15" s="41" t="s">
        <v>153</v>
      </c>
      <c r="FJ15" s="39">
        <v>5662</v>
      </c>
      <c r="FK15" s="39">
        <v>5672</v>
      </c>
    </row>
    <row r="16" spans="1:167">
      <c r="A16" s="19">
        <v>6</v>
      </c>
      <c r="B16" s="19">
        <v>19967</v>
      </c>
      <c r="C16" s="19" t="s">
        <v>68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 menelaah teks biografi, menganalisis teks negosiasi, dan mengidentifikasi  unsur puisi namun perlu peningkatan pemahaman menganalisis isi debat.</v>
      </c>
      <c r="K16" s="19">
        <f t="shared" si="4"/>
        <v>85.2</v>
      </c>
      <c r="L16" s="19" t="str">
        <f t="shared" si="5"/>
        <v>A</v>
      </c>
      <c r="M16" s="19">
        <f t="shared" si="6"/>
        <v>85.2</v>
      </c>
      <c r="N16" s="19" t="str">
        <f t="shared" si="7"/>
        <v>A</v>
      </c>
      <c r="O16" s="35">
        <v>2</v>
      </c>
      <c r="P16" s="19" t="str">
        <f t="shared" si="8"/>
        <v>Memiliki keterampilan menceritakan kembali isi teks biografi, menyusun teks negosiasi, mendemonstrasikan puisi.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92</v>
      </c>
      <c r="V16" s="1">
        <v>90</v>
      </c>
      <c r="W16" s="1">
        <v>78.5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92</v>
      </c>
      <c r="AG16" s="1">
        <v>90</v>
      </c>
      <c r="AH16" s="1">
        <v>76</v>
      </c>
      <c r="AI16" s="1">
        <v>87</v>
      </c>
      <c r="AJ16" s="1">
        <v>81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19983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3</v>
      </c>
      <c r="J17" s="19" t="str">
        <f t="shared" si="3"/>
        <v>Memiliki kemampuan menelaah teks biografi namun perlu peningkatan pemahaman menganalisis teks negosiasi, mengidentifikasi unsur puisi, dan menganalisis isi debat.</v>
      </c>
      <c r="K17" s="19">
        <f t="shared" si="4"/>
        <v>84.2</v>
      </c>
      <c r="L17" s="19" t="str">
        <f t="shared" si="5"/>
        <v>A</v>
      </c>
      <c r="M17" s="19">
        <f t="shared" si="6"/>
        <v>84.2</v>
      </c>
      <c r="N17" s="19" t="str">
        <f t="shared" si="7"/>
        <v>A</v>
      </c>
      <c r="O17" s="35">
        <v>2</v>
      </c>
      <c r="P17" s="19" t="str">
        <f t="shared" si="8"/>
        <v>Memiliki keterampilan menceritakan kembali isi teks biografi, menyusun teks negosiasi, mendemonstrasikan puisi.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80</v>
      </c>
      <c r="V17" s="1">
        <v>76</v>
      </c>
      <c r="W17" s="1">
        <v>79.5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94</v>
      </c>
      <c r="AH17" s="1">
        <v>75</v>
      </c>
      <c r="AI17" s="1">
        <v>86</v>
      </c>
      <c r="AJ17" s="1">
        <v>79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157</v>
      </c>
      <c r="FI17" s="41" t="s">
        <v>154</v>
      </c>
      <c r="FJ17" s="39">
        <v>5663</v>
      </c>
      <c r="FK17" s="39">
        <v>5673</v>
      </c>
    </row>
    <row r="18" spans="1:167">
      <c r="A18" s="19">
        <v>8</v>
      </c>
      <c r="B18" s="19">
        <v>19999</v>
      </c>
      <c r="C18" s="19" t="s">
        <v>70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 menelaah teks biografi dan menganalisis teks negosiasi namun perlu peningkatan pemahaman mengidentifikasi  unsur puisi dan  menganalisis isi debat.</v>
      </c>
      <c r="K18" s="19">
        <f t="shared" si="4"/>
        <v>84.8</v>
      </c>
      <c r="L18" s="19" t="str">
        <f t="shared" si="5"/>
        <v>A</v>
      </c>
      <c r="M18" s="19">
        <f t="shared" si="6"/>
        <v>84.8</v>
      </c>
      <c r="N18" s="19" t="str">
        <f t="shared" si="7"/>
        <v>A</v>
      </c>
      <c r="O18" s="35">
        <v>2</v>
      </c>
      <c r="P18" s="19" t="str">
        <f t="shared" si="8"/>
        <v>Memiliki keterampilan menceritakan kembali isi teks biografi, menyusun teks negosiasi, mendemonstrasikan puisi.</v>
      </c>
      <c r="Q18" s="19" t="str">
        <f t="shared" si="9"/>
        <v>A</v>
      </c>
      <c r="R18" s="19" t="str">
        <f t="shared" si="10"/>
        <v>A</v>
      </c>
      <c r="S18" s="18"/>
      <c r="T18" s="1">
        <v>78</v>
      </c>
      <c r="U18" s="1">
        <v>88</v>
      </c>
      <c r="V18" s="1">
        <v>84</v>
      </c>
      <c r="W18" s="1">
        <v>81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93</v>
      </c>
      <c r="AG18" s="1">
        <v>85</v>
      </c>
      <c r="AH18" s="1">
        <v>76</v>
      </c>
      <c r="AI18" s="1">
        <v>87</v>
      </c>
      <c r="AJ18" s="1">
        <v>83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20015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3</v>
      </c>
      <c r="J19" s="19" t="str">
        <f t="shared" si="3"/>
        <v>Memiliki kemampuan menelaah teks biografi namun perlu peningkatan pemahaman menganalisis teks negosiasi, mengidentifikasi unsur puisi, dan menganalisis isi debat.</v>
      </c>
      <c r="K19" s="19">
        <f t="shared" si="4"/>
        <v>81.599999999999994</v>
      </c>
      <c r="L19" s="19" t="str">
        <f t="shared" si="5"/>
        <v>B</v>
      </c>
      <c r="M19" s="19">
        <f t="shared" si="6"/>
        <v>81.599999999999994</v>
      </c>
      <c r="N19" s="19" t="str">
        <f t="shared" si="7"/>
        <v>B</v>
      </c>
      <c r="O19" s="35">
        <v>2</v>
      </c>
      <c r="P19" s="19" t="str">
        <f t="shared" si="8"/>
        <v>Memiliki keterampilan menceritakan kembali isi teks biografi, menyusun teks negosiasi, mendemonstrasikan puisi.</v>
      </c>
      <c r="Q19" s="19" t="str">
        <f t="shared" si="9"/>
        <v>B</v>
      </c>
      <c r="R19" s="19" t="str">
        <f t="shared" si="10"/>
        <v>B</v>
      </c>
      <c r="S19" s="18"/>
      <c r="T19" s="1">
        <v>84</v>
      </c>
      <c r="U19" s="1">
        <v>79</v>
      </c>
      <c r="V19" s="1">
        <v>75</v>
      </c>
      <c r="W19" s="1">
        <v>74.5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73</v>
      </c>
      <c r="AI19" s="1">
        <v>84</v>
      </c>
      <c r="AJ19" s="1">
        <v>79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5664</v>
      </c>
      <c r="FK19" s="39">
        <v>5674</v>
      </c>
    </row>
    <row r="20" spans="1:167">
      <c r="A20" s="19">
        <v>10</v>
      </c>
      <c r="B20" s="19">
        <v>20031</v>
      </c>
      <c r="C20" s="19" t="s">
        <v>72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 menelaah teks biografi dan menganalisis teks negosiasi namun perlu peningkatan pemahaman mengidentifikasi  unsur puisi dan  menganalisis isi debat.</v>
      </c>
      <c r="K20" s="19">
        <f t="shared" si="4"/>
        <v>83.8</v>
      </c>
      <c r="L20" s="19" t="str">
        <f t="shared" si="5"/>
        <v>B</v>
      </c>
      <c r="M20" s="19">
        <f t="shared" si="6"/>
        <v>83.8</v>
      </c>
      <c r="N20" s="19" t="str">
        <f t="shared" si="7"/>
        <v>B</v>
      </c>
      <c r="O20" s="35">
        <v>2</v>
      </c>
      <c r="P20" s="19" t="str">
        <f t="shared" si="8"/>
        <v>Memiliki keterampilan menceritakan kembali isi teks biografi, menyusun teks negosiasi, mendemonstrasikan puisi.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88</v>
      </c>
      <c r="V20" s="1">
        <v>82</v>
      </c>
      <c r="W20" s="1">
        <v>84.5</v>
      </c>
      <c r="X20" s="1">
        <v>81</v>
      </c>
      <c r="Y20" s="1"/>
      <c r="Z20" s="1"/>
      <c r="AA20" s="1"/>
      <c r="AB20" s="1"/>
      <c r="AC20" s="1"/>
      <c r="AD20" s="1"/>
      <c r="AE20" s="18"/>
      <c r="AF20" s="1">
        <v>89</v>
      </c>
      <c r="AG20" s="1">
        <v>90</v>
      </c>
      <c r="AH20" s="1">
        <v>75</v>
      </c>
      <c r="AI20" s="1">
        <v>86</v>
      </c>
      <c r="AJ20" s="1">
        <v>79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20047</v>
      </c>
      <c r="C21" s="19" t="s">
        <v>73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 menelaah teks biografi, menganalisis teks negosiasi, dan mengidentifikasi  unsur puisi namun perlu peningkatan pemahaman menganalisis isi debat.</v>
      </c>
      <c r="K21" s="19">
        <f t="shared" si="4"/>
        <v>83.4</v>
      </c>
      <c r="L21" s="19" t="str">
        <f t="shared" si="5"/>
        <v>B</v>
      </c>
      <c r="M21" s="19">
        <f t="shared" si="6"/>
        <v>83.4</v>
      </c>
      <c r="N21" s="19" t="str">
        <f t="shared" si="7"/>
        <v>B</v>
      </c>
      <c r="O21" s="35">
        <v>2</v>
      </c>
      <c r="P21" s="19" t="str">
        <f t="shared" si="8"/>
        <v>Memiliki keterampilan menceritakan kembali isi teks biografi, menyusun teks negosiasi, mendemonstrasikan puisi.</v>
      </c>
      <c r="Q21" s="19" t="str">
        <f t="shared" si="9"/>
        <v>A</v>
      </c>
      <c r="R21" s="19" t="str">
        <f t="shared" si="10"/>
        <v>A</v>
      </c>
      <c r="S21" s="18"/>
      <c r="T21" s="1">
        <v>97</v>
      </c>
      <c r="U21" s="1">
        <v>84</v>
      </c>
      <c r="V21" s="1">
        <v>90</v>
      </c>
      <c r="W21" s="1">
        <v>81.5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94</v>
      </c>
      <c r="AH21" s="1">
        <v>75</v>
      </c>
      <c r="AI21" s="1">
        <v>85</v>
      </c>
      <c r="AJ21" s="1">
        <v>81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5665</v>
      </c>
      <c r="FK21" s="39">
        <v>5675</v>
      </c>
    </row>
    <row r="22" spans="1:167">
      <c r="A22" s="19">
        <v>12</v>
      </c>
      <c r="B22" s="19">
        <v>20063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3</v>
      </c>
      <c r="J22" s="19" t="str">
        <f t="shared" si="3"/>
        <v>Memiliki kemampuan menelaah teks biografi namun perlu peningkatan pemahaman menganalisis teks negosiasi, mengidentifikasi unsur puisi, dan menganalisis isi debat.</v>
      </c>
      <c r="K22" s="19">
        <f t="shared" si="4"/>
        <v>82.2</v>
      </c>
      <c r="L22" s="19" t="str">
        <f t="shared" si="5"/>
        <v>B</v>
      </c>
      <c r="M22" s="19">
        <f t="shared" si="6"/>
        <v>82.2</v>
      </c>
      <c r="N22" s="19" t="str">
        <f t="shared" si="7"/>
        <v>B</v>
      </c>
      <c r="O22" s="35">
        <v>2</v>
      </c>
      <c r="P22" s="19" t="str">
        <f t="shared" si="8"/>
        <v>Memiliki keterampilan menceritakan kembali isi teks biografi, menyusun teks negosiasi, mendemonstrasikan puisi.</v>
      </c>
      <c r="Q22" s="19" t="str">
        <f t="shared" si="9"/>
        <v>A</v>
      </c>
      <c r="R22" s="19" t="str">
        <f t="shared" si="10"/>
        <v>A</v>
      </c>
      <c r="S22" s="18"/>
      <c r="T22" s="1">
        <v>77</v>
      </c>
      <c r="U22" s="1">
        <v>80</v>
      </c>
      <c r="V22" s="1">
        <v>80</v>
      </c>
      <c r="W22" s="1">
        <v>78.5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>
        <v>74</v>
      </c>
      <c r="AI22" s="1">
        <v>84</v>
      </c>
      <c r="AJ22" s="1">
        <v>79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20079</v>
      </c>
      <c r="C23" s="19" t="s">
        <v>75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 menelaah teks biografi, menganalisis teks negosiasi, dan mengidentifikasi  unsur puisi namun perlu peningkatan pemahaman menganalisis isi debat.</v>
      </c>
      <c r="K23" s="19">
        <f t="shared" si="4"/>
        <v>84.6</v>
      </c>
      <c r="L23" s="19" t="str">
        <f t="shared" si="5"/>
        <v>A</v>
      </c>
      <c r="M23" s="19">
        <f t="shared" si="6"/>
        <v>84.6</v>
      </c>
      <c r="N23" s="19" t="str">
        <f t="shared" si="7"/>
        <v>A</v>
      </c>
      <c r="O23" s="35">
        <v>2</v>
      </c>
      <c r="P23" s="19" t="str">
        <f t="shared" si="8"/>
        <v>Memiliki keterampilan menceritakan kembali isi teks biografi, menyusun teks negosiasi, mendemonstrasikan puisi.</v>
      </c>
      <c r="Q23" s="19" t="str">
        <f t="shared" si="9"/>
        <v>A</v>
      </c>
      <c r="R23" s="19" t="str">
        <f t="shared" si="10"/>
        <v>A</v>
      </c>
      <c r="S23" s="18"/>
      <c r="T23" s="1">
        <v>97</v>
      </c>
      <c r="U23" s="1">
        <v>84</v>
      </c>
      <c r="V23" s="1">
        <v>90</v>
      </c>
      <c r="W23" s="1">
        <v>76.5</v>
      </c>
      <c r="X23" s="1">
        <v>89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94</v>
      </c>
      <c r="AH23" s="1">
        <v>76</v>
      </c>
      <c r="AI23" s="1">
        <v>87</v>
      </c>
      <c r="AJ23" s="1">
        <v>79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5666</v>
      </c>
      <c r="FK23" s="39">
        <v>5676</v>
      </c>
    </row>
    <row r="24" spans="1:167">
      <c r="A24" s="19">
        <v>14</v>
      </c>
      <c r="B24" s="19">
        <v>20095</v>
      </c>
      <c r="C24" s="19" t="s">
        <v>76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 menelaah teks biografi dan menganalisis teks negosiasi namun perlu peningkatan pemahaman mengidentifikasi  unsur puisi dan  menganalisis isi debat.</v>
      </c>
      <c r="K24" s="19">
        <f t="shared" si="4"/>
        <v>81.599999999999994</v>
      </c>
      <c r="L24" s="19" t="str">
        <f t="shared" si="5"/>
        <v>B</v>
      </c>
      <c r="M24" s="19">
        <f t="shared" si="6"/>
        <v>81.599999999999994</v>
      </c>
      <c r="N24" s="19" t="str">
        <f t="shared" si="7"/>
        <v>B</v>
      </c>
      <c r="O24" s="35">
        <v>2</v>
      </c>
      <c r="P24" s="19" t="str">
        <f t="shared" si="8"/>
        <v>Memiliki keterampilan menceritakan kembali isi teks biografi, menyusun teks negosiasi, mendemonstrasikan puisi.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76</v>
      </c>
      <c r="V24" s="1">
        <v>82</v>
      </c>
      <c r="W24" s="1">
        <v>79.5</v>
      </c>
      <c r="X24" s="1">
        <v>81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90</v>
      </c>
      <c r="AH24" s="1">
        <v>75</v>
      </c>
      <c r="AI24" s="1">
        <v>83</v>
      </c>
      <c r="AJ24" s="1">
        <v>78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20111</v>
      </c>
      <c r="C25" s="19" t="s">
        <v>77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 menelaah teks biografi, menganalisis teks negosiasi, dan mengidentifikasi  unsur puisi namun perlu peningkatan pemahaman menganalisis isi debat.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2</v>
      </c>
      <c r="P25" s="19" t="str">
        <f t="shared" si="8"/>
        <v>Memiliki keterampilan menceritakan kembali isi teks biografi, menyusun teks negosiasi, mendemonstrasikan puisi.</v>
      </c>
      <c r="Q25" s="19" t="str">
        <f t="shared" si="9"/>
        <v>A</v>
      </c>
      <c r="R25" s="19" t="str">
        <f t="shared" si="10"/>
        <v>A</v>
      </c>
      <c r="S25" s="18"/>
      <c r="T25" s="1">
        <v>93</v>
      </c>
      <c r="U25" s="1">
        <v>80</v>
      </c>
      <c r="V25" s="1">
        <v>86</v>
      </c>
      <c r="W25" s="1">
        <v>85.5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75</v>
      </c>
      <c r="AI25" s="1">
        <v>86</v>
      </c>
      <c r="AJ25" s="1">
        <v>79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5667</v>
      </c>
      <c r="FK25" s="39">
        <v>5677</v>
      </c>
    </row>
    <row r="26" spans="1:167">
      <c r="A26" s="19">
        <v>16</v>
      </c>
      <c r="B26" s="19">
        <v>20127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3</v>
      </c>
      <c r="J26" s="19" t="str">
        <f t="shared" si="3"/>
        <v>Memiliki kemampuan menelaah teks biografi namun perlu peningkatan pemahaman menganalisis teks negosiasi, mengidentifikasi unsur puisi, dan menganalisis isi debat.</v>
      </c>
      <c r="K26" s="19">
        <f t="shared" si="4"/>
        <v>81.599999999999994</v>
      </c>
      <c r="L26" s="19" t="str">
        <f t="shared" si="5"/>
        <v>B</v>
      </c>
      <c r="M26" s="19">
        <f t="shared" si="6"/>
        <v>81.599999999999994</v>
      </c>
      <c r="N26" s="19" t="str">
        <f t="shared" si="7"/>
        <v>B</v>
      </c>
      <c r="O26" s="35">
        <v>2</v>
      </c>
      <c r="P26" s="19" t="str">
        <f t="shared" si="8"/>
        <v>Memiliki keterampilan menceritakan kembali isi teks biografi, menyusun teks negosiasi, mendemonstrasikan puisi.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76</v>
      </c>
      <c r="V26" s="1">
        <v>85</v>
      </c>
      <c r="W26" s="1">
        <v>77.5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73</v>
      </c>
      <c r="AI26" s="1">
        <v>84</v>
      </c>
      <c r="AJ26" s="1">
        <v>76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20143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 menelaah teks biografi dan menganalisis teks negosiasi namun perlu peningkatan pemahaman mengidentifikasi  unsur puisi dan  menganalisis isi debat.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2</v>
      </c>
      <c r="P27" s="19" t="str">
        <f t="shared" si="8"/>
        <v>Memiliki keterampilan menceritakan kembali isi teks biografi, menyusun teks negosiasi, mendemonstrasikan puisi.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80</v>
      </c>
      <c r="V27" s="1">
        <v>84</v>
      </c>
      <c r="W27" s="1">
        <v>79.5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94</v>
      </c>
      <c r="AH27" s="1">
        <v>76</v>
      </c>
      <c r="AI27" s="1">
        <v>87</v>
      </c>
      <c r="AJ27" s="1">
        <v>81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5668</v>
      </c>
      <c r="FK27" s="39">
        <v>5678</v>
      </c>
    </row>
    <row r="28" spans="1:167">
      <c r="A28" s="19">
        <v>18</v>
      </c>
      <c r="B28" s="19">
        <v>20159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3</v>
      </c>
      <c r="J28" s="19" t="str">
        <f t="shared" si="3"/>
        <v>Memiliki kemampuan menelaah teks biografi namun perlu peningkatan pemahaman menganalisis teks negosiasi, mengidentifikasi unsur puisi, dan menganalisis isi debat.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keterampilan menceritakan kembali isi teks biografi, menyusun teks negosiasi, mendemonstrasikan puisi.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84</v>
      </c>
      <c r="V28" s="1">
        <v>72</v>
      </c>
      <c r="W28" s="1">
        <v>80.5</v>
      </c>
      <c r="X28" s="1">
        <v>77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74</v>
      </c>
      <c r="AI28" s="1">
        <v>85</v>
      </c>
      <c r="AJ28" s="1">
        <v>78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20175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3</v>
      </c>
      <c r="J29" s="19" t="str">
        <f t="shared" si="3"/>
        <v>Memiliki kemampuan menelaah teks biografi namun perlu peningkatan pemahaman menganalisis teks negosiasi, mengidentifikasi unsur puisi, dan menganalisis isi debat.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1</v>
      </c>
      <c r="P29" s="19" t="str">
        <f t="shared" si="8"/>
        <v>Memiliki keterampilan menceritakan kembali isi teks biografi, menyusun teks negosiasi, mendemonstrasikan puisi, dan mengonstruksi serta berlatih debat.</v>
      </c>
      <c r="Q29" s="19" t="str">
        <f t="shared" si="9"/>
        <v>A</v>
      </c>
      <c r="R29" s="19" t="str">
        <f t="shared" si="10"/>
        <v>A</v>
      </c>
      <c r="S29" s="18"/>
      <c r="T29" s="1">
        <v>73</v>
      </c>
      <c r="U29" s="1">
        <v>80</v>
      </c>
      <c r="V29" s="1">
        <v>86</v>
      </c>
      <c r="W29" s="1">
        <v>80.5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87</v>
      </c>
      <c r="AH29" s="1">
        <v>72</v>
      </c>
      <c r="AI29" s="1">
        <v>83</v>
      </c>
      <c r="AJ29" s="1">
        <v>76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5669</v>
      </c>
      <c r="FK29" s="39">
        <v>5679</v>
      </c>
    </row>
    <row r="30" spans="1:167">
      <c r="A30" s="19">
        <v>20</v>
      </c>
      <c r="B30" s="19">
        <v>20191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3</v>
      </c>
      <c r="J30" s="19" t="str">
        <f t="shared" si="3"/>
        <v>Memiliki kemampuan menelaah teks biografi namun perlu peningkatan pemahaman menganalisis teks negosiasi, mengidentifikasi unsur puisi, dan menganalisis isi debat.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Memiliki keterampilan menceritakan kembali isi teks biografi, menyusun teks negosiasi, mendemonstrasikan puisi.</v>
      </c>
      <c r="Q30" s="19" t="str">
        <f t="shared" si="9"/>
        <v>A</v>
      </c>
      <c r="R30" s="19" t="str">
        <f t="shared" si="10"/>
        <v>A</v>
      </c>
      <c r="S30" s="18"/>
      <c r="T30" s="1">
        <v>77</v>
      </c>
      <c r="U30" s="1">
        <v>87</v>
      </c>
      <c r="V30" s="1">
        <v>79</v>
      </c>
      <c r="W30" s="1">
        <v>73.5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>
        <v>74</v>
      </c>
      <c r="AI30" s="1">
        <v>84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20207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3</v>
      </c>
      <c r="J31" s="19" t="str">
        <f t="shared" si="3"/>
        <v>Memiliki kemampuan menelaah teks biografi namun perlu peningkatan pemahaman menganalisis teks negosiasi, mengidentifikasi unsur puisi, dan menganalisis isi debat.</v>
      </c>
      <c r="K31" s="19">
        <f t="shared" si="4"/>
        <v>81.599999999999994</v>
      </c>
      <c r="L31" s="19" t="str">
        <f t="shared" si="5"/>
        <v>B</v>
      </c>
      <c r="M31" s="19">
        <f t="shared" si="6"/>
        <v>81.599999999999994</v>
      </c>
      <c r="N31" s="19" t="str">
        <f t="shared" si="7"/>
        <v>B</v>
      </c>
      <c r="O31" s="35">
        <v>2</v>
      </c>
      <c r="P31" s="19" t="str">
        <f t="shared" si="8"/>
        <v>Memiliki keterampilan menceritakan kembali isi teks biografi, menyusun teks negosiasi, mendemonstrasikan puisi.</v>
      </c>
      <c r="Q31" s="19" t="str">
        <f t="shared" si="9"/>
        <v>A</v>
      </c>
      <c r="R31" s="19" t="str">
        <f t="shared" si="10"/>
        <v>A</v>
      </c>
      <c r="S31" s="18"/>
      <c r="T31" s="1">
        <v>79</v>
      </c>
      <c r="U31" s="1">
        <v>76</v>
      </c>
      <c r="V31" s="1">
        <v>84</v>
      </c>
      <c r="W31" s="1">
        <v>79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87</v>
      </c>
      <c r="AH31" s="1">
        <v>75</v>
      </c>
      <c r="AI31" s="1">
        <v>83</v>
      </c>
      <c r="AJ31" s="1">
        <v>76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5670</v>
      </c>
      <c r="FK31" s="39">
        <v>5680</v>
      </c>
    </row>
    <row r="32" spans="1:167">
      <c r="A32" s="19">
        <v>22</v>
      </c>
      <c r="B32" s="19">
        <v>20223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3</v>
      </c>
      <c r="J32" s="19" t="str">
        <f t="shared" si="3"/>
        <v>Memiliki kemampuan menelaah teks biografi namun perlu peningkatan pemahaman menganalisis teks negosiasi, mengidentifikasi unsur puisi, dan menganalisis isi debat.</v>
      </c>
      <c r="K32" s="19">
        <f t="shared" si="4"/>
        <v>83.8</v>
      </c>
      <c r="L32" s="19" t="str">
        <f t="shared" si="5"/>
        <v>B</v>
      </c>
      <c r="M32" s="19">
        <f t="shared" si="6"/>
        <v>83.8</v>
      </c>
      <c r="N32" s="19" t="str">
        <f t="shared" si="7"/>
        <v>B</v>
      </c>
      <c r="O32" s="35">
        <v>2</v>
      </c>
      <c r="P32" s="19" t="str">
        <f t="shared" si="8"/>
        <v>Memiliki keterampilan menceritakan kembali isi teks biografi, menyusun teks negosiasi, mendemonstrasikan puisi.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84</v>
      </c>
      <c r="V32" s="1">
        <v>78</v>
      </c>
      <c r="W32" s="1">
        <v>73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90</v>
      </c>
      <c r="AH32" s="1">
        <v>76</v>
      </c>
      <c r="AI32" s="1">
        <v>86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20239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2</v>
      </c>
      <c r="J33" s="19" t="str">
        <f t="shared" si="3"/>
        <v>Memiliki kemampuan  menelaah teks biografi dan menganalisis teks negosiasi namun perlu peningkatan pemahaman mengidentifikasi  unsur puisi dan  menganalisis isi debat.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2</v>
      </c>
      <c r="P33" s="19" t="str">
        <f t="shared" si="8"/>
        <v>Memiliki keterampilan menceritakan kembali isi teks biografi, menyusun teks negosiasi, mendemonstrasikan puisi.</v>
      </c>
      <c r="Q33" s="19" t="str">
        <f t="shared" si="9"/>
        <v>A</v>
      </c>
      <c r="R33" s="19" t="str">
        <f t="shared" si="10"/>
        <v>A</v>
      </c>
      <c r="S33" s="18"/>
      <c r="T33" s="1">
        <v>83</v>
      </c>
      <c r="U33" s="1">
        <v>85</v>
      </c>
      <c r="V33" s="1">
        <v>86</v>
      </c>
      <c r="W33" s="1">
        <v>85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91</v>
      </c>
      <c r="AG33" s="1">
        <v>87</v>
      </c>
      <c r="AH33" s="1">
        <v>75</v>
      </c>
      <c r="AI33" s="1">
        <v>86</v>
      </c>
      <c r="AJ33" s="1">
        <v>81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20255</v>
      </c>
      <c r="C34" s="19" t="s">
        <v>87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 menelaah teks biografi, menganalisis teks negosiasi, dan mengidentifikasi  unsur puisi namun perlu peningkatan pemahaman menganalisis isi debat.</v>
      </c>
      <c r="K34" s="19">
        <f t="shared" si="4"/>
        <v>86</v>
      </c>
      <c r="L34" s="19" t="str">
        <f t="shared" si="5"/>
        <v>A</v>
      </c>
      <c r="M34" s="19">
        <f t="shared" si="6"/>
        <v>86</v>
      </c>
      <c r="N34" s="19" t="str">
        <f t="shared" si="7"/>
        <v>A</v>
      </c>
      <c r="O34" s="35">
        <v>1</v>
      </c>
      <c r="P34" s="19" t="str">
        <f t="shared" si="8"/>
        <v>Memiliki keterampilan menceritakan kembali isi teks biografi, menyusun teks negosiasi, mendemonstrasikan puisi, dan mengonstruksi serta berlatih debat.</v>
      </c>
      <c r="Q34" s="19" t="str">
        <f t="shared" si="9"/>
        <v>A</v>
      </c>
      <c r="R34" s="19" t="str">
        <f t="shared" si="10"/>
        <v>A</v>
      </c>
      <c r="S34" s="18"/>
      <c r="T34" s="1">
        <v>93</v>
      </c>
      <c r="U34" s="1">
        <v>92</v>
      </c>
      <c r="V34" s="1">
        <v>92</v>
      </c>
      <c r="W34" s="1">
        <v>68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94</v>
      </c>
      <c r="AH34" s="1">
        <v>78</v>
      </c>
      <c r="AI34" s="1">
        <v>88</v>
      </c>
      <c r="AJ34" s="1">
        <v>83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20271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3</v>
      </c>
      <c r="J35" s="19" t="str">
        <f t="shared" si="3"/>
        <v>Memiliki kemampuan menelaah teks biografi namun perlu peningkatan pemahaman menganalisis teks negosiasi, mengidentifikasi unsur puisi, dan menganalisis isi debat.</v>
      </c>
      <c r="K35" s="19">
        <f t="shared" si="4"/>
        <v>81.599999999999994</v>
      </c>
      <c r="L35" s="19" t="str">
        <f t="shared" si="5"/>
        <v>B</v>
      </c>
      <c r="M35" s="19">
        <f t="shared" si="6"/>
        <v>81.599999999999994</v>
      </c>
      <c r="N35" s="19" t="str">
        <f t="shared" si="7"/>
        <v>B</v>
      </c>
      <c r="O35" s="35">
        <v>2</v>
      </c>
      <c r="P35" s="19" t="str">
        <f t="shared" si="8"/>
        <v>Memiliki keterampilan menceritakan kembali isi teks biografi, menyusun teks negosiasi, mendemonstrasikan puisi.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72</v>
      </c>
      <c r="V35" s="1">
        <v>80</v>
      </c>
      <c r="W35" s="1">
        <v>71.5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73</v>
      </c>
      <c r="AI35" s="1">
        <v>84</v>
      </c>
      <c r="AJ35" s="1">
        <v>79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20287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3</v>
      </c>
      <c r="J36" s="19" t="str">
        <f t="shared" si="3"/>
        <v>Memiliki kemampuan menelaah teks biografi namun perlu peningkatan pemahaman menganalisis teks negosiasi, mengidentifikasi unsur puisi, dan menganalisis isi debat.</v>
      </c>
      <c r="K36" s="19">
        <f t="shared" si="4"/>
        <v>84</v>
      </c>
      <c r="L36" s="19" t="str">
        <f t="shared" si="5"/>
        <v>B</v>
      </c>
      <c r="M36" s="19">
        <f t="shared" si="6"/>
        <v>84</v>
      </c>
      <c r="N36" s="19" t="str">
        <f t="shared" si="7"/>
        <v>B</v>
      </c>
      <c r="O36" s="35">
        <v>2</v>
      </c>
      <c r="P36" s="19" t="str">
        <f t="shared" si="8"/>
        <v>Memiliki keterampilan menceritakan kembali isi teks biografi, menyusun teks negosiasi, mendemonstrasikan puisi.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79</v>
      </c>
      <c r="V36" s="1">
        <v>84</v>
      </c>
      <c r="W36" s="1">
        <v>70.5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96</v>
      </c>
      <c r="AG36" s="1">
        <v>87</v>
      </c>
      <c r="AH36" s="1">
        <v>75</v>
      </c>
      <c r="AI36" s="1">
        <v>86</v>
      </c>
      <c r="AJ36" s="1">
        <v>76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20303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3</v>
      </c>
      <c r="J37" s="19" t="str">
        <f t="shared" si="3"/>
        <v>Memiliki kemampuan menelaah teks biografi namun perlu peningkatan pemahaman menganalisis teks negosiasi, mengidentifikasi unsur puisi, dan menganalisis isi debat.</v>
      </c>
      <c r="K37" s="19">
        <f t="shared" si="4"/>
        <v>81.400000000000006</v>
      </c>
      <c r="L37" s="19" t="str">
        <f t="shared" si="5"/>
        <v>B</v>
      </c>
      <c r="M37" s="19">
        <f t="shared" si="6"/>
        <v>81.400000000000006</v>
      </c>
      <c r="N37" s="19" t="str">
        <f t="shared" si="7"/>
        <v>B</v>
      </c>
      <c r="O37" s="35">
        <v>2</v>
      </c>
      <c r="P37" s="19" t="str">
        <f t="shared" si="8"/>
        <v>Memiliki keterampilan menceritakan kembali isi teks biografi, menyusun teks negosiasi, mendemonstrasikan puisi.</v>
      </c>
      <c r="Q37" s="19" t="str">
        <f t="shared" si="9"/>
        <v>B</v>
      </c>
      <c r="R37" s="19" t="str">
        <f t="shared" si="10"/>
        <v>B</v>
      </c>
      <c r="S37" s="18"/>
      <c r="T37" s="1">
        <v>83</v>
      </c>
      <c r="U37" s="1">
        <v>87</v>
      </c>
      <c r="V37" s="1">
        <v>78</v>
      </c>
      <c r="W37" s="1">
        <v>72.5</v>
      </c>
      <c r="X37" s="1">
        <v>82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90</v>
      </c>
      <c r="AH37" s="1">
        <v>74</v>
      </c>
      <c r="AI37" s="1">
        <v>83</v>
      </c>
      <c r="AJ37" s="1">
        <v>78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20319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3</v>
      </c>
      <c r="J38" s="19" t="str">
        <f t="shared" si="3"/>
        <v>Memiliki kemampuan menelaah teks biografi namun perlu peningkatan pemahaman menganalisis teks negosiasi, mengidentifikasi unsur puisi, dan menganalisis isi debat.</v>
      </c>
      <c r="K38" s="19">
        <f t="shared" si="4"/>
        <v>83.4</v>
      </c>
      <c r="L38" s="19" t="str">
        <f t="shared" si="5"/>
        <v>B</v>
      </c>
      <c r="M38" s="19">
        <f t="shared" si="6"/>
        <v>83.4</v>
      </c>
      <c r="N38" s="19" t="str">
        <f t="shared" si="7"/>
        <v>B</v>
      </c>
      <c r="O38" s="35">
        <v>2</v>
      </c>
      <c r="P38" s="19" t="str">
        <f t="shared" si="8"/>
        <v>Memiliki keterampilan menceritakan kembali isi teks biografi, menyusun teks negosiasi, mendemonstrasikan puisi.</v>
      </c>
      <c r="Q38" s="19" t="str">
        <f t="shared" si="9"/>
        <v>A</v>
      </c>
      <c r="R38" s="19" t="str">
        <f t="shared" si="10"/>
        <v>A</v>
      </c>
      <c r="S38" s="18"/>
      <c r="T38" s="1">
        <v>83</v>
      </c>
      <c r="U38" s="1">
        <v>83</v>
      </c>
      <c r="V38" s="1">
        <v>76</v>
      </c>
      <c r="W38" s="1">
        <v>75.5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76</v>
      </c>
      <c r="AI38" s="1">
        <v>85</v>
      </c>
      <c r="AJ38" s="1">
        <v>78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20335</v>
      </c>
      <c r="C39" s="19" t="s">
        <v>92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 menelaah teks biografi dan menganalisis teks negosiasi namun perlu peningkatan pemahaman mengidentifikasi  unsur puisi dan  menganalisis isi debat.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2</v>
      </c>
      <c r="P39" s="19" t="str">
        <f t="shared" si="8"/>
        <v>Memiliki keterampilan menceritakan kembali isi teks biografi, menyusun teks negosiasi, mendemonstrasikan puisi.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80</v>
      </c>
      <c r="V39" s="1">
        <v>84</v>
      </c>
      <c r="W39" s="1">
        <v>76.5</v>
      </c>
      <c r="X39" s="1">
        <v>83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90</v>
      </c>
      <c r="AH39" s="1">
        <v>74</v>
      </c>
      <c r="AI39" s="1">
        <v>85</v>
      </c>
      <c r="AJ39" s="1">
        <v>83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20351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3</v>
      </c>
      <c r="J40" s="19" t="str">
        <f t="shared" si="3"/>
        <v>Memiliki kemampuan menelaah teks biografi namun perlu peningkatan pemahaman menganalisis teks negosiasi, mengidentifikasi unsur puisi, dan menganalisis isi debat.</v>
      </c>
      <c r="K40" s="19">
        <f t="shared" si="4"/>
        <v>83.2</v>
      </c>
      <c r="L40" s="19" t="str">
        <f t="shared" si="5"/>
        <v>B</v>
      </c>
      <c r="M40" s="19">
        <f t="shared" si="6"/>
        <v>83.2</v>
      </c>
      <c r="N40" s="19" t="str">
        <f t="shared" si="7"/>
        <v>B</v>
      </c>
      <c r="O40" s="35">
        <v>2</v>
      </c>
      <c r="P40" s="19" t="str">
        <f t="shared" si="8"/>
        <v>Memiliki keterampilan menceritakan kembali isi teks biografi, menyusun teks negosiasi, mendemonstrasikan puisi.</v>
      </c>
      <c r="Q40" s="19" t="str">
        <f t="shared" si="9"/>
        <v>A</v>
      </c>
      <c r="R40" s="19" t="str">
        <f t="shared" si="10"/>
        <v>A</v>
      </c>
      <c r="S40" s="18"/>
      <c r="T40" s="1">
        <v>90</v>
      </c>
      <c r="U40" s="1">
        <v>76</v>
      </c>
      <c r="V40" s="1">
        <v>82</v>
      </c>
      <c r="W40" s="1">
        <v>75.5</v>
      </c>
      <c r="X40" s="1">
        <v>81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>
        <v>75</v>
      </c>
      <c r="AI40" s="1">
        <v>85</v>
      </c>
      <c r="AJ40" s="1">
        <v>78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20367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3</v>
      </c>
      <c r="J41" s="19" t="str">
        <f t="shared" si="3"/>
        <v>Memiliki kemampuan menelaah teks biografi namun perlu peningkatan pemahaman menganalisis teks negosiasi, mengidentifikasi unsur puisi, dan menganalisis isi debat.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2</v>
      </c>
      <c r="P41" s="19" t="str">
        <f t="shared" si="8"/>
        <v>Memiliki keterampilan menceritakan kembali isi teks biografi, menyusun teks negosiasi, mendemonstrasikan puisi.</v>
      </c>
      <c r="Q41" s="19" t="str">
        <f t="shared" si="9"/>
        <v>B</v>
      </c>
      <c r="R41" s="19" t="str">
        <f t="shared" si="10"/>
        <v>B</v>
      </c>
      <c r="S41" s="18"/>
      <c r="T41" s="1">
        <v>86</v>
      </c>
      <c r="U41" s="1">
        <v>80</v>
      </c>
      <c r="V41" s="1">
        <v>79</v>
      </c>
      <c r="W41" s="1">
        <v>70.5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75</v>
      </c>
      <c r="AI41" s="1">
        <v>84</v>
      </c>
      <c r="AJ41" s="1">
        <v>76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20383</v>
      </c>
      <c r="C42" s="19" t="s">
        <v>95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Memiliki kemampuan  menelaah teks biografi dan menganalisis teks negosiasi namun perlu peningkatan pemahaman mengidentifikasi  unsur puisi dan  menganalisis isi debat.</v>
      </c>
      <c r="K42" s="19">
        <f t="shared" si="4"/>
        <v>83.8</v>
      </c>
      <c r="L42" s="19" t="str">
        <f t="shared" si="5"/>
        <v>B</v>
      </c>
      <c r="M42" s="19">
        <f t="shared" si="6"/>
        <v>83.8</v>
      </c>
      <c r="N42" s="19" t="str">
        <f t="shared" si="7"/>
        <v>B</v>
      </c>
      <c r="O42" s="35">
        <v>2</v>
      </c>
      <c r="P42" s="19" t="str">
        <f t="shared" si="8"/>
        <v>Memiliki keterampilan menceritakan kembali isi teks biografi, menyusun teks negosiasi, mendemonstrasikan puisi.</v>
      </c>
      <c r="Q42" s="19" t="str">
        <f t="shared" si="9"/>
        <v>A</v>
      </c>
      <c r="R42" s="19" t="str">
        <f t="shared" si="10"/>
        <v>A</v>
      </c>
      <c r="S42" s="18"/>
      <c r="T42" s="1">
        <v>87</v>
      </c>
      <c r="U42" s="1">
        <v>84</v>
      </c>
      <c r="V42" s="1">
        <v>84</v>
      </c>
      <c r="W42" s="1">
        <v>81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75</v>
      </c>
      <c r="AI42" s="1">
        <v>86</v>
      </c>
      <c r="AJ42" s="1">
        <v>78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20399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3</v>
      </c>
      <c r="J43" s="19" t="str">
        <f t="shared" si="3"/>
        <v>Memiliki kemampuan menelaah teks biografi namun perlu peningkatan pemahaman menganalisis teks negosiasi, mengidentifikasi unsur puisi, dan menganalisis isi debat.</v>
      </c>
      <c r="K43" s="19">
        <f t="shared" si="4"/>
        <v>85.6</v>
      </c>
      <c r="L43" s="19" t="str">
        <f t="shared" si="5"/>
        <v>A</v>
      </c>
      <c r="M43" s="19">
        <f t="shared" si="6"/>
        <v>85.6</v>
      </c>
      <c r="N43" s="19" t="str">
        <f t="shared" si="7"/>
        <v>A</v>
      </c>
      <c r="O43" s="35">
        <v>1</v>
      </c>
      <c r="P43" s="19" t="str">
        <f t="shared" si="8"/>
        <v>Memiliki keterampilan menceritakan kembali isi teks biografi, menyusun teks negosiasi, mendemonstrasikan puisi, dan mengonstruksi serta berlatih debat.</v>
      </c>
      <c r="Q43" s="19" t="str">
        <f t="shared" si="9"/>
        <v>B</v>
      </c>
      <c r="R43" s="19" t="str">
        <f t="shared" si="10"/>
        <v>B</v>
      </c>
      <c r="S43" s="18"/>
      <c r="T43" s="1">
        <v>83</v>
      </c>
      <c r="U43" s="1">
        <v>84</v>
      </c>
      <c r="V43" s="1">
        <v>82</v>
      </c>
      <c r="W43" s="1">
        <v>72.5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93</v>
      </c>
      <c r="AG43" s="1">
        <v>87</v>
      </c>
      <c r="AH43" s="1">
        <v>77</v>
      </c>
      <c r="AI43" s="1">
        <v>88</v>
      </c>
      <c r="AJ43" s="1">
        <v>83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20415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3</v>
      </c>
      <c r="J44" s="19" t="str">
        <f t="shared" si="3"/>
        <v>Memiliki kemampuan menelaah teks biografi namun perlu peningkatan pemahaman menganalisis teks negosiasi, mengidentifikasi unsur puisi, dan menganalisis isi debat.</v>
      </c>
      <c r="K44" s="19">
        <f t="shared" si="4"/>
        <v>84.8</v>
      </c>
      <c r="L44" s="19" t="str">
        <f t="shared" si="5"/>
        <v>A</v>
      </c>
      <c r="M44" s="19">
        <f t="shared" si="6"/>
        <v>84.8</v>
      </c>
      <c r="N44" s="19" t="str">
        <f t="shared" si="7"/>
        <v>A</v>
      </c>
      <c r="O44" s="35">
        <v>2</v>
      </c>
      <c r="P44" s="19" t="str">
        <f t="shared" si="8"/>
        <v>Memiliki keterampilan menceritakan kembali isi teks biografi, menyusun teks negosiasi, mendemonstrasikan puisi.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84</v>
      </c>
      <c r="V44" s="1">
        <v>80</v>
      </c>
      <c r="W44" s="1">
        <v>75.5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94</v>
      </c>
      <c r="AH44" s="1">
        <v>76</v>
      </c>
      <c r="AI44" s="1">
        <v>87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20431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3</v>
      </c>
      <c r="J45" s="19" t="str">
        <f t="shared" si="3"/>
        <v>Memiliki kemampuan menelaah teks biografi namun perlu peningkatan pemahaman menganalisis teks negosiasi, mengidentifikasi unsur puisi, dan menganalisis isi debat.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2</v>
      </c>
      <c r="P45" s="19" t="str">
        <f t="shared" si="8"/>
        <v>Memiliki keterampilan menceritakan kembali isi teks biografi, menyusun teks negosiasi, mendemonstrasikan puisi.</v>
      </c>
      <c r="Q45" s="19" t="str">
        <f t="shared" si="9"/>
        <v>A</v>
      </c>
      <c r="R45" s="19" t="str">
        <f t="shared" si="10"/>
        <v>A</v>
      </c>
      <c r="S45" s="18"/>
      <c r="T45" s="1">
        <v>84</v>
      </c>
      <c r="U45" s="1">
        <v>80</v>
      </c>
      <c r="V45" s="1">
        <v>84</v>
      </c>
      <c r="W45" s="1">
        <v>70.5</v>
      </c>
      <c r="X45" s="1">
        <v>81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94</v>
      </c>
      <c r="AH45" s="1">
        <v>74</v>
      </c>
      <c r="AI45" s="1">
        <v>85</v>
      </c>
      <c r="AJ45" s="1">
        <v>79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20447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3</v>
      </c>
      <c r="J46" s="19" t="str">
        <f t="shared" si="3"/>
        <v>Memiliki kemampuan menelaah teks biografi namun perlu peningkatan pemahaman menganalisis teks negosiasi, mengidentifikasi unsur puisi, dan menganalisis isi debat.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2</v>
      </c>
      <c r="P46" s="19" t="str">
        <f t="shared" si="8"/>
        <v>Memiliki keterampilan menceritakan kembali isi teks biografi, menyusun teks negosiasi, mendemonstrasikan puisi.</v>
      </c>
      <c r="Q46" s="19" t="str">
        <f t="shared" si="9"/>
        <v>B</v>
      </c>
      <c r="R46" s="19" t="str">
        <f t="shared" si="10"/>
        <v>B</v>
      </c>
      <c r="S46" s="18"/>
      <c r="T46" s="1">
        <v>83</v>
      </c>
      <c r="U46" s="1">
        <v>84</v>
      </c>
      <c r="V46" s="1">
        <v>78</v>
      </c>
      <c r="W46" s="1">
        <v>75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>
        <v>75</v>
      </c>
      <c r="AI46" s="1">
        <v>85</v>
      </c>
      <c r="AJ46" s="1">
        <v>83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B11" activePane="bottomRight" state="frozen"/>
      <selection pane="topRight"/>
      <selection pane="bottomLeft"/>
      <selection pane="bottomRight" activeCell="FI19" sqref="FI19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212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67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20462</v>
      </c>
      <c r="C11" s="19" t="s">
        <v>114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 menelaah teks biografi, menganalisis teks negosiasi, dan mengidentifikasi  unsur puisi namun perlu peningkatan pemahaman menganalisis isi debat.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menceritakan kembali isi teks biografi, mengonstruksi teks negosiasi, mendemonstrasikan puisi.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87</v>
      </c>
      <c r="U11" s="1">
        <v>86</v>
      </c>
      <c r="V11" s="1">
        <v>85</v>
      </c>
      <c r="W11" s="1">
        <v>78.5</v>
      </c>
      <c r="X11" s="1">
        <v>89</v>
      </c>
      <c r="Y11" s="1"/>
      <c r="Z11" s="1"/>
      <c r="AA11" s="1"/>
      <c r="AB11" s="1"/>
      <c r="AC11" s="1"/>
      <c r="AD11" s="1"/>
      <c r="AE11" s="18"/>
      <c r="AF11" s="1">
        <v>89</v>
      </c>
      <c r="AG11" s="1">
        <v>94</v>
      </c>
      <c r="AH11" s="1">
        <v>76</v>
      </c>
      <c r="AI11" s="1">
        <v>87</v>
      </c>
      <c r="AJ11" s="1">
        <v>79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20478</v>
      </c>
      <c r="C12" s="19" t="s">
        <v>115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3</v>
      </c>
      <c r="J12" s="19" t="str">
        <f t="shared" si="3"/>
        <v>Memiliki kemampuan menelaah teks biografi namun perlu peningkatan pemahaman menganalisis teks negosiasi, mengidentifikasi unsur puisi, dan menganalisis isi debat.</v>
      </c>
      <c r="K12" s="19">
        <f t="shared" si="4"/>
        <v>81.2</v>
      </c>
      <c r="L12" s="19" t="str">
        <f t="shared" si="5"/>
        <v>B</v>
      </c>
      <c r="M12" s="19">
        <f t="shared" si="6"/>
        <v>81.2</v>
      </c>
      <c r="N12" s="19" t="str">
        <f t="shared" si="7"/>
        <v>B</v>
      </c>
      <c r="O12" s="35">
        <v>3</v>
      </c>
      <c r="P12" s="19" t="str">
        <f t="shared" si="8"/>
        <v>Memiliki keterampilan menceritakan kembali isi teks biografi dan mengonstruksi teks negosiasi.</v>
      </c>
      <c r="Q12" s="19" t="str">
        <f t="shared" si="9"/>
        <v>B</v>
      </c>
      <c r="R12" s="19" t="str">
        <f t="shared" si="10"/>
        <v>B</v>
      </c>
      <c r="S12" s="18"/>
      <c r="T12" s="1">
        <v>97</v>
      </c>
      <c r="U12" s="1">
        <v>80</v>
      </c>
      <c r="V12" s="1">
        <v>72</v>
      </c>
      <c r="W12" s="1">
        <v>67.5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73</v>
      </c>
      <c r="AI12" s="1">
        <v>83</v>
      </c>
      <c r="AJ12" s="1">
        <v>75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20494</v>
      </c>
      <c r="C13" s="19" t="s">
        <v>116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3</v>
      </c>
      <c r="J13" s="19" t="str">
        <f t="shared" si="3"/>
        <v>Memiliki kemampuan menelaah teks biografi namun perlu peningkatan pemahaman menganalisis teks negosiasi, mengidentifikasi unsur puisi, dan menganalisis isi debat.</v>
      </c>
      <c r="K13" s="19">
        <f t="shared" si="4"/>
        <v>81.599999999999994</v>
      </c>
      <c r="L13" s="19" t="str">
        <f t="shared" si="5"/>
        <v>B</v>
      </c>
      <c r="M13" s="19">
        <f t="shared" si="6"/>
        <v>81.599999999999994</v>
      </c>
      <c r="N13" s="19" t="str">
        <f t="shared" si="7"/>
        <v>B</v>
      </c>
      <c r="O13" s="35">
        <v>2</v>
      </c>
      <c r="P13" s="19" t="str">
        <f t="shared" si="8"/>
        <v>Memiliki keterampilan menceritakan kembali isi teks biografi, mengonstruksi teks negosiasi, mendemonstrasikan puisi.</v>
      </c>
      <c r="Q13" s="19" t="str">
        <f t="shared" si="9"/>
        <v>B</v>
      </c>
      <c r="R13" s="19" t="str">
        <f t="shared" si="10"/>
        <v>B</v>
      </c>
      <c r="S13" s="18"/>
      <c r="T13" s="1">
        <v>87</v>
      </c>
      <c r="U13" s="1">
        <v>76</v>
      </c>
      <c r="V13" s="1">
        <v>80</v>
      </c>
      <c r="W13" s="1">
        <v>75</v>
      </c>
      <c r="X13" s="1">
        <v>81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73</v>
      </c>
      <c r="AI13" s="1">
        <v>84</v>
      </c>
      <c r="AJ13" s="1">
        <v>79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155</v>
      </c>
      <c r="FI13" s="41" t="s">
        <v>158</v>
      </c>
      <c r="FJ13" s="39">
        <v>5681</v>
      </c>
      <c r="FK13" s="39">
        <v>5691</v>
      </c>
    </row>
    <row r="14" spans="1:167">
      <c r="A14" s="19">
        <v>4</v>
      </c>
      <c r="B14" s="19">
        <v>20510</v>
      </c>
      <c r="C14" s="19" t="s">
        <v>117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 menelaah teks biografi dan menganalisis teks negosiasi namun perlu peningkatan pemahaman mengidentifikasi  unsur puisi dan  menganalisis isi debat.</v>
      </c>
      <c r="K14" s="19">
        <f t="shared" si="4"/>
        <v>86.6</v>
      </c>
      <c r="L14" s="19" t="str">
        <f t="shared" si="5"/>
        <v>A</v>
      </c>
      <c r="M14" s="19">
        <f t="shared" si="6"/>
        <v>86.6</v>
      </c>
      <c r="N14" s="19" t="str">
        <f t="shared" si="7"/>
        <v>A</v>
      </c>
      <c r="O14" s="35">
        <v>1</v>
      </c>
      <c r="P14" s="19" t="str">
        <f t="shared" si="8"/>
        <v>Memiliki keterampilan menceritakan kembali isi teks biografi, mengonstruksi teks negosiasi, mendemonstrasikan puisi, dan mengonstruksi serta berlatih debat.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85</v>
      </c>
      <c r="V14" s="1">
        <v>85</v>
      </c>
      <c r="W14" s="1">
        <v>76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94</v>
      </c>
      <c r="AH14" s="1">
        <v>78</v>
      </c>
      <c r="AI14" s="1">
        <v>89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20526</v>
      </c>
      <c r="C15" s="19" t="s">
        <v>118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3</v>
      </c>
      <c r="J15" s="19" t="str">
        <f t="shared" si="3"/>
        <v>Memiliki kemampuan menelaah teks biografi namun perlu peningkatan pemahaman menganalisis teks negosiasi, mengidentifikasi unsur puisi, dan menganalisis isi debat.</v>
      </c>
      <c r="K15" s="19">
        <f t="shared" si="4"/>
        <v>82</v>
      </c>
      <c r="L15" s="19" t="str">
        <f t="shared" si="5"/>
        <v>B</v>
      </c>
      <c r="M15" s="19">
        <f t="shared" si="6"/>
        <v>82</v>
      </c>
      <c r="N15" s="19" t="str">
        <f t="shared" si="7"/>
        <v>B</v>
      </c>
      <c r="O15" s="35">
        <v>2</v>
      </c>
      <c r="P15" s="19" t="str">
        <f t="shared" si="8"/>
        <v>Memiliki keterampilan menceritakan kembali isi teks biografi, mengonstruksi teks negosiasi, mendemonstrasikan puisi.</v>
      </c>
      <c r="Q15" s="19" t="str">
        <f t="shared" si="9"/>
        <v>B</v>
      </c>
      <c r="R15" s="19" t="str">
        <f t="shared" si="10"/>
        <v>B</v>
      </c>
      <c r="S15" s="18"/>
      <c r="T15" s="1">
        <v>77</v>
      </c>
      <c r="U15" s="1">
        <v>84</v>
      </c>
      <c r="V15" s="1">
        <v>78</v>
      </c>
      <c r="W15" s="1">
        <v>79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74</v>
      </c>
      <c r="AI15" s="1">
        <v>84</v>
      </c>
      <c r="AJ15" s="1">
        <v>77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156</v>
      </c>
      <c r="FI15" s="41" t="s">
        <v>159</v>
      </c>
      <c r="FJ15" s="39">
        <v>5682</v>
      </c>
      <c r="FK15" s="39">
        <v>5692</v>
      </c>
    </row>
    <row r="16" spans="1:167">
      <c r="A16" s="19">
        <v>6</v>
      </c>
      <c r="B16" s="19">
        <v>20542</v>
      </c>
      <c r="C16" s="19" t="s">
        <v>119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 menelaah teks biografi dan menganalisis teks negosiasi namun perlu peningkatan pemahaman mengidentifikasi  unsur puisi dan  menganalisis isi debat.</v>
      </c>
      <c r="K16" s="19">
        <f t="shared" si="4"/>
        <v>82.8</v>
      </c>
      <c r="L16" s="19" t="str">
        <f t="shared" si="5"/>
        <v>B</v>
      </c>
      <c r="M16" s="19">
        <f t="shared" si="6"/>
        <v>82.8</v>
      </c>
      <c r="N16" s="19" t="str">
        <f t="shared" si="7"/>
        <v>B</v>
      </c>
      <c r="O16" s="35">
        <v>2</v>
      </c>
      <c r="P16" s="19" t="str">
        <f t="shared" si="8"/>
        <v>Memiliki keterampilan menceritakan kembali isi teks biografi, mengonstruksi teks negosiasi, mendemonstrasikan puisi.</v>
      </c>
      <c r="Q16" s="19" t="str">
        <f t="shared" si="9"/>
        <v>B</v>
      </c>
      <c r="R16" s="19" t="str">
        <f t="shared" si="10"/>
        <v>B</v>
      </c>
      <c r="S16" s="18"/>
      <c r="T16" s="1">
        <v>87</v>
      </c>
      <c r="U16" s="1">
        <v>84</v>
      </c>
      <c r="V16" s="1">
        <v>84</v>
      </c>
      <c r="W16" s="1">
        <v>77.5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89</v>
      </c>
      <c r="AG16" s="1">
        <v>90</v>
      </c>
      <c r="AH16" s="1">
        <v>75</v>
      </c>
      <c r="AI16" s="1">
        <v>85</v>
      </c>
      <c r="AJ16" s="1">
        <v>75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20558</v>
      </c>
      <c r="C17" s="19" t="s">
        <v>120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3</v>
      </c>
      <c r="J17" s="19" t="str">
        <f t="shared" si="3"/>
        <v>Memiliki kemampuan menelaah teks biografi namun perlu peningkatan pemahaman menganalisis teks negosiasi, mengidentifikasi unsur puisi, dan menganalisis isi debat.</v>
      </c>
      <c r="K17" s="19">
        <f t="shared" si="4"/>
        <v>82.8</v>
      </c>
      <c r="L17" s="19" t="str">
        <f t="shared" si="5"/>
        <v>B</v>
      </c>
      <c r="M17" s="19">
        <f t="shared" si="6"/>
        <v>82.8</v>
      </c>
      <c r="N17" s="19" t="str">
        <f t="shared" si="7"/>
        <v>B</v>
      </c>
      <c r="O17" s="35">
        <v>2</v>
      </c>
      <c r="P17" s="19" t="str">
        <f t="shared" si="8"/>
        <v>Memiliki keterampilan menceritakan kembali isi teks biografi, mengonstruksi teks negosiasi, mendemonstrasikan puisi.</v>
      </c>
      <c r="Q17" s="19" t="str">
        <f t="shared" si="9"/>
        <v>B</v>
      </c>
      <c r="R17" s="19" t="str">
        <f t="shared" si="10"/>
        <v>B</v>
      </c>
      <c r="S17" s="18"/>
      <c r="T17" s="1">
        <v>87</v>
      </c>
      <c r="U17" s="1">
        <v>85</v>
      </c>
      <c r="V17" s="1">
        <v>80</v>
      </c>
      <c r="W17" s="1">
        <v>61.5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74</v>
      </c>
      <c r="AI17" s="1">
        <v>85</v>
      </c>
      <c r="AJ17" s="1">
        <v>75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157</v>
      </c>
      <c r="FI17" s="41" t="s">
        <v>160</v>
      </c>
      <c r="FJ17" s="39">
        <v>5683</v>
      </c>
      <c r="FK17" s="39">
        <v>5693</v>
      </c>
    </row>
    <row r="18" spans="1:167">
      <c r="A18" s="19">
        <v>8</v>
      </c>
      <c r="B18" s="19">
        <v>20574</v>
      </c>
      <c r="C18" s="19" t="s">
        <v>121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3</v>
      </c>
      <c r="J18" s="19" t="str">
        <f t="shared" si="3"/>
        <v>Memiliki kemampuan menelaah teks biografi namun perlu peningkatan pemahaman menganalisis teks negosiasi, mengidentifikasi unsur puisi, dan menganalisis isi debat.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>Memiliki keterampilan menceritakan kembali isi teks biografi, mengonstruksi teks negosiasi, mendemonstrasikan puisi.</v>
      </c>
      <c r="Q18" s="19" t="str">
        <f t="shared" si="9"/>
        <v>A</v>
      </c>
      <c r="R18" s="19" t="str">
        <f t="shared" si="10"/>
        <v>A</v>
      </c>
      <c r="S18" s="18"/>
      <c r="T18" s="1">
        <v>89</v>
      </c>
      <c r="U18" s="1">
        <v>80</v>
      </c>
      <c r="V18" s="1">
        <v>76</v>
      </c>
      <c r="W18" s="1">
        <v>74.5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85</v>
      </c>
      <c r="AH18" s="1">
        <v>75</v>
      </c>
      <c r="AI18" s="1">
        <v>85</v>
      </c>
      <c r="AJ18" s="1">
        <v>82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20590</v>
      </c>
      <c r="C19" s="19" t="s">
        <v>122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 menelaah teks biografi dan menganalisis teks negosiasi namun perlu peningkatan pemahaman mengidentifikasi  unsur puisi dan  menganalisis isi debat.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2</v>
      </c>
      <c r="P19" s="19" t="str">
        <f t="shared" si="8"/>
        <v>Memiliki keterampilan menceritakan kembali isi teks biografi, mengonstruksi teks negosiasi, mendemonstrasikan puisi.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88</v>
      </c>
      <c r="V19" s="1">
        <v>82</v>
      </c>
      <c r="W19" s="1">
        <v>76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89</v>
      </c>
      <c r="AG19" s="1">
        <v>87</v>
      </c>
      <c r="AH19" s="1">
        <v>75</v>
      </c>
      <c r="AI19" s="1">
        <v>84</v>
      </c>
      <c r="AJ19" s="1">
        <v>75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5684</v>
      </c>
      <c r="FK19" s="39">
        <v>5694</v>
      </c>
    </row>
    <row r="20" spans="1:167">
      <c r="A20" s="19">
        <v>10</v>
      </c>
      <c r="B20" s="19">
        <v>20606</v>
      </c>
      <c r="C20" s="19" t="s">
        <v>123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 menelaah teks biografi dan menganalisis teks negosiasi namun perlu peningkatan pemahaman mengidentifikasi  unsur puisi dan  menganalisis isi debat.</v>
      </c>
      <c r="K20" s="19">
        <f t="shared" si="4"/>
        <v>83.8</v>
      </c>
      <c r="L20" s="19" t="str">
        <f t="shared" si="5"/>
        <v>B</v>
      </c>
      <c r="M20" s="19">
        <f t="shared" si="6"/>
        <v>83.8</v>
      </c>
      <c r="N20" s="19" t="str">
        <f t="shared" si="7"/>
        <v>B</v>
      </c>
      <c r="O20" s="35">
        <v>2</v>
      </c>
      <c r="P20" s="19" t="str">
        <f t="shared" si="8"/>
        <v>Memiliki keterampilan menceritakan kembali isi teks biografi, mengonstruksi teks negosiasi, mendemonstrasikan puisi.</v>
      </c>
      <c r="Q20" s="19" t="str">
        <f t="shared" si="9"/>
        <v>A</v>
      </c>
      <c r="R20" s="19" t="str">
        <f t="shared" si="10"/>
        <v>A</v>
      </c>
      <c r="S20" s="18"/>
      <c r="T20" s="1">
        <v>93</v>
      </c>
      <c r="U20" s="1">
        <v>80</v>
      </c>
      <c r="V20" s="1">
        <v>86</v>
      </c>
      <c r="W20" s="1">
        <v>75.5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75</v>
      </c>
      <c r="AI20" s="1">
        <v>86</v>
      </c>
      <c r="AJ20" s="1">
        <v>78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20622</v>
      </c>
      <c r="C21" s="19" t="s">
        <v>124</v>
      </c>
      <c r="D21" s="18"/>
      <c r="E21" s="19">
        <f t="shared" si="0"/>
        <v>89</v>
      </c>
      <c r="F21" s="19" t="str">
        <f t="shared" si="1"/>
        <v>A</v>
      </c>
      <c r="G21" s="19">
        <f>IF((COUNTA(T12:AC12)&gt;0),(ROUND((AVERAGE(T21:AD21)),0)),"")</f>
        <v>89</v>
      </c>
      <c r="H21" s="19" t="str">
        <f t="shared" si="2"/>
        <v>A</v>
      </c>
      <c r="I21" s="35">
        <v>1</v>
      </c>
      <c r="J21" s="19" t="str">
        <f t="shared" si="3"/>
        <v>Memiliki kemampuan  menelaah teks biografi, menganalisis teks negosiasi, dan mengidentifikasi  unsur puisi namun perlu peningkatan pemahaman menganalisis isi debat.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2</v>
      </c>
      <c r="P21" s="19" t="str">
        <f t="shared" si="8"/>
        <v>Memiliki keterampilan menceritakan kembali isi teks biografi, mengonstruksi teks negosiasi, mendemonstrasikan puisi.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92</v>
      </c>
      <c r="V21" s="1">
        <v>90</v>
      </c>
      <c r="W21" s="1">
        <v>82.5</v>
      </c>
      <c r="X21" s="1">
        <v>91</v>
      </c>
      <c r="Y21" s="1"/>
      <c r="Z21" s="1"/>
      <c r="AA21" s="1"/>
      <c r="AB21" s="1"/>
      <c r="AC21" s="1"/>
      <c r="AD21" s="1"/>
      <c r="AE21" s="18"/>
      <c r="AF21" s="1">
        <v>91</v>
      </c>
      <c r="AG21" s="1">
        <v>85</v>
      </c>
      <c r="AH21" s="1">
        <v>73</v>
      </c>
      <c r="AI21" s="1">
        <v>84</v>
      </c>
      <c r="AJ21" s="1">
        <v>77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5685</v>
      </c>
      <c r="FK21" s="39">
        <v>5695</v>
      </c>
    </row>
    <row r="22" spans="1:167">
      <c r="A22" s="19">
        <v>12</v>
      </c>
      <c r="B22" s="19">
        <v>20638</v>
      </c>
      <c r="C22" s="19" t="s">
        <v>125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 menelaah teks biografi, menganalisis teks negosiasi, dan mengidentifikasi  unsur puisi namun perlu peningkatan pemahaman menganalisis isi debat.</v>
      </c>
      <c r="K22" s="19">
        <f t="shared" si="4"/>
        <v>84.8</v>
      </c>
      <c r="L22" s="19" t="str">
        <f t="shared" si="5"/>
        <v>A</v>
      </c>
      <c r="M22" s="19">
        <f t="shared" si="6"/>
        <v>84.8</v>
      </c>
      <c r="N22" s="19" t="str">
        <f t="shared" si="7"/>
        <v>A</v>
      </c>
      <c r="O22" s="35">
        <v>2</v>
      </c>
      <c r="P22" s="19" t="str">
        <f t="shared" si="8"/>
        <v>Memiliki keterampilan menceritakan kembali isi teks biografi, mengonstruksi teks negosiasi, mendemonstrasikan puisi.</v>
      </c>
      <c r="Q22" s="19" t="str">
        <f t="shared" si="9"/>
        <v>A</v>
      </c>
      <c r="R22" s="19" t="str">
        <f t="shared" si="10"/>
        <v>A</v>
      </c>
      <c r="S22" s="18"/>
      <c r="T22" s="1">
        <v>97</v>
      </c>
      <c r="U22" s="1">
        <v>80</v>
      </c>
      <c r="V22" s="1">
        <v>88</v>
      </c>
      <c r="W22" s="1">
        <v>77.5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92</v>
      </c>
      <c r="AG22" s="1">
        <v>87</v>
      </c>
      <c r="AH22" s="1">
        <v>76</v>
      </c>
      <c r="AI22" s="1">
        <v>87</v>
      </c>
      <c r="AJ22" s="1">
        <v>82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20654</v>
      </c>
      <c r="C23" s="19" t="s">
        <v>126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 menelaah teks biografi dan menganalisis teks negosiasi namun perlu peningkatan pemahaman mengidentifikasi  unsur puisi dan  menganalisis isi debat.</v>
      </c>
      <c r="K23" s="19">
        <f t="shared" si="4"/>
        <v>83.8</v>
      </c>
      <c r="L23" s="19" t="str">
        <f t="shared" si="5"/>
        <v>B</v>
      </c>
      <c r="M23" s="19">
        <f t="shared" si="6"/>
        <v>83.8</v>
      </c>
      <c r="N23" s="19" t="str">
        <f t="shared" si="7"/>
        <v>B</v>
      </c>
      <c r="O23" s="35">
        <v>2</v>
      </c>
      <c r="P23" s="19" t="str">
        <f t="shared" si="8"/>
        <v>Memiliki keterampilan menceritakan kembali isi teks biografi, mengonstruksi teks negosiasi, mendemonstrasikan puisi.</v>
      </c>
      <c r="Q23" s="19" t="str">
        <f t="shared" si="9"/>
        <v>B</v>
      </c>
      <c r="R23" s="19" t="str">
        <f t="shared" si="10"/>
        <v>B</v>
      </c>
      <c r="S23" s="18"/>
      <c r="T23" s="1">
        <v>83</v>
      </c>
      <c r="U23" s="1">
        <v>88</v>
      </c>
      <c r="V23" s="1">
        <v>84</v>
      </c>
      <c r="W23" s="1">
        <v>81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75</v>
      </c>
      <c r="AI23" s="1">
        <v>86</v>
      </c>
      <c r="AJ23" s="1">
        <v>78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5686</v>
      </c>
      <c r="FK23" s="39">
        <v>5696</v>
      </c>
    </row>
    <row r="24" spans="1:167">
      <c r="A24" s="19">
        <v>14</v>
      </c>
      <c r="B24" s="19">
        <v>20670</v>
      </c>
      <c r="C24" s="19" t="s">
        <v>127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 menelaah teks biografi dan menganalisis teks negosiasi namun perlu peningkatan pemahaman mengidentifikasi  unsur puisi dan  menganalisis isi debat.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Memiliki keterampilan menceritakan kembali isi teks biografi, mengonstruksi teks negosiasi, mendemonstrasikan puisi.</v>
      </c>
      <c r="Q24" s="19" t="str">
        <f t="shared" si="9"/>
        <v>A</v>
      </c>
      <c r="R24" s="19" t="str">
        <f t="shared" si="10"/>
        <v>A</v>
      </c>
      <c r="S24" s="18"/>
      <c r="T24" s="1">
        <v>83</v>
      </c>
      <c r="U24" s="1">
        <v>84</v>
      </c>
      <c r="V24" s="1">
        <v>82</v>
      </c>
      <c r="W24" s="1">
        <v>78.5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89</v>
      </c>
      <c r="AG24" s="1">
        <v>90</v>
      </c>
      <c r="AH24" s="1">
        <v>74</v>
      </c>
      <c r="AI24" s="1">
        <v>85</v>
      </c>
      <c r="AJ24" s="1">
        <v>77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20686</v>
      </c>
      <c r="C25" s="19" t="s">
        <v>128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3</v>
      </c>
      <c r="J25" s="19" t="str">
        <f t="shared" si="3"/>
        <v>Memiliki kemampuan menelaah teks biografi namun perlu peningkatan pemahaman menganalisis teks negosiasi, mengidentifikasi unsur puisi, dan menganalisis isi debat.</v>
      </c>
      <c r="K25" s="19">
        <f t="shared" si="4"/>
        <v>82.2</v>
      </c>
      <c r="L25" s="19" t="str">
        <f t="shared" si="5"/>
        <v>B</v>
      </c>
      <c r="M25" s="19">
        <f t="shared" si="6"/>
        <v>82.2</v>
      </c>
      <c r="N25" s="19" t="str">
        <f t="shared" si="7"/>
        <v>B</v>
      </c>
      <c r="O25" s="35">
        <v>2</v>
      </c>
      <c r="P25" s="19" t="str">
        <f t="shared" si="8"/>
        <v>Memiliki keterampilan menceritakan kembali isi teks biografi, mengonstruksi teks negosiasi, mendemonstrasikan puisi.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88</v>
      </c>
      <c r="V25" s="1">
        <v>84</v>
      </c>
      <c r="W25" s="1">
        <v>65.5</v>
      </c>
      <c r="X25" s="1">
        <v>81</v>
      </c>
      <c r="Y25" s="1"/>
      <c r="Z25" s="1"/>
      <c r="AA25" s="1"/>
      <c r="AB25" s="1"/>
      <c r="AC25" s="1"/>
      <c r="AD25" s="1"/>
      <c r="AE25" s="18"/>
      <c r="AF25" s="1">
        <v>89</v>
      </c>
      <c r="AG25" s="1">
        <v>87</v>
      </c>
      <c r="AH25" s="1">
        <v>75</v>
      </c>
      <c r="AI25" s="1">
        <v>84</v>
      </c>
      <c r="AJ25" s="1">
        <v>76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5687</v>
      </c>
      <c r="FK25" s="39">
        <v>5697</v>
      </c>
    </row>
    <row r="26" spans="1:167">
      <c r="A26" s="19">
        <v>16</v>
      </c>
      <c r="B26" s="19">
        <v>20702</v>
      </c>
      <c r="C26" s="19" t="s">
        <v>129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 menelaah teks biografi dan menganalisis teks negosiasi namun perlu peningkatan pemahaman mengidentifikasi  unsur puisi dan  menganalisis isi debat.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2</v>
      </c>
      <c r="P26" s="19" t="str">
        <f t="shared" si="8"/>
        <v>Memiliki keterampilan menceritakan kembali isi teks biografi, mengonstruksi teks negosiasi, mendemonstrasikan puisi.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80</v>
      </c>
      <c r="V26" s="1">
        <v>84</v>
      </c>
      <c r="W26" s="1">
        <v>78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89</v>
      </c>
      <c r="AG26" s="1">
        <v>90</v>
      </c>
      <c r="AH26" s="1">
        <v>75</v>
      </c>
      <c r="AI26" s="1">
        <v>85</v>
      </c>
      <c r="AJ26" s="1">
        <v>76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20718</v>
      </c>
      <c r="C27" s="19" t="s">
        <v>130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3</v>
      </c>
      <c r="J27" s="19" t="str">
        <f t="shared" si="3"/>
        <v>Memiliki kemampuan menelaah teks biografi namun perlu peningkatan pemahaman menganalisis teks negosiasi, mengidentifikasi unsur puisi, dan menganalisis isi debat.</v>
      </c>
      <c r="K27" s="19">
        <f t="shared" si="4"/>
        <v>77.599999999999994</v>
      </c>
      <c r="L27" s="19" t="str">
        <f t="shared" si="5"/>
        <v>B</v>
      </c>
      <c r="M27" s="19">
        <f t="shared" si="6"/>
        <v>77.599999999999994</v>
      </c>
      <c r="N27" s="19" t="str">
        <f t="shared" si="7"/>
        <v>B</v>
      </c>
      <c r="O27" s="35">
        <v>3</v>
      </c>
      <c r="P27" s="19" t="str">
        <f t="shared" si="8"/>
        <v>Memiliki keterampilan menceritakan kembali isi teks biografi dan mengonstruksi teks negosiasi.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76</v>
      </c>
      <c r="V27" s="1">
        <v>80</v>
      </c>
      <c r="W27" s="1">
        <v>76.5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87</v>
      </c>
      <c r="AH27" s="1">
        <v>75</v>
      </c>
      <c r="AI27" s="1">
        <v>78</v>
      </c>
      <c r="AJ27" s="1">
        <v>60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5688</v>
      </c>
      <c r="FK27" s="39">
        <v>5698</v>
      </c>
    </row>
    <row r="28" spans="1:167">
      <c r="A28" s="19">
        <v>18</v>
      </c>
      <c r="B28" s="19">
        <v>20734</v>
      </c>
      <c r="C28" s="19" t="s">
        <v>131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3</v>
      </c>
      <c r="J28" s="19" t="str">
        <f t="shared" si="3"/>
        <v>Memiliki kemampuan menelaah teks biografi namun perlu peningkatan pemahaman menganalisis teks negosiasi, mengidentifikasi unsur puisi, dan menganalisis isi debat.</v>
      </c>
      <c r="K28" s="19">
        <f t="shared" si="4"/>
        <v>81.8</v>
      </c>
      <c r="L28" s="19" t="str">
        <f t="shared" si="5"/>
        <v>B</v>
      </c>
      <c r="M28" s="19">
        <f t="shared" si="6"/>
        <v>81.8</v>
      </c>
      <c r="N28" s="19" t="str">
        <f t="shared" si="7"/>
        <v>B</v>
      </c>
      <c r="O28" s="35">
        <v>2</v>
      </c>
      <c r="P28" s="19" t="str">
        <f t="shared" si="8"/>
        <v>Memiliki keterampilan menceritakan kembali isi teks biografi, mengonstruksi teks negosiasi, mendemonstrasikan puisi.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84</v>
      </c>
      <c r="V28" s="1">
        <v>80</v>
      </c>
      <c r="W28" s="1">
        <v>76.5</v>
      </c>
      <c r="X28" s="1">
        <v>81</v>
      </c>
      <c r="Y28" s="1"/>
      <c r="Z28" s="1"/>
      <c r="AA28" s="1"/>
      <c r="AB28" s="1"/>
      <c r="AC28" s="1"/>
      <c r="AD28" s="1"/>
      <c r="AE28" s="18"/>
      <c r="AF28" s="1">
        <v>89</v>
      </c>
      <c r="AG28" s="1">
        <v>85</v>
      </c>
      <c r="AH28" s="1">
        <v>74</v>
      </c>
      <c r="AI28" s="1">
        <v>84</v>
      </c>
      <c r="AJ28" s="1">
        <v>77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20750</v>
      </c>
      <c r="C29" s="19" t="s">
        <v>132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 menelaah teks biografi dan menganalisis teks negosiasi namun perlu peningkatan pemahaman mengidentifikasi  unsur puisi dan  menganalisis isi debat.</v>
      </c>
      <c r="K29" s="19">
        <f t="shared" si="4"/>
        <v>84.8</v>
      </c>
      <c r="L29" s="19" t="str">
        <f t="shared" si="5"/>
        <v>A</v>
      </c>
      <c r="M29" s="19">
        <f t="shared" si="6"/>
        <v>84.8</v>
      </c>
      <c r="N29" s="19" t="str">
        <f t="shared" si="7"/>
        <v>A</v>
      </c>
      <c r="O29" s="35">
        <v>2</v>
      </c>
      <c r="P29" s="19" t="str">
        <f t="shared" si="8"/>
        <v>Memiliki keterampilan menceritakan kembali isi teks biografi, mengonstruksi teks negosiasi, mendemonstrasikan puisi.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76</v>
      </c>
      <c r="V29" s="1">
        <v>82</v>
      </c>
      <c r="W29" s="1">
        <v>77.5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89</v>
      </c>
      <c r="AG29" s="1">
        <v>94</v>
      </c>
      <c r="AH29" s="1">
        <v>76</v>
      </c>
      <c r="AI29" s="1">
        <v>87</v>
      </c>
      <c r="AJ29" s="1">
        <v>78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5689</v>
      </c>
      <c r="FK29" s="39">
        <v>5699</v>
      </c>
    </row>
    <row r="30" spans="1:167">
      <c r="A30" s="19">
        <v>20</v>
      </c>
      <c r="B30" s="19">
        <v>20766</v>
      </c>
      <c r="C30" s="19" t="s">
        <v>133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 menelaah teks biografi dan menganalisis teks negosiasi namun perlu peningkatan pemahaman mengidentifikasi  unsur puisi dan  menganalisis isi debat.</v>
      </c>
      <c r="K30" s="19">
        <f t="shared" si="4"/>
        <v>84.8</v>
      </c>
      <c r="L30" s="19" t="str">
        <f t="shared" si="5"/>
        <v>A</v>
      </c>
      <c r="M30" s="19">
        <f t="shared" si="6"/>
        <v>84.8</v>
      </c>
      <c r="N30" s="19" t="str">
        <f t="shared" si="7"/>
        <v>A</v>
      </c>
      <c r="O30" s="35">
        <v>2</v>
      </c>
      <c r="P30" s="19" t="str">
        <f t="shared" si="8"/>
        <v>Memiliki keterampilan menceritakan kembali isi teks biografi, mengonstruksi teks negosiasi, mendemonstrasikan puisi.</v>
      </c>
      <c r="Q30" s="19" t="str">
        <f t="shared" si="9"/>
        <v>A</v>
      </c>
      <c r="R30" s="19" t="str">
        <f t="shared" si="10"/>
        <v>A</v>
      </c>
      <c r="S30" s="18"/>
      <c r="T30" s="1">
        <v>83</v>
      </c>
      <c r="U30" s="1">
        <v>87</v>
      </c>
      <c r="V30" s="1">
        <v>83</v>
      </c>
      <c r="W30" s="1">
        <v>79.5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92</v>
      </c>
      <c r="AG30" s="1">
        <v>90</v>
      </c>
      <c r="AH30" s="1">
        <v>77</v>
      </c>
      <c r="AI30" s="1">
        <v>87</v>
      </c>
      <c r="AJ30" s="1">
        <v>78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20782</v>
      </c>
      <c r="C31" s="19" t="s">
        <v>134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3</v>
      </c>
      <c r="J31" s="19" t="str">
        <f t="shared" si="3"/>
        <v>Memiliki kemampuan menelaah teks biografi namun perlu peningkatan pemahaman menganalisis teks negosiasi, mengidentifikasi unsur puisi, dan menganalisis isi debat.</v>
      </c>
      <c r="K31" s="19">
        <f t="shared" si="4"/>
        <v>83.8</v>
      </c>
      <c r="L31" s="19" t="str">
        <f t="shared" si="5"/>
        <v>B</v>
      </c>
      <c r="M31" s="19">
        <f t="shared" si="6"/>
        <v>83.8</v>
      </c>
      <c r="N31" s="19" t="str">
        <f t="shared" si="7"/>
        <v>B</v>
      </c>
      <c r="O31" s="35">
        <v>2</v>
      </c>
      <c r="P31" s="19" t="str">
        <f t="shared" si="8"/>
        <v>Memiliki keterampilan menceritakan kembali isi teks biografi, mengonstruksi teks negosiasi, mendemonstrasikan puisi.</v>
      </c>
      <c r="Q31" s="19" t="str">
        <f t="shared" si="9"/>
        <v>A</v>
      </c>
      <c r="R31" s="19" t="str">
        <f t="shared" si="10"/>
        <v>A</v>
      </c>
      <c r="S31" s="18"/>
      <c r="T31" s="1">
        <v>93</v>
      </c>
      <c r="U31" s="1">
        <v>72</v>
      </c>
      <c r="V31" s="1">
        <v>82</v>
      </c>
      <c r="W31" s="1">
        <v>76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89</v>
      </c>
      <c r="AG31" s="1">
        <v>90</v>
      </c>
      <c r="AH31" s="1">
        <v>76</v>
      </c>
      <c r="AI31" s="1">
        <v>86</v>
      </c>
      <c r="AJ31" s="1">
        <v>78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5690</v>
      </c>
      <c r="FK31" s="39">
        <v>5700</v>
      </c>
    </row>
    <row r="32" spans="1:167">
      <c r="A32" s="19">
        <v>22</v>
      </c>
      <c r="B32" s="19">
        <v>20798</v>
      </c>
      <c r="C32" s="19" t="s">
        <v>135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 menelaah teks biografi dan menganalisis teks negosiasi namun perlu peningkatan pemahaman mengidentifikasi  unsur puisi dan  menganalisis isi debat.</v>
      </c>
      <c r="K32" s="19">
        <f t="shared" si="4"/>
        <v>81.2</v>
      </c>
      <c r="L32" s="19" t="str">
        <f t="shared" si="5"/>
        <v>B</v>
      </c>
      <c r="M32" s="19">
        <f t="shared" si="6"/>
        <v>81.2</v>
      </c>
      <c r="N32" s="19" t="str">
        <f t="shared" si="7"/>
        <v>B</v>
      </c>
      <c r="O32" s="35">
        <v>1</v>
      </c>
      <c r="P32" s="19" t="str">
        <f t="shared" si="8"/>
        <v>Memiliki keterampilan menceritakan kembali isi teks biografi, mengonstruksi teks negosiasi, mendemonstrasikan puisi, dan mengonstruksi serta berlatih debat.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76</v>
      </c>
      <c r="V32" s="1">
        <v>82</v>
      </c>
      <c r="W32" s="1">
        <v>86.5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85</v>
      </c>
      <c r="AH32" s="1">
        <v>74</v>
      </c>
      <c r="AI32" s="1">
        <v>83</v>
      </c>
      <c r="AJ32" s="1">
        <v>76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20814</v>
      </c>
      <c r="C33" s="19" t="s">
        <v>136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 menelaah teks biografi dan menganalisis teks negosiasi namun perlu peningkatan pemahaman mengidentifikasi  unsur puisi dan  menganalisis isi debat.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>Memiliki keterampilan menceritakan kembali isi teks biografi, mengonstruksi teks negosiasi, mendemonstrasikan puisi.</v>
      </c>
      <c r="Q33" s="19" t="str">
        <f t="shared" si="9"/>
        <v>A</v>
      </c>
      <c r="R33" s="19" t="str">
        <f t="shared" si="10"/>
        <v>A</v>
      </c>
      <c r="S33" s="18"/>
      <c r="T33" s="1">
        <v>87</v>
      </c>
      <c r="U33" s="1">
        <v>80</v>
      </c>
      <c r="V33" s="1">
        <v>82</v>
      </c>
      <c r="W33" s="1">
        <v>82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85</v>
      </c>
      <c r="AH33" s="1">
        <v>74</v>
      </c>
      <c r="AI33" s="1">
        <v>84</v>
      </c>
      <c r="AJ33" s="1">
        <v>79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20830</v>
      </c>
      <c r="C34" s="19" t="s">
        <v>137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3</v>
      </c>
      <c r="J34" s="19" t="str">
        <f t="shared" si="3"/>
        <v>Memiliki kemampuan menelaah teks biografi namun perlu peningkatan pemahaman menganalisis teks negosiasi, mengidentifikasi unsur puisi, dan menganalisis isi debat.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2</v>
      </c>
      <c r="P34" s="19" t="str">
        <f t="shared" si="8"/>
        <v>Memiliki keterampilan menceritakan kembali isi teks biografi, mengonstruksi teks negosiasi, mendemonstrasikan puisi.</v>
      </c>
      <c r="Q34" s="19" t="str">
        <f t="shared" si="9"/>
        <v>B</v>
      </c>
      <c r="R34" s="19" t="str">
        <f t="shared" si="10"/>
        <v>B</v>
      </c>
      <c r="S34" s="18"/>
      <c r="T34" s="1">
        <v>86</v>
      </c>
      <c r="U34" s="1">
        <v>80</v>
      </c>
      <c r="V34" s="1">
        <v>81</v>
      </c>
      <c r="W34" s="1">
        <v>77.5</v>
      </c>
      <c r="X34" s="1">
        <v>75</v>
      </c>
      <c r="Y34" s="1"/>
      <c r="Z34" s="1"/>
      <c r="AA34" s="1"/>
      <c r="AB34" s="1"/>
      <c r="AC34" s="1"/>
      <c r="AD34" s="1"/>
      <c r="AE34" s="18"/>
      <c r="AF34" s="1">
        <v>89</v>
      </c>
      <c r="AG34" s="1">
        <v>90</v>
      </c>
      <c r="AH34" s="1">
        <v>77</v>
      </c>
      <c r="AI34" s="1">
        <v>87</v>
      </c>
      <c r="AJ34" s="1">
        <v>82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20846</v>
      </c>
      <c r="C35" s="19" t="s">
        <v>138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3</v>
      </c>
      <c r="J35" s="19" t="str">
        <f t="shared" si="3"/>
        <v>Memiliki kemampuan menelaah teks biografi namun perlu peningkatan pemahaman menganalisis teks negosiasi, mengidentifikasi unsur puisi, dan menganalisis isi debat.</v>
      </c>
      <c r="K35" s="19">
        <f t="shared" si="4"/>
        <v>81.400000000000006</v>
      </c>
      <c r="L35" s="19" t="str">
        <f t="shared" si="5"/>
        <v>B</v>
      </c>
      <c r="M35" s="19">
        <f t="shared" si="6"/>
        <v>81.400000000000006</v>
      </c>
      <c r="N35" s="19" t="str">
        <f t="shared" si="7"/>
        <v>B</v>
      </c>
      <c r="O35" s="35">
        <v>3</v>
      </c>
      <c r="P35" s="19" t="str">
        <f t="shared" si="8"/>
        <v>Memiliki keterampilan menceritakan kembali isi teks biografi dan mengonstruksi teks negosiasi.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85</v>
      </c>
      <c r="V35" s="1">
        <v>80</v>
      </c>
      <c r="W35" s="1">
        <v>77.5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75</v>
      </c>
      <c r="AI35" s="1">
        <v>83</v>
      </c>
      <c r="AJ35" s="1">
        <v>79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20862</v>
      </c>
      <c r="C36" s="19" t="s">
        <v>139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3</v>
      </c>
      <c r="J36" s="19" t="str">
        <f t="shared" si="3"/>
        <v>Memiliki kemampuan menelaah teks biografi namun perlu peningkatan pemahaman menganalisis teks negosiasi, mengidentifikasi unsur puisi, dan menganalisis isi debat.</v>
      </c>
      <c r="K36" s="19">
        <f t="shared" si="4"/>
        <v>85.8</v>
      </c>
      <c r="L36" s="19" t="str">
        <f t="shared" si="5"/>
        <v>A</v>
      </c>
      <c r="M36" s="19">
        <f t="shared" si="6"/>
        <v>85.8</v>
      </c>
      <c r="N36" s="19" t="str">
        <f t="shared" si="7"/>
        <v>A</v>
      </c>
      <c r="O36" s="35">
        <v>1</v>
      </c>
      <c r="P36" s="19" t="str">
        <f t="shared" si="8"/>
        <v>Memiliki keterampilan menceritakan kembali isi teks biografi, mengonstruksi teks negosiasi, mendemonstrasikan puisi, dan mengonstruksi serta berlatih debat.</v>
      </c>
      <c r="Q36" s="19" t="str">
        <f t="shared" si="9"/>
        <v>A</v>
      </c>
      <c r="R36" s="19" t="str">
        <f t="shared" si="10"/>
        <v>A</v>
      </c>
      <c r="S36" s="18"/>
      <c r="T36" s="1">
        <v>87</v>
      </c>
      <c r="U36" s="1">
        <v>80</v>
      </c>
      <c r="V36" s="1">
        <v>84</v>
      </c>
      <c r="W36" s="1">
        <v>75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94</v>
      </c>
      <c r="AH36" s="1">
        <v>78</v>
      </c>
      <c r="AI36" s="1">
        <v>88</v>
      </c>
      <c r="AJ36" s="1">
        <v>79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20878</v>
      </c>
      <c r="C37" s="19" t="s">
        <v>140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3</v>
      </c>
      <c r="J37" s="19" t="str">
        <f t="shared" si="3"/>
        <v>Memiliki kemampuan menelaah teks biografi namun perlu peningkatan pemahaman menganalisis teks negosiasi, mengidentifikasi unsur puisi, dan menganalisis isi debat.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2</v>
      </c>
      <c r="P37" s="19" t="str">
        <f t="shared" si="8"/>
        <v>Memiliki keterampilan menceritakan kembali isi teks biografi, mengonstruksi teks negosiasi, mendemonstrasikan puisi.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83</v>
      </c>
      <c r="V37" s="1">
        <v>80</v>
      </c>
      <c r="W37" s="1">
        <v>79</v>
      </c>
      <c r="X37" s="1">
        <v>77</v>
      </c>
      <c r="Y37" s="1"/>
      <c r="Z37" s="1"/>
      <c r="AA37" s="1"/>
      <c r="AB37" s="1"/>
      <c r="AC37" s="1"/>
      <c r="AD37" s="1"/>
      <c r="AE37" s="18"/>
      <c r="AF37" s="1">
        <v>91</v>
      </c>
      <c r="AG37" s="1">
        <v>85</v>
      </c>
      <c r="AH37" s="1">
        <v>77</v>
      </c>
      <c r="AI37" s="1">
        <v>86</v>
      </c>
      <c r="AJ37" s="1">
        <v>81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20894</v>
      </c>
      <c r="C38" s="19" t="s">
        <v>141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2</v>
      </c>
      <c r="J38" s="19" t="str">
        <f t="shared" si="3"/>
        <v>Memiliki kemampuan  menelaah teks biografi dan menganalisis teks negosiasi namun perlu peningkatan pemahaman mengidentifikasi  unsur puisi dan  menganalisis isi debat.</v>
      </c>
      <c r="K38" s="19">
        <f t="shared" si="4"/>
        <v>82.8</v>
      </c>
      <c r="L38" s="19" t="str">
        <f t="shared" si="5"/>
        <v>B</v>
      </c>
      <c r="M38" s="19">
        <f t="shared" si="6"/>
        <v>82.8</v>
      </c>
      <c r="N38" s="19" t="str">
        <f t="shared" si="7"/>
        <v>B</v>
      </c>
      <c r="O38" s="35">
        <v>2</v>
      </c>
      <c r="P38" s="19" t="str">
        <f t="shared" si="8"/>
        <v>Memiliki keterampilan menceritakan kembali isi teks biografi, mengonstruksi teks negosiasi, mendemonstrasikan puisi.</v>
      </c>
      <c r="Q38" s="19" t="str">
        <f t="shared" si="9"/>
        <v>A</v>
      </c>
      <c r="R38" s="19" t="str">
        <f t="shared" si="10"/>
        <v>A</v>
      </c>
      <c r="S38" s="18"/>
      <c r="T38" s="1">
        <v>90</v>
      </c>
      <c r="U38" s="1">
        <v>84</v>
      </c>
      <c r="V38" s="1">
        <v>86</v>
      </c>
      <c r="W38" s="1">
        <v>79.5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92</v>
      </c>
      <c r="AG38" s="1">
        <v>85</v>
      </c>
      <c r="AH38" s="1">
        <v>75</v>
      </c>
      <c r="AI38" s="1">
        <v>85</v>
      </c>
      <c r="AJ38" s="1">
        <v>77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20910</v>
      </c>
      <c r="C39" s="19" t="s">
        <v>142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3</v>
      </c>
      <c r="J39" s="19" t="str">
        <f t="shared" si="3"/>
        <v>Memiliki kemampuan menelaah teks biografi namun perlu peningkatan pemahaman menganalisis teks negosiasi, mengidentifikasi unsur puisi, dan menganalisis isi debat.</v>
      </c>
      <c r="K39" s="19">
        <f t="shared" si="4"/>
        <v>84.2</v>
      </c>
      <c r="L39" s="19" t="str">
        <f t="shared" si="5"/>
        <v>A</v>
      </c>
      <c r="M39" s="19">
        <f t="shared" si="6"/>
        <v>84.2</v>
      </c>
      <c r="N39" s="19" t="str">
        <f t="shared" si="7"/>
        <v>A</v>
      </c>
      <c r="O39" s="35">
        <v>2</v>
      </c>
      <c r="P39" s="19" t="str">
        <f t="shared" si="8"/>
        <v>Memiliki keterampilan menceritakan kembali isi teks biografi, mengonstruksi teks negosiasi, mendemonstrasikan puisi.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76</v>
      </c>
      <c r="V39" s="1">
        <v>82</v>
      </c>
      <c r="W39" s="1">
        <v>76</v>
      </c>
      <c r="X39" s="1">
        <v>83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76</v>
      </c>
      <c r="AI39" s="1">
        <v>86</v>
      </c>
      <c r="AJ39" s="1">
        <v>81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20926</v>
      </c>
      <c r="C40" s="19" t="s">
        <v>143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3</v>
      </c>
      <c r="J40" s="19" t="str">
        <f t="shared" si="3"/>
        <v>Memiliki kemampuan menelaah teks biografi namun perlu peningkatan pemahaman menganalisis teks negosiasi, mengidentifikasi unsur puisi, dan menganalisis isi debat.</v>
      </c>
      <c r="K40" s="19">
        <f t="shared" si="4"/>
        <v>82.8</v>
      </c>
      <c r="L40" s="19" t="str">
        <f t="shared" si="5"/>
        <v>B</v>
      </c>
      <c r="M40" s="19">
        <f t="shared" si="6"/>
        <v>82.8</v>
      </c>
      <c r="N40" s="19" t="str">
        <f t="shared" si="7"/>
        <v>B</v>
      </c>
      <c r="O40" s="35">
        <v>2</v>
      </c>
      <c r="P40" s="19" t="str">
        <f t="shared" si="8"/>
        <v>Memiliki keterampilan menceritakan kembali isi teks biografi, mengonstruksi teks negosiasi, mendemonstrasikan puisi.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85</v>
      </c>
      <c r="V40" s="1">
        <v>80</v>
      </c>
      <c r="W40" s="1">
        <v>75.5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89</v>
      </c>
      <c r="AG40" s="1">
        <v>90</v>
      </c>
      <c r="AH40" s="1">
        <v>74</v>
      </c>
      <c r="AI40" s="1">
        <v>85</v>
      </c>
      <c r="AJ40" s="1">
        <v>76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20942</v>
      </c>
      <c r="C41" s="19" t="s">
        <v>144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3</v>
      </c>
      <c r="J41" s="19" t="str">
        <f t="shared" si="3"/>
        <v>Memiliki kemampuan menelaah teks biografi namun perlu peningkatan pemahaman menganalisis teks negosiasi, mengidentifikasi unsur puisi, dan menganalisis isi debat.</v>
      </c>
      <c r="K41" s="19">
        <f t="shared" si="4"/>
        <v>81.8</v>
      </c>
      <c r="L41" s="19" t="str">
        <f t="shared" si="5"/>
        <v>B</v>
      </c>
      <c r="M41" s="19">
        <f t="shared" si="6"/>
        <v>81.8</v>
      </c>
      <c r="N41" s="19" t="str">
        <f t="shared" si="7"/>
        <v>B</v>
      </c>
      <c r="O41" s="35">
        <v>2</v>
      </c>
      <c r="P41" s="19" t="str">
        <f t="shared" si="8"/>
        <v>Memiliki keterampilan menceritakan kembali isi teks biografi, mengonstruksi teks negosiasi, mendemonstrasikan puisi.</v>
      </c>
      <c r="Q41" s="19" t="str">
        <f t="shared" si="9"/>
        <v>B</v>
      </c>
      <c r="R41" s="19" t="str">
        <f t="shared" si="10"/>
        <v>B</v>
      </c>
      <c r="S41" s="18"/>
      <c r="T41" s="1">
        <v>84</v>
      </c>
      <c r="U41" s="1">
        <v>80</v>
      </c>
      <c r="V41" s="1">
        <v>80</v>
      </c>
      <c r="W41" s="1">
        <v>78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74</v>
      </c>
      <c r="AI41" s="1">
        <v>84</v>
      </c>
      <c r="AJ41" s="1">
        <v>76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20958</v>
      </c>
      <c r="C42" s="19" t="s">
        <v>145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3</v>
      </c>
      <c r="J42" s="19" t="str">
        <f t="shared" si="3"/>
        <v>Memiliki kemampuan menelaah teks biografi namun perlu peningkatan pemahaman menganalisis teks negosiasi, mengidentifikasi unsur puisi, dan menganalisis isi debat.</v>
      </c>
      <c r="K42" s="19">
        <f t="shared" si="4"/>
        <v>83.8</v>
      </c>
      <c r="L42" s="19" t="str">
        <f t="shared" si="5"/>
        <v>B</v>
      </c>
      <c r="M42" s="19">
        <f t="shared" si="6"/>
        <v>83.8</v>
      </c>
      <c r="N42" s="19" t="str">
        <f t="shared" si="7"/>
        <v>B</v>
      </c>
      <c r="O42" s="35">
        <v>2</v>
      </c>
      <c r="P42" s="19" t="str">
        <f t="shared" si="8"/>
        <v>Memiliki keterampilan menceritakan kembali isi teks biografi, mengonstruksi teks negosiasi, mendemonstrasikan puisi.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86</v>
      </c>
      <c r="V42" s="1">
        <v>83</v>
      </c>
      <c r="W42" s="1">
        <v>67.5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87</v>
      </c>
      <c r="AH42" s="1">
        <v>75</v>
      </c>
      <c r="AI42" s="1">
        <v>86</v>
      </c>
      <c r="AJ42" s="1">
        <v>81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20974</v>
      </c>
      <c r="C43" s="19" t="s">
        <v>146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2</v>
      </c>
      <c r="J43" s="19" t="str">
        <f t="shared" si="3"/>
        <v>Memiliki kemampuan  menelaah teks biografi dan menganalisis teks negosiasi namun perlu peningkatan pemahaman mengidentifikasi  unsur puisi dan  menganalisis isi debat.</v>
      </c>
      <c r="K43" s="19">
        <f t="shared" si="4"/>
        <v>81.2</v>
      </c>
      <c r="L43" s="19" t="str">
        <f t="shared" si="5"/>
        <v>B</v>
      </c>
      <c r="M43" s="19">
        <f t="shared" si="6"/>
        <v>81.2</v>
      </c>
      <c r="N43" s="19" t="str">
        <f t="shared" si="7"/>
        <v>B</v>
      </c>
      <c r="O43" s="35">
        <v>1</v>
      </c>
      <c r="P43" s="19" t="str">
        <f t="shared" si="8"/>
        <v>Memiliki keterampilan menceritakan kembali isi teks biografi, mengonstruksi teks negosiasi, mendemonstrasikan puisi, dan mengonstruksi serta berlatih debat.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84</v>
      </c>
      <c r="V43" s="1">
        <v>86</v>
      </c>
      <c r="W43" s="1">
        <v>76.5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89</v>
      </c>
      <c r="AG43" s="1">
        <v>85</v>
      </c>
      <c r="AH43" s="1">
        <v>74</v>
      </c>
      <c r="AI43" s="1">
        <v>83</v>
      </c>
      <c r="AJ43" s="1">
        <v>75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20990</v>
      </c>
      <c r="C44" s="19" t="s">
        <v>147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 menelaah teks biografi dan menganalisis teks negosiasi namun perlu peningkatan pemahaman mengidentifikasi  unsur puisi dan  menganalisis isi debat.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2</v>
      </c>
      <c r="P44" s="19" t="str">
        <f t="shared" si="8"/>
        <v>Memiliki keterampilan menceritakan kembali isi teks biografi, mengonstruksi teks negosiasi, mendemonstrasikan puisi.</v>
      </c>
      <c r="Q44" s="19" t="str">
        <f t="shared" si="9"/>
        <v>A</v>
      </c>
      <c r="R44" s="19" t="str">
        <f t="shared" si="10"/>
        <v>A</v>
      </c>
      <c r="S44" s="18"/>
      <c r="T44" s="1">
        <v>83</v>
      </c>
      <c r="U44" s="1">
        <v>84</v>
      </c>
      <c r="V44" s="1">
        <v>82</v>
      </c>
      <c r="W44" s="1">
        <v>81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89</v>
      </c>
      <c r="AG44" s="1">
        <v>90</v>
      </c>
      <c r="AH44" s="1">
        <v>77</v>
      </c>
      <c r="AI44" s="1">
        <v>86</v>
      </c>
      <c r="AJ44" s="1">
        <v>78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21006</v>
      </c>
      <c r="C45" s="19" t="s">
        <v>148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 menelaah teks biografi dan menganalisis teks negosiasi namun perlu peningkatan pemahaman mengidentifikasi  unsur puisi dan  menganalisis isi debat.</v>
      </c>
      <c r="K45" s="19">
        <f t="shared" si="4"/>
        <v>84.6</v>
      </c>
      <c r="L45" s="19" t="str">
        <f t="shared" si="5"/>
        <v>A</v>
      </c>
      <c r="M45" s="19">
        <f t="shared" si="6"/>
        <v>84.6</v>
      </c>
      <c r="N45" s="19" t="str">
        <f t="shared" si="7"/>
        <v>A</v>
      </c>
      <c r="O45" s="35">
        <v>2</v>
      </c>
      <c r="P45" s="19" t="str">
        <f t="shared" si="8"/>
        <v>Memiliki keterampilan menceritakan kembali isi teks biografi, mengonstruksi teks negosiasi, mendemonstrasikan puisi.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80</v>
      </c>
      <c r="V45" s="1">
        <v>84</v>
      </c>
      <c r="W45" s="1">
        <v>77.5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89</v>
      </c>
      <c r="AG45" s="1">
        <v>90</v>
      </c>
      <c r="AH45" s="1">
        <v>76</v>
      </c>
      <c r="AI45" s="1">
        <v>87</v>
      </c>
      <c r="AJ45" s="1">
        <v>81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21022</v>
      </c>
      <c r="C46" s="19" t="s">
        <v>149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3</v>
      </c>
      <c r="J46" s="19" t="str">
        <f t="shared" si="3"/>
        <v>Memiliki kemampuan menelaah teks biografi namun perlu peningkatan pemahaman menganalisis teks negosiasi, mengidentifikasi unsur puisi, dan menganalisis isi debat.</v>
      </c>
      <c r="K46" s="19">
        <f t="shared" si="4"/>
        <v>86.2</v>
      </c>
      <c r="L46" s="19" t="str">
        <f t="shared" si="5"/>
        <v>A</v>
      </c>
      <c r="M46" s="19">
        <f t="shared" si="6"/>
        <v>86.2</v>
      </c>
      <c r="N46" s="19" t="str">
        <f t="shared" si="7"/>
        <v>A</v>
      </c>
      <c r="O46" s="35">
        <v>1</v>
      </c>
      <c r="P46" s="19" t="str">
        <f t="shared" si="8"/>
        <v>Memiliki keterampilan menceritakan kembali isi teks biografi, mengonstruksi teks negosiasi, mendemonstrasikan puisi, dan mengonstruksi serta berlatih debat.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88</v>
      </c>
      <c r="V46" s="1">
        <v>82</v>
      </c>
      <c r="W46" s="1">
        <v>73.5</v>
      </c>
      <c r="X46" s="1">
        <v>83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94</v>
      </c>
      <c r="AH46" s="1">
        <v>78</v>
      </c>
      <c r="AI46" s="1">
        <v>88</v>
      </c>
      <c r="AJ46" s="1">
        <v>81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21038</v>
      </c>
      <c r="C47" s="19" t="s">
        <v>150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3</v>
      </c>
      <c r="J47" s="19" t="str">
        <f t="shared" si="3"/>
        <v>Memiliki kemampuan menelaah teks biografi namun perlu peningkatan pemahaman menganalisis teks negosiasi, mengidentifikasi unsur puisi, dan menganalisis isi debat.</v>
      </c>
      <c r="K47" s="19">
        <f t="shared" si="4"/>
        <v>84.6</v>
      </c>
      <c r="L47" s="19" t="str">
        <f t="shared" si="5"/>
        <v>A</v>
      </c>
      <c r="M47" s="19">
        <f t="shared" si="6"/>
        <v>84.6</v>
      </c>
      <c r="N47" s="19" t="str">
        <f t="shared" si="7"/>
        <v>A</v>
      </c>
      <c r="O47" s="35">
        <v>2</v>
      </c>
      <c r="P47" s="19" t="str">
        <f t="shared" si="8"/>
        <v>Memiliki keterampilan menceritakan kembali isi teks biografi, mengonstruksi teks negosiasi, mendemonstrasikan puisi.</v>
      </c>
      <c r="Q47" s="19" t="str">
        <f t="shared" si="9"/>
        <v>A</v>
      </c>
      <c r="R47" s="19" t="str">
        <f t="shared" si="10"/>
        <v>A</v>
      </c>
      <c r="S47" s="18"/>
      <c r="T47" s="1">
        <v>80</v>
      </c>
      <c r="U47" s="1">
        <v>87</v>
      </c>
      <c r="V47" s="1">
        <v>84</v>
      </c>
      <c r="W47" s="1">
        <v>72</v>
      </c>
      <c r="X47" s="1">
        <v>81</v>
      </c>
      <c r="Y47" s="1"/>
      <c r="Z47" s="1"/>
      <c r="AA47" s="1"/>
      <c r="AB47" s="1"/>
      <c r="AC47" s="1"/>
      <c r="AD47" s="1"/>
      <c r="AE47" s="18"/>
      <c r="AF47" s="1">
        <v>88</v>
      </c>
      <c r="AG47" s="1">
        <v>90</v>
      </c>
      <c r="AH47" s="1">
        <v>76</v>
      </c>
      <c r="AI47" s="1">
        <v>87</v>
      </c>
      <c r="AJ47" s="1">
        <v>82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21054</v>
      </c>
      <c r="C48" s="19" t="s">
        <v>151</v>
      </c>
      <c r="D48" s="18"/>
      <c r="E48" s="19">
        <f t="shared" si="0"/>
        <v>83</v>
      </c>
      <c r="F48" s="19" t="str">
        <f t="shared" si="1"/>
        <v>B</v>
      </c>
      <c r="G48" s="19">
        <f>IF((COUNTA(T12:AC12)&gt;0),(ROUND((AVERAGE(T48:AD48)),0)),"")</f>
        <v>83</v>
      </c>
      <c r="H48" s="19" t="str">
        <f t="shared" si="2"/>
        <v>B</v>
      </c>
      <c r="I48" s="35">
        <v>2</v>
      </c>
      <c r="J48" s="19" t="str">
        <f t="shared" si="3"/>
        <v>Memiliki kemampuan  menelaah teks biografi dan menganalisis teks negosiasi namun perlu peningkatan pemahaman mengidentifikasi  unsur puisi dan  menganalisis isi debat.</v>
      </c>
      <c r="K48" s="19">
        <f t="shared" si="4"/>
        <v>84.2</v>
      </c>
      <c r="L48" s="19" t="str">
        <f t="shared" si="5"/>
        <v>A</v>
      </c>
      <c r="M48" s="19">
        <f t="shared" si="6"/>
        <v>84.2</v>
      </c>
      <c r="N48" s="19" t="str">
        <f t="shared" si="7"/>
        <v>A</v>
      </c>
      <c r="O48" s="35">
        <v>2</v>
      </c>
      <c r="P48" s="19" t="str">
        <f t="shared" si="8"/>
        <v>Memiliki keterampilan menceritakan kembali isi teks biografi, mengonstruksi teks negosiasi, mendemonstrasikan puisi.</v>
      </c>
      <c r="Q48" s="19" t="str">
        <f t="shared" si="9"/>
        <v>A</v>
      </c>
      <c r="R48" s="19" t="str">
        <f t="shared" si="10"/>
        <v>A</v>
      </c>
      <c r="S48" s="18"/>
      <c r="T48" s="1">
        <v>80</v>
      </c>
      <c r="U48" s="1">
        <v>87</v>
      </c>
      <c r="V48" s="1">
        <v>88</v>
      </c>
      <c r="W48" s="1">
        <v>80</v>
      </c>
      <c r="X48" s="1">
        <v>82</v>
      </c>
      <c r="Y48" s="1"/>
      <c r="Z48" s="1"/>
      <c r="AA48" s="1"/>
      <c r="AB48" s="1"/>
      <c r="AC48" s="1"/>
      <c r="AD48" s="1"/>
      <c r="AE48" s="18"/>
      <c r="AF48" s="1">
        <v>87</v>
      </c>
      <c r="AG48" s="1">
        <v>90</v>
      </c>
      <c r="AH48" s="1">
        <v>76</v>
      </c>
      <c r="AI48" s="1">
        <v>86</v>
      </c>
      <c r="AJ48" s="1">
        <v>82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5</vt:lpstr>
      <vt:lpstr>X-MIPA 6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2017-06-11T04:40:52Z</dcterms:modified>
  <cp:category/>
</cp:coreProperties>
</file>