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I-IPA 4" sheetId="1" r:id="rId1"/>
    <sheet name="XII-IPA 7" sheetId="2" r:id="rId2"/>
    <sheet name="XII-IPS 2" sheetId="3" r:id="rId3"/>
  </sheets>
  <definedNames>
    <definedName name="_xlnm.Print_Area" localSheetId="0">'XII-IPA 4'!$A$1:$BA$57</definedName>
    <definedName name="_xlnm.Print_Area" localSheetId="1">'XII-IPA 7'!$A$1:$BA$57</definedName>
    <definedName name="_xlnm.Print_Area" localSheetId="2">'XII-IPS 2'!$A$1:$BA$57</definedName>
  </definedNames>
  <calcPr calcId="124519"/>
</workbook>
</file>

<file path=xl/calcChain.xml><?xml version="1.0" encoding="utf-8"?>
<calcChain xmlns="http://schemas.openxmlformats.org/spreadsheetml/2006/main">
  <c r="I55" i="3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J46"/>
  <c r="I46"/>
  <c r="AY45"/>
  <c r="AR45"/>
  <c r="AK45"/>
  <c r="AI45"/>
  <c r="AG45"/>
  <c r="AF45"/>
  <c r="AC45"/>
  <c r="AJ45" s="1"/>
  <c r="Z45"/>
  <c r="W45"/>
  <c r="AH45" s="1"/>
  <c r="T45"/>
  <c r="N45"/>
  <c r="K45"/>
  <c r="J45"/>
  <c r="I45"/>
  <c r="AY44"/>
  <c r="AR44"/>
  <c r="AK44"/>
  <c r="AI44"/>
  <c r="AG44"/>
  <c r="AF44"/>
  <c r="AC44"/>
  <c r="AJ44" s="1"/>
  <c r="Z44"/>
  <c r="W44"/>
  <c r="AH44" s="1"/>
  <c r="T44"/>
  <c r="N44"/>
  <c r="K44"/>
  <c r="J44"/>
  <c r="I44"/>
  <c r="AY43"/>
  <c r="AR43"/>
  <c r="AK43"/>
  <c r="AI43"/>
  <c r="AG43"/>
  <c r="AF43"/>
  <c r="AC43"/>
  <c r="AJ43" s="1"/>
  <c r="Z43"/>
  <c r="W43"/>
  <c r="AH43" s="1"/>
  <c r="T43"/>
  <c r="N43"/>
  <c r="K43"/>
  <c r="J43"/>
  <c r="I43"/>
  <c r="AY42"/>
  <c r="AR42"/>
  <c r="AK42"/>
  <c r="AI42"/>
  <c r="AG42"/>
  <c r="AF42"/>
  <c r="AC42"/>
  <c r="AJ42" s="1"/>
  <c r="Z42"/>
  <c r="W42"/>
  <c r="AH42" s="1"/>
  <c r="T42"/>
  <c r="N42"/>
  <c r="K42"/>
  <c r="J42"/>
  <c r="I42"/>
  <c r="AY41"/>
  <c r="AR41"/>
  <c r="AK41"/>
  <c r="AI41"/>
  <c r="AG41"/>
  <c r="AF41"/>
  <c r="AC41"/>
  <c r="AJ41" s="1"/>
  <c r="Z41"/>
  <c r="W41"/>
  <c r="AH41" s="1"/>
  <c r="T41"/>
  <c r="N41"/>
  <c r="K41"/>
  <c r="J41"/>
  <c r="I41"/>
  <c r="AY40"/>
  <c r="AR40"/>
  <c r="AK40"/>
  <c r="AI40"/>
  <c r="AG40"/>
  <c r="AF40"/>
  <c r="AC40"/>
  <c r="AJ40" s="1"/>
  <c r="Z40"/>
  <c r="W40"/>
  <c r="AH40" s="1"/>
  <c r="T40"/>
  <c r="N40"/>
  <c r="K40"/>
  <c r="J40"/>
  <c r="I40"/>
  <c r="AY39"/>
  <c r="AR39"/>
  <c r="AK39"/>
  <c r="AI39"/>
  <c r="AG39"/>
  <c r="AF39"/>
  <c r="AC39"/>
  <c r="AJ39" s="1"/>
  <c r="Z39"/>
  <c r="W39"/>
  <c r="AH39" s="1"/>
  <c r="T39"/>
  <c r="N39"/>
  <c r="K39"/>
  <c r="J39"/>
  <c r="I39"/>
  <c r="AY38"/>
  <c r="AR38"/>
  <c r="AK38"/>
  <c r="AI38"/>
  <c r="AG38"/>
  <c r="AF38"/>
  <c r="AC38"/>
  <c r="AJ38" s="1"/>
  <c r="Z38"/>
  <c r="W38"/>
  <c r="AH38" s="1"/>
  <c r="T38"/>
  <c r="N38"/>
  <c r="K38"/>
  <c r="J38"/>
  <c r="I38"/>
  <c r="AY37"/>
  <c r="AR37"/>
  <c r="AK37"/>
  <c r="AI37"/>
  <c r="AG37"/>
  <c r="AF37"/>
  <c r="AC37"/>
  <c r="AJ37" s="1"/>
  <c r="Z37"/>
  <c r="W37"/>
  <c r="AH37" s="1"/>
  <c r="T37"/>
  <c r="N37"/>
  <c r="K37"/>
  <c r="J37"/>
  <c r="I37"/>
  <c r="AY36"/>
  <c r="AR36"/>
  <c r="AK36"/>
  <c r="AI36"/>
  <c r="AG36"/>
  <c r="AF36"/>
  <c r="AC36"/>
  <c r="AJ36" s="1"/>
  <c r="Z36"/>
  <c r="W36"/>
  <c r="AH36" s="1"/>
  <c r="T36"/>
  <c r="N36"/>
  <c r="K36"/>
  <c r="J36"/>
  <c r="I36"/>
  <c r="AY35"/>
  <c r="AR35"/>
  <c r="AK35"/>
  <c r="AI35"/>
  <c r="AG35"/>
  <c r="AF35"/>
  <c r="AC35"/>
  <c r="AJ35" s="1"/>
  <c r="Z35"/>
  <c r="W35"/>
  <c r="AH35" s="1"/>
  <c r="T35"/>
  <c r="N35"/>
  <c r="K35"/>
  <c r="J35"/>
  <c r="I35"/>
  <c r="AY34"/>
  <c r="AR34"/>
  <c r="AK34"/>
  <c r="AI34"/>
  <c r="AG34"/>
  <c r="AF34"/>
  <c r="AC34"/>
  <c r="AJ34" s="1"/>
  <c r="Z34"/>
  <c r="W34"/>
  <c r="AH34" s="1"/>
  <c r="T34"/>
  <c r="N34"/>
  <c r="K34"/>
  <c r="J34"/>
  <c r="I34"/>
  <c r="AY33"/>
  <c r="AR33"/>
  <c r="AK33"/>
  <c r="AI33"/>
  <c r="AG33"/>
  <c r="AF33"/>
  <c r="AC33"/>
  <c r="AJ33" s="1"/>
  <c r="Z33"/>
  <c r="W33"/>
  <c r="AH33" s="1"/>
  <c r="T33"/>
  <c r="N33"/>
  <c r="K33"/>
  <c r="J33"/>
  <c r="I33"/>
  <c r="AY32"/>
  <c r="AR32"/>
  <c r="AK32"/>
  <c r="AI32"/>
  <c r="AG32"/>
  <c r="AF32"/>
  <c r="AC32"/>
  <c r="AJ32" s="1"/>
  <c r="Z32"/>
  <c r="W32"/>
  <c r="AH32" s="1"/>
  <c r="T32"/>
  <c r="N32"/>
  <c r="K32"/>
  <c r="J32"/>
  <c r="I32"/>
  <c r="AY31"/>
  <c r="AR31"/>
  <c r="AK31"/>
  <c r="AI31"/>
  <c r="AG31"/>
  <c r="AF31"/>
  <c r="AC31"/>
  <c r="AJ31" s="1"/>
  <c r="Z31"/>
  <c r="W31"/>
  <c r="AH31" s="1"/>
  <c r="T31"/>
  <c r="N31"/>
  <c r="K31"/>
  <c r="J31"/>
  <c r="I31"/>
  <c r="AY30"/>
  <c r="AR30"/>
  <c r="AK30"/>
  <c r="AI30"/>
  <c r="AG30"/>
  <c r="AF30"/>
  <c r="AC30"/>
  <c r="AJ30" s="1"/>
  <c r="Z30"/>
  <c r="W30"/>
  <c r="AH30" s="1"/>
  <c r="T30"/>
  <c r="N30"/>
  <c r="K30"/>
  <c r="J30"/>
  <c r="I30"/>
  <c r="AY29"/>
  <c r="AR29"/>
  <c r="AK29"/>
  <c r="AI29"/>
  <c r="AG29"/>
  <c r="AF29"/>
  <c r="AC29"/>
  <c r="AJ29" s="1"/>
  <c r="Z29"/>
  <c r="W29"/>
  <c r="AH29" s="1"/>
  <c r="T29"/>
  <c r="N29"/>
  <c r="K29"/>
  <c r="J29"/>
  <c r="I29"/>
  <c r="AY28"/>
  <c r="AR28"/>
  <c r="AK28"/>
  <c r="AI28"/>
  <c r="AG28"/>
  <c r="AF28"/>
  <c r="AC28"/>
  <c r="AJ28" s="1"/>
  <c r="Z28"/>
  <c r="W28"/>
  <c r="AH28" s="1"/>
  <c r="T28"/>
  <c r="N28"/>
  <c r="K28"/>
  <c r="J28"/>
  <c r="I28"/>
  <c r="AY27"/>
  <c r="AR27"/>
  <c r="AK27"/>
  <c r="AI27"/>
  <c r="AG27"/>
  <c r="AF27"/>
  <c r="AC27"/>
  <c r="AJ27" s="1"/>
  <c r="Z27"/>
  <c r="W27"/>
  <c r="AH27" s="1"/>
  <c r="T27"/>
  <c r="N27"/>
  <c r="K27"/>
  <c r="J27"/>
  <c r="I27"/>
  <c r="AY26"/>
  <c r="AR26"/>
  <c r="AK26"/>
  <c r="AI26"/>
  <c r="AG26"/>
  <c r="AF26"/>
  <c r="AC26"/>
  <c r="AJ26" s="1"/>
  <c r="Z26"/>
  <c r="W26"/>
  <c r="AH26" s="1"/>
  <c r="T26"/>
  <c r="N26"/>
  <c r="K26"/>
  <c r="J26"/>
  <c r="I26"/>
  <c r="AY25"/>
  <c r="AR25"/>
  <c r="AK25"/>
  <c r="AI25"/>
  <c r="AG25"/>
  <c r="AF25"/>
  <c r="AC25"/>
  <c r="AJ25" s="1"/>
  <c r="Z25"/>
  <c r="W25"/>
  <c r="AH25" s="1"/>
  <c r="T25"/>
  <c r="N25"/>
  <c r="K25"/>
  <c r="J25"/>
  <c r="I25"/>
  <c r="AY24"/>
  <c r="AR24"/>
  <c r="AK24"/>
  <c r="AI24"/>
  <c r="AG24"/>
  <c r="AF24"/>
  <c r="AC24"/>
  <c r="AJ24" s="1"/>
  <c r="Z24"/>
  <c r="W24"/>
  <c r="AH24" s="1"/>
  <c r="T24"/>
  <c r="N24"/>
  <c r="K24"/>
  <c r="J24"/>
  <c r="I24"/>
  <c r="AY23"/>
  <c r="AR23"/>
  <c r="AK23"/>
  <c r="AI23"/>
  <c r="AG23"/>
  <c r="AF23"/>
  <c r="AC23"/>
  <c r="AJ23" s="1"/>
  <c r="Z23"/>
  <c r="W23"/>
  <c r="AH23" s="1"/>
  <c r="T23"/>
  <c r="N23"/>
  <c r="K23"/>
  <c r="J23"/>
  <c r="I23"/>
  <c r="AY22"/>
  <c r="AR22"/>
  <c r="AK22"/>
  <c r="AI22"/>
  <c r="AG22"/>
  <c r="AF22"/>
  <c r="AC22"/>
  <c r="AJ22" s="1"/>
  <c r="Z22"/>
  <c r="W22"/>
  <c r="AH22" s="1"/>
  <c r="T22"/>
  <c r="N22"/>
  <c r="K22"/>
  <c r="J22"/>
  <c r="I22"/>
  <c r="AY21"/>
  <c r="AR21"/>
  <c r="AK21"/>
  <c r="AI21"/>
  <c r="AG21"/>
  <c r="AF21"/>
  <c r="AC21"/>
  <c r="AJ21" s="1"/>
  <c r="Z21"/>
  <c r="W21"/>
  <c r="AH21" s="1"/>
  <c r="T21"/>
  <c r="N21"/>
  <c r="K21"/>
  <c r="J21"/>
  <c r="I21"/>
  <c r="AY20"/>
  <c r="AR20"/>
  <c r="AK20"/>
  <c r="AI20"/>
  <c r="AG20"/>
  <c r="AF20"/>
  <c r="AC20"/>
  <c r="AJ20" s="1"/>
  <c r="Z20"/>
  <c r="W20"/>
  <c r="AH20" s="1"/>
  <c r="T20"/>
  <c r="N20"/>
  <c r="K20"/>
  <c r="J20"/>
  <c r="I20"/>
  <c r="AY19"/>
  <c r="AR19"/>
  <c r="AK19"/>
  <c r="AI19"/>
  <c r="AG19"/>
  <c r="AF19"/>
  <c r="AC19"/>
  <c r="AJ19" s="1"/>
  <c r="Z19"/>
  <c r="W19"/>
  <c r="AH19" s="1"/>
  <c r="T19"/>
  <c r="N19"/>
  <c r="K19"/>
  <c r="J19"/>
  <c r="I19"/>
  <c r="AY18"/>
  <c r="AR18"/>
  <c r="AK18"/>
  <c r="AF18"/>
  <c r="AC18"/>
  <c r="AJ18" s="1"/>
  <c r="Z18"/>
  <c r="AI18" s="1"/>
  <c r="W18"/>
  <c r="AH18" s="1"/>
  <c r="T18"/>
  <c r="AG18" s="1"/>
  <c r="N18"/>
  <c r="K18"/>
  <c r="J18"/>
  <c r="AY17"/>
  <c r="J17" s="1"/>
  <c r="AR17"/>
  <c r="AK17"/>
  <c r="AF17"/>
  <c r="AC17"/>
  <c r="AJ17" s="1"/>
  <c r="Z17"/>
  <c r="AI17" s="1"/>
  <c r="W17"/>
  <c r="AH17" s="1"/>
  <c r="T17"/>
  <c r="AG17" s="1"/>
  <c r="N17"/>
  <c r="K17"/>
  <c r="AY16"/>
  <c r="AR16"/>
  <c r="AK16"/>
  <c r="AF16"/>
  <c r="AC16"/>
  <c r="AJ16" s="1"/>
  <c r="Z16"/>
  <c r="AI16" s="1"/>
  <c r="W16"/>
  <c r="AH16" s="1"/>
  <c r="T16"/>
  <c r="AG16" s="1"/>
  <c r="N16"/>
  <c r="K16"/>
  <c r="J16"/>
  <c r="I16"/>
  <c r="AY15"/>
  <c r="AR15"/>
  <c r="AK15"/>
  <c r="AF15"/>
  <c r="AC15"/>
  <c r="AJ15" s="1"/>
  <c r="Z15"/>
  <c r="AI15" s="1"/>
  <c r="W15"/>
  <c r="AH15" s="1"/>
  <c r="T15"/>
  <c r="AG15" s="1"/>
  <c r="N15"/>
  <c r="K15"/>
  <c r="J15"/>
  <c r="I15"/>
  <c r="AY14"/>
  <c r="AR14"/>
  <c r="AK14"/>
  <c r="AF14"/>
  <c r="AC14"/>
  <c r="AJ14" s="1"/>
  <c r="Z14"/>
  <c r="AI14" s="1"/>
  <c r="W14"/>
  <c r="AH14" s="1"/>
  <c r="T14"/>
  <c r="AG14" s="1"/>
  <c r="N14"/>
  <c r="K14"/>
  <c r="J14"/>
  <c r="AY13"/>
  <c r="AR13"/>
  <c r="AK13"/>
  <c r="AF13"/>
  <c r="AC13"/>
  <c r="AJ13" s="1"/>
  <c r="Z13"/>
  <c r="AI13" s="1"/>
  <c r="W13"/>
  <c r="AH13" s="1"/>
  <c r="T13"/>
  <c r="AG13" s="1"/>
  <c r="N13"/>
  <c r="K13"/>
  <c r="J13"/>
  <c r="AY12"/>
  <c r="I12" s="1"/>
  <c r="AR12"/>
  <c r="AK12"/>
  <c r="AF12"/>
  <c r="AC12"/>
  <c r="AJ12" s="1"/>
  <c r="Z12"/>
  <c r="AI12" s="1"/>
  <c r="W12"/>
  <c r="AH12" s="1"/>
  <c r="T12"/>
  <c r="AG12" s="1"/>
  <c r="N12"/>
  <c r="K12"/>
  <c r="J12"/>
  <c r="AY11"/>
  <c r="AR11"/>
  <c r="AK11"/>
  <c r="AF11"/>
  <c r="AC11"/>
  <c r="AJ11" s="1"/>
  <c r="Z11"/>
  <c r="AI11" s="1"/>
  <c r="W11"/>
  <c r="AH11" s="1"/>
  <c r="T11"/>
  <c r="AG11" s="1"/>
  <c r="N11"/>
  <c r="K11"/>
  <c r="J11"/>
  <c r="I11"/>
  <c r="I55" i="2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G48"/>
  <c r="AF48"/>
  <c r="AC48"/>
  <c r="AJ48" s="1"/>
  <c r="Z48"/>
  <c r="AI48" s="1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J46"/>
  <c r="I46"/>
  <c r="AY45"/>
  <c r="AR45"/>
  <c r="AK45"/>
  <c r="AI45"/>
  <c r="AG45"/>
  <c r="AF45"/>
  <c r="AC45"/>
  <c r="AJ45" s="1"/>
  <c r="Z45"/>
  <c r="W45"/>
  <c r="AH45" s="1"/>
  <c r="T45"/>
  <c r="N45"/>
  <c r="K45"/>
  <c r="J45"/>
  <c r="I45"/>
  <c r="AY44"/>
  <c r="AR44"/>
  <c r="AK44"/>
  <c r="AI44"/>
  <c r="AG44"/>
  <c r="AF44"/>
  <c r="AC44"/>
  <c r="AJ44" s="1"/>
  <c r="Z44"/>
  <c r="W44"/>
  <c r="AH44" s="1"/>
  <c r="T44"/>
  <c r="N44"/>
  <c r="K44"/>
  <c r="J44"/>
  <c r="I44"/>
  <c r="AY43"/>
  <c r="AR43"/>
  <c r="AK43"/>
  <c r="AI43"/>
  <c r="AG43"/>
  <c r="AF43"/>
  <c r="AC43"/>
  <c r="AJ43" s="1"/>
  <c r="Z43"/>
  <c r="W43"/>
  <c r="AH43" s="1"/>
  <c r="T43"/>
  <c r="N43"/>
  <c r="K43"/>
  <c r="J43"/>
  <c r="I43"/>
  <c r="AY42"/>
  <c r="AR42"/>
  <c r="AK42"/>
  <c r="AI42"/>
  <c r="AG42"/>
  <c r="AF42"/>
  <c r="AC42"/>
  <c r="AJ42" s="1"/>
  <c r="Z42"/>
  <c r="W42"/>
  <c r="AH42" s="1"/>
  <c r="T42"/>
  <c r="N42"/>
  <c r="K42"/>
  <c r="J42"/>
  <c r="I42"/>
  <c r="AY41"/>
  <c r="AR41"/>
  <c r="AK41"/>
  <c r="AI41"/>
  <c r="AG41"/>
  <c r="AF41"/>
  <c r="AC41"/>
  <c r="AJ41" s="1"/>
  <c r="Z41"/>
  <c r="W41"/>
  <c r="AH41" s="1"/>
  <c r="T41"/>
  <c r="N41"/>
  <c r="K41"/>
  <c r="J41"/>
  <c r="I41"/>
  <c r="AY40"/>
  <c r="AR40"/>
  <c r="AK40"/>
  <c r="AI40"/>
  <c r="AG40"/>
  <c r="AF40"/>
  <c r="AC40"/>
  <c r="AJ40" s="1"/>
  <c r="Z40"/>
  <c r="W40"/>
  <c r="AH40" s="1"/>
  <c r="T40"/>
  <c r="N40"/>
  <c r="K40"/>
  <c r="J40"/>
  <c r="I40"/>
  <c r="AY39"/>
  <c r="AR39"/>
  <c r="AK39"/>
  <c r="AI39"/>
  <c r="AG39"/>
  <c r="AF39"/>
  <c r="AC39"/>
  <c r="AJ39" s="1"/>
  <c r="Z39"/>
  <c r="W39"/>
  <c r="AH39" s="1"/>
  <c r="T39"/>
  <c r="N39"/>
  <c r="K39"/>
  <c r="J39"/>
  <c r="I39"/>
  <c r="AY38"/>
  <c r="AR38"/>
  <c r="AK38"/>
  <c r="AI38"/>
  <c r="AG38"/>
  <c r="AF38"/>
  <c r="AC38"/>
  <c r="AJ38" s="1"/>
  <c r="Z38"/>
  <c r="W38"/>
  <c r="AH38" s="1"/>
  <c r="T38"/>
  <c r="N38"/>
  <c r="K38"/>
  <c r="J38"/>
  <c r="I38"/>
  <c r="AY37"/>
  <c r="AR37"/>
  <c r="AK37"/>
  <c r="AI37"/>
  <c r="AG37"/>
  <c r="AF37"/>
  <c r="AC37"/>
  <c r="AJ37" s="1"/>
  <c r="Z37"/>
  <c r="W37"/>
  <c r="AH37" s="1"/>
  <c r="T37"/>
  <c r="N37"/>
  <c r="K37"/>
  <c r="J37"/>
  <c r="I37"/>
  <c r="AY36"/>
  <c r="AR36"/>
  <c r="AF36"/>
  <c r="AK36" s="1"/>
  <c r="AC36"/>
  <c r="AJ36" s="1"/>
  <c r="Z36"/>
  <c r="AI36" s="1"/>
  <c r="W36"/>
  <c r="AH36" s="1"/>
  <c r="T36"/>
  <c r="AG36" s="1"/>
  <c r="N36"/>
  <c r="K36"/>
  <c r="J36"/>
  <c r="I36"/>
  <c r="AY35"/>
  <c r="AR35"/>
  <c r="AK35"/>
  <c r="AI35"/>
  <c r="AG35"/>
  <c r="AF35"/>
  <c r="AC35"/>
  <c r="AJ35" s="1"/>
  <c r="Z35"/>
  <c r="W35"/>
  <c r="AH35" s="1"/>
  <c r="T35"/>
  <c r="N35"/>
  <c r="K35"/>
  <c r="J35"/>
  <c r="I35"/>
  <c r="AY34"/>
  <c r="AR34"/>
  <c r="AK34"/>
  <c r="AI34"/>
  <c r="AG34"/>
  <c r="AF34"/>
  <c r="AC34"/>
  <c r="AJ34" s="1"/>
  <c r="Z34"/>
  <c r="W34"/>
  <c r="AH34" s="1"/>
  <c r="T34"/>
  <c r="N34"/>
  <c r="K34"/>
  <c r="J34"/>
  <c r="I34"/>
  <c r="AY33"/>
  <c r="AR33"/>
  <c r="AK33"/>
  <c r="AI33"/>
  <c r="AG33"/>
  <c r="AF33"/>
  <c r="AC33"/>
  <c r="AJ33" s="1"/>
  <c r="Z33"/>
  <c r="W33"/>
  <c r="AH33" s="1"/>
  <c r="T33"/>
  <c r="N33"/>
  <c r="K33"/>
  <c r="J33"/>
  <c r="I33"/>
  <c r="AY32"/>
  <c r="AR32"/>
  <c r="AK32"/>
  <c r="AI32"/>
  <c r="AG32"/>
  <c r="AF32"/>
  <c r="AC32"/>
  <c r="AJ32" s="1"/>
  <c r="Z32"/>
  <c r="W32"/>
  <c r="AH32" s="1"/>
  <c r="T32"/>
  <c r="N32"/>
  <c r="K32"/>
  <c r="J32"/>
  <c r="I32"/>
  <c r="AY31"/>
  <c r="AR31"/>
  <c r="AK31"/>
  <c r="AI31"/>
  <c r="AG31"/>
  <c r="AF31"/>
  <c r="AC31"/>
  <c r="AJ31" s="1"/>
  <c r="Z31"/>
  <c r="W31"/>
  <c r="AH31" s="1"/>
  <c r="T31"/>
  <c r="N31"/>
  <c r="K31"/>
  <c r="J31"/>
  <c r="I31"/>
  <c r="AY30"/>
  <c r="AR30"/>
  <c r="AK30"/>
  <c r="AI30"/>
  <c r="AG30"/>
  <c r="AF30"/>
  <c r="AC30"/>
  <c r="AJ30" s="1"/>
  <c r="Z30"/>
  <c r="W30"/>
  <c r="AH30" s="1"/>
  <c r="T30"/>
  <c r="N30"/>
  <c r="K30"/>
  <c r="J30"/>
  <c r="I30"/>
  <c r="AY29"/>
  <c r="AR29"/>
  <c r="AK29"/>
  <c r="AI29"/>
  <c r="AG29"/>
  <c r="AF29"/>
  <c r="AC29"/>
  <c r="AJ29" s="1"/>
  <c r="Z29"/>
  <c r="W29"/>
  <c r="AH29" s="1"/>
  <c r="T29"/>
  <c r="N29"/>
  <c r="K29"/>
  <c r="J29"/>
  <c r="I29"/>
  <c r="AY28"/>
  <c r="AR28"/>
  <c r="AK28"/>
  <c r="AI28"/>
  <c r="AG28"/>
  <c r="AF28"/>
  <c r="AC28"/>
  <c r="AJ28" s="1"/>
  <c r="Z28"/>
  <c r="W28"/>
  <c r="AH28" s="1"/>
  <c r="T28"/>
  <c r="N28"/>
  <c r="K28"/>
  <c r="J28"/>
  <c r="I28"/>
  <c r="AY27"/>
  <c r="AR27"/>
  <c r="AH27"/>
  <c r="AF27"/>
  <c r="AK27" s="1"/>
  <c r="AC27"/>
  <c r="AJ27" s="1"/>
  <c r="Z27"/>
  <c r="AI27" s="1"/>
  <c r="W27"/>
  <c r="T27"/>
  <c r="AG27" s="1"/>
  <c r="AL27" s="1"/>
  <c r="N27"/>
  <c r="K27"/>
  <c r="J27"/>
  <c r="I27"/>
  <c r="AY26"/>
  <c r="AR26"/>
  <c r="AJ26"/>
  <c r="AH26"/>
  <c r="AF26"/>
  <c r="AK26" s="1"/>
  <c r="AC26"/>
  <c r="Z26"/>
  <c r="AI26" s="1"/>
  <c r="W26"/>
  <c r="T26"/>
  <c r="AG26" s="1"/>
  <c r="AL26" s="1"/>
  <c r="N26"/>
  <c r="K26"/>
  <c r="J26"/>
  <c r="I26"/>
  <c r="AY25"/>
  <c r="AR25"/>
  <c r="AJ25"/>
  <c r="AH25"/>
  <c r="AF25"/>
  <c r="AK25" s="1"/>
  <c r="AC25"/>
  <c r="Z25"/>
  <c r="AI25" s="1"/>
  <c r="W25"/>
  <c r="T25"/>
  <c r="AG25" s="1"/>
  <c r="AL25" s="1"/>
  <c r="N25"/>
  <c r="K25"/>
  <c r="J25"/>
  <c r="I25"/>
  <c r="AY24"/>
  <c r="AR24"/>
  <c r="AF24"/>
  <c r="AK24" s="1"/>
  <c r="AC24"/>
  <c r="AJ24" s="1"/>
  <c r="Z24"/>
  <c r="AI24" s="1"/>
  <c r="W24"/>
  <c r="AH24" s="1"/>
  <c r="T24"/>
  <c r="AG24" s="1"/>
  <c r="N24"/>
  <c r="K24"/>
  <c r="J24"/>
  <c r="I24"/>
  <c r="AY23"/>
  <c r="AR23"/>
  <c r="AJ23"/>
  <c r="AH23"/>
  <c r="AF23"/>
  <c r="AK23" s="1"/>
  <c r="AC23"/>
  <c r="Z23"/>
  <c r="AI23" s="1"/>
  <c r="W23"/>
  <c r="T23"/>
  <c r="AG23" s="1"/>
  <c r="AL23" s="1"/>
  <c r="N23"/>
  <c r="K23"/>
  <c r="J23"/>
  <c r="I23"/>
  <c r="AY22"/>
  <c r="AR22"/>
  <c r="AJ22"/>
  <c r="AH22"/>
  <c r="AF22"/>
  <c r="AK22" s="1"/>
  <c r="AC22"/>
  <c r="Z22"/>
  <c r="AI22" s="1"/>
  <c r="W22"/>
  <c r="T22"/>
  <c r="AG22" s="1"/>
  <c r="AL22" s="1"/>
  <c r="N22"/>
  <c r="K22"/>
  <c r="J22"/>
  <c r="I22"/>
  <c r="AY21"/>
  <c r="AR21"/>
  <c r="AJ21"/>
  <c r="AH21"/>
  <c r="AF21"/>
  <c r="AK21" s="1"/>
  <c r="AC21"/>
  <c r="Z21"/>
  <c r="AI21" s="1"/>
  <c r="W21"/>
  <c r="T21"/>
  <c r="AG21" s="1"/>
  <c r="AL21" s="1"/>
  <c r="N21"/>
  <c r="K21"/>
  <c r="J21"/>
  <c r="I21"/>
  <c r="AY20"/>
  <c r="AR20"/>
  <c r="AJ20"/>
  <c r="AH20"/>
  <c r="AF20"/>
  <c r="AK20" s="1"/>
  <c r="AC20"/>
  <c r="Z20"/>
  <c r="AI20" s="1"/>
  <c r="W20"/>
  <c r="T20"/>
  <c r="AG20" s="1"/>
  <c r="AL20" s="1"/>
  <c r="N20"/>
  <c r="K20"/>
  <c r="J20"/>
  <c r="I20"/>
  <c r="AY19"/>
  <c r="AR19"/>
  <c r="AJ19"/>
  <c r="AH19"/>
  <c r="AF19"/>
  <c r="AK19" s="1"/>
  <c r="AC19"/>
  <c r="Z19"/>
  <c r="AI19" s="1"/>
  <c r="W19"/>
  <c r="T19"/>
  <c r="AG19" s="1"/>
  <c r="AL19" s="1"/>
  <c r="N19"/>
  <c r="K19"/>
  <c r="J19"/>
  <c r="I19"/>
  <c r="AY18"/>
  <c r="AR18"/>
  <c r="AJ18"/>
  <c r="AH18"/>
  <c r="AF18"/>
  <c r="AK18" s="1"/>
  <c r="AC18"/>
  <c r="Z18"/>
  <c r="AI18" s="1"/>
  <c r="W18"/>
  <c r="T18"/>
  <c r="AG18" s="1"/>
  <c r="AL18" s="1"/>
  <c r="N18"/>
  <c r="K18"/>
  <c r="J18"/>
  <c r="I18"/>
  <c r="AY17"/>
  <c r="AR17"/>
  <c r="AJ17"/>
  <c r="AF17"/>
  <c r="AK17" s="1"/>
  <c r="AC17"/>
  <c r="Z17"/>
  <c r="AI17" s="1"/>
  <c r="W17"/>
  <c r="AH17" s="1"/>
  <c r="T17"/>
  <c r="AG17" s="1"/>
  <c r="N17"/>
  <c r="K17"/>
  <c r="J17"/>
  <c r="AY16"/>
  <c r="AR16"/>
  <c r="AJ16"/>
  <c r="AF16"/>
  <c r="AK16" s="1"/>
  <c r="AC16"/>
  <c r="Z16"/>
  <c r="AI16" s="1"/>
  <c r="W16"/>
  <c r="AH16" s="1"/>
  <c r="T16"/>
  <c r="AG16" s="1"/>
  <c r="N16"/>
  <c r="K16"/>
  <c r="J16"/>
  <c r="AY15"/>
  <c r="AR15"/>
  <c r="AJ15"/>
  <c r="AF15"/>
  <c r="AK15" s="1"/>
  <c r="AC15"/>
  <c r="Z15"/>
  <c r="AI15" s="1"/>
  <c r="W15"/>
  <c r="AH15" s="1"/>
  <c r="T15"/>
  <c r="AG15" s="1"/>
  <c r="N15"/>
  <c r="K15"/>
  <c r="J15"/>
  <c r="AY14"/>
  <c r="AR14"/>
  <c r="AJ14"/>
  <c r="AF14"/>
  <c r="AK14" s="1"/>
  <c r="AC14"/>
  <c r="Z14"/>
  <c r="AI14" s="1"/>
  <c r="W14"/>
  <c r="AH14" s="1"/>
  <c r="T14"/>
  <c r="AG14" s="1"/>
  <c r="N14"/>
  <c r="K14"/>
  <c r="J14"/>
  <c r="AY13"/>
  <c r="AR13"/>
  <c r="AJ13"/>
  <c r="AF13"/>
  <c r="AK13" s="1"/>
  <c r="AC13"/>
  <c r="Z13"/>
  <c r="AI13" s="1"/>
  <c r="W13"/>
  <c r="AH13" s="1"/>
  <c r="T13"/>
  <c r="AG13" s="1"/>
  <c r="N13"/>
  <c r="K13"/>
  <c r="J13"/>
  <c r="AY12"/>
  <c r="I12" s="1"/>
  <c r="AR12"/>
  <c r="AJ12"/>
  <c r="AF12"/>
  <c r="AK12" s="1"/>
  <c r="AC12"/>
  <c r="Z12"/>
  <c r="AI12" s="1"/>
  <c r="W12"/>
  <c r="AH12" s="1"/>
  <c r="T12"/>
  <c r="AG12" s="1"/>
  <c r="N12"/>
  <c r="K12"/>
  <c r="J12"/>
  <c r="AY11"/>
  <c r="AR11"/>
  <c r="AJ11"/>
  <c r="AF11"/>
  <c r="AK11" s="1"/>
  <c r="AC11"/>
  <c r="Z11"/>
  <c r="AI11" s="1"/>
  <c r="W11"/>
  <c r="AH11" s="1"/>
  <c r="T11"/>
  <c r="AG11" s="1"/>
  <c r="N11"/>
  <c r="K11"/>
  <c r="J11"/>
  <c r="I55" i="1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I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I47"/>
  <c r="AY46"/>
  <c r="AR46"/>
  <c r="AJ46"/>
  <c r="AH46"/>
  <c r="AF46"/>
  <c r="AK46" s="1"/>
  <c r="AC46"/>
  <c r="Z46"/>
  <c r="AI46" s="1"/>
  <c r="W46"/>
  <c r="T46"/>
  <c r="AG46" s="1"/>
  <c r="AL46" s="1"/>
  <c r="N46"/>
  <c r="K46"/>
  <c r="J46"/>
  <c r="I46"/>
  <c r="AY45"/>
  <c r="AR45"/>
  <c r="AJ45"/>
  <c r="AH45"/>
  <c r="AF45"/>
  <c r="AK45" s="1"/>
  <c r="AC45"/>
  <c r="Z45"/>
  <c r="AI45" s="1"/>
  <c r="W45"/>
  <c r="T45"/>
  <c r="AG45" s="1"/>
  <c r="AL45" s="1"/>
  <c r="N45"/>
  <c r="K45"/>
  <c r="J45"/>
  <c r="I45"/>
  <c r="AY44"/>
  <c r="AR44"/>
  <c r="AJ44"/>
  <c r="AH44"/>
  <c r="AF44"/>
  <c r="AK44" s="1"/>
  <c r="AC44"/>
  <c r="Z44"/>
  <c r="AI44" s="1"/>
  <c r="W44"/>
  <c r="T44"/>
  <c r="AG44" s="1"/>
  <c r="AL44" s="1"/>
  <c r="N44"/>
  <c r="K44"/>
  <c r="J44"/>
  <c r="I44"/>
  <c r="AY43"/>
  <c r="AR43"/>
  <c r="AJ43"/>
  <c r="AH43"/>
  <c r="AF43"/>
  <c r="AK43" s="1"/>
  <c r="AC43"/>
  <c r="Z43"/>
  <c r="AI43" s="1"/>
  <c r="W43"/>
  <c r="T43"/>
  <c r="AG43" s="1"/>
  <c r="AL43" s="1"/>
  <c r="N43"/>
  <c r="K43"/>
  <c r="J43"/>
  <c r="I43"/>
  <c r="AY42"/>
  <c r="AR42"/>
  <c r="AJ42"/>
  <c r="AH42"/>
  <c r="AF42"/>
  <c r="AK42" s="1"/>
  <c r="AC42"/>
  <c r="Z42"/>
  <c r="AI42" s="1"/>
  <c r="W42"/>
  <c r="T42"/>
  <c r="AG42" s="1"/>
  <c r="AL42" s="1"/>
  <c r="N42"/>
  <c r="K42"/>
  <c r="J42"/>
  <c r="I42"/>
  <c r="AY41"/>
  <c r="AR41"/>
  <c r="AJ41"/>
  <c r="AH41"/>
  <c r="AF41"/>
  <c r="AK41" s="1"/>
  <c r="AC41"/>
  <c r="Z41"/>
  <c r="AI41" s="1"/>
  <c r="W41"/>
  <c r="T41"/>
  <c r="AG41" s="1"/>
  <c r="AL41" s="1"/>
  <c r="N41"/>
  <c r="K41"/>
  <c r="J41"/>
  <c r="I41"/>
  <c r="AY40"/>
  <c r="AR40"/>
  <c r="AJ40"/>
  <c r="AH40"/>
  <c r="AF40"/>
  <c r="AK40" s="1"/>
  <c r="AC40"/>
  <c r="Z40"/>
  <c r="AI40" s="1"/>
  <c r="W40"/>
  <c r="T40"/>
  <c r="AG40" s="1"/>
  <c r="AL40" s="1"/>
  <c r="N40"/>
  <c r="K40"/>
  <c r="J40"/>
  <c r="I40"/>
  <c r="AY39"/>
  <c r="AR39"/>
  <c r="AJ39"/>
  <c r="AH39"/>
  <c r="AF39"/>
  <c r="AK39" s="1"/>
  <c r="AC39"/>
  <c r="Z39"/>
  <c r="AI39" s="1"/>
  <c r="W39"/>
  <c r="T39"/>
  <c r="AG39" s="1"/>
  <c r="AL39" s="1"/>
  <c r="N39"/>
  <c r="K39"/>
  <c r="J39"/>
  <c r="I39"/>
  <c r="AY38"/>
  <c r="AR38"/>
  <c r="AJ38"/>
  <c r="AH38"/>
  <c r="AF38"/>
  <c r="AK38" s="1"/>
  <c r="AC38"/>
  <c r="Z38"/>
  <c r="AI38" s="1"/>
  <c r="W38"/>
  <c r="T38"/>
  <c r="AG38" s="1"/>
  <c r="AL38" s="1"/>
  <c r="N38"/>
  <c r="K38"/>
  <c r="J38"/>
  <c r="I38"/>
  <c r="AY37"/>
  <c r="AR37"/>
  <c r="AJ37"/>
  <c r="AH37"/>
  <c r="AF37"/>
  <c r="AK37" s="1"/>
  <c r="AC37"/>
  <c r="Z37"/>
  <c r="AI37" s="1"/>
  <c r="W37"/>
  <c r="T37"/>
  <c r="AG37" s="1"/>
  <c r="AL37" s="1"/>
  <c r="N37"/>
  <c r="K37"/>
  <c r="J37"/>
  <c r="I37"/>
  <c r="AY36"/>
  <c r="AR36"/>
  <c r="AJ36"/>
  <c r="AH36"/>
  <c r="AF36"/>
  <c r="AK36" s="1"/>
  <c r="AC36"/>
  <c r="Z36"/>
  <c r="AI36" s="1"/>
  <c r="W36"/>
  <c r="T36"/>
  <c r="AG36" s="1"/>
  <c r="AL36" s="1"/>
  <c r="N36"/>
  <c r="K36"/>
  <c r="J36"/>
  <c r="I36"/>
  <c r="AY35"/>
  <c r="AR35"/>
  <c r="AJ35"/>
  <c r="AH35"/>
  <c r="AF35"/>
  <c r="AK35" s="1"/>
  <c r="AC35"/>
  <c r="Z35"/>
  <c r="AI35" s="1"/>
  <c r="W35"/>
  <c r="T35"/>
  <c r="AG35" s="1"/>
  <c r="AL35" s="1"/>
  <c r="N35"/>
  <c r="K35"/>
  <c r="J35"/>
  <c r="I35"/>
  <c r="AY34"/>
  <c r="AR34"/>
  <c r="AJ34"/>
  <c r="AH34"/>
  <c r="AF34"/>
  <c r="AK34" s="1"/>
  <c r="AC34"/>
  <c r="Z34"/>
  <c r="AI34" s="1"/>
  <c r="W34"/>
  <c r="T34"/>
  <c r="AG34" s="1"/>
  <c r="AL34" s="1"/>
  <c r="N34"/>
  <c r="K34"/>
  <c r="J34"/>
  <c r="I34"/>
  <c r="AY33"/>
  <c r="AR33"/>
  <c r="AJ33"/>
  <c r="AH33"/>
  <c r="AF33"/>
  <c r="AK33" s="1"/>
  <c r="AC33"/>
  <c r="Z33"/>
  <c r="AI33" s="1"/>
  <c r="W33"/>
  <c r="T33"/>
  <c r="AG33" s="1"/>
  <c r="AL33" s="1"/>
  <c r="N33"/>
  <c r="K33"/>
  <c r="J33"/>
  <c r="I33"/>
  <c r="AY32"/>
  <c r="AR32"/>
  <c r="AJ32"/>
  <c r="AH32"/>
  <c r="AF32"/>
  <c r="AK32" s="1"/>
  <c r="AC32"/>
  <c r="Z32"/>
  <c r="AI32" s="1"/>
  <c r="W32"/>
  <c r="T32"/>
  <c r="AG32" s="1"/>
  <c r="AL32" s="1"/>
  <c r="N32"/>
  <c r="K32"/>
  <c r="J32"/>
  <c r="I32"/>
  <c r="AY31"/>
  <c r="AR31"/>
  <c r="AJ31"/>
  <c r="AH31"/>
  <c r="AF31"/>
  <c r="AK31" s="1"/>
  <c r="AC31"/>
  <c r="Z31"/>
  <c r="AI31" s="1"/>
  <c r="W31"/>
  <c r="T31"/>
  <c r="AG31" s="1"/>
  <c r="AL31" s="1"/>
  <c r="N31"/>
  <c r="K31"/>
  <c r="J31"/>
  <c r="I31"/>
  <c r="AY30"/>
  <c r="AR30"/>
  <c r="AJ30"/>
  <c r="AH30"/>
  <c r="AF30"/>
  <c r="AK30" s="1"/>
  <c r="AC30"/>
  <c r="Z30"/>
  <c r="AI30" s="1"/>
  <c r="W30"/>
  <c r="T30"/>
  <c r="AG30" s="1"/>
  <c r="AL30" s="1"/>
  <c r="N30"/>
  <c r="K30"/>
  <c r="J30"/>
  <c r="I30"/>
  <c r="AY29"/>
  <c r="AR29"/>
  <c r="AJ29"/>
  <c r="AH29"/>
  <c r="AF29"/>
  <c r="AK29" s="1"/>
  <c r="AC29"/>
  <c r="Z29"/>
  <c r="AI29" s="1"/>
  <c r="W29"/>
  <c r="T29"/>
  <c r="AG29" s="1"/>
  <c r="AL29" s="1"/>
  <c r="N29"/>
  <c r="K29"/>
  <c r="J29"/>
  <c r="I29"/>
  <c r="AY28"/>
  <c r="AR28"/>
  <c r="AJ28"/>
  <c r="AH28"/>
  <c r="AF28"/>
  <c r="AK28" s="1"/>
  <c r="AC28"/>
  <c r="Z28"/>
  <c r="AI28" s="1"/>
  <c r="W28"/>
  <c r="T28"/>
  <c r="AG28" s="1"/>
  <c r="AL28" s="1"/>
  <c r="N28"/>
  <c r="K28"/>
  <c r="J28"/>
  <c r="I28"/>
  <c r="AY27"/>
  <c r="AR27"/>
  <c r="AJ27"/>
  <c r="AH27"/>
  <c r="AF27"/>
  <c r="AK27" s="1"/>
  <c r="AC27"/>
  <c r="Z27"/>
  <c r="AI27" s="1"/>
  <c r="W27"/>
  <c r="T27"/>
  <c r="AG27" s="1"/>
  <c r="AL27" s="1"/>
  <c r="N27"/>
  <c r="K27"/>
  <c r="J27"/>
  <c r="I27"/>
  <c r="AY26"/>
  <c r="AR26"/>
  <c r="AJ26"/>
  <c r="AH26"/>
  <c r="AF26"/>
  <c r="AK26" s="1"/>
  <c r="AC26"/>
  <c r="Z26"/>
  <c r="AI26" s="1"/>
  <c r="W26"/>
  <c r="T26"/>
  <c r="AG26" s="1"/>
  <c r="AL26" s="1"/>
  <c r="N26"/>
  <c r="K26"/>
  <c r="J26"/>
  <c r="I26"/>
  <c r="AY25"/>
  <c r="AR25"/>
  <c r="AJ25"/>
  <c r="AH25"/>
  <c r="AF25"/>
  <c r="AK25" s="1"/>
  <c r="AC25"/>
  <c r="Z25"/>
  <c r="AI25" s="1"/>
  <c r="W25"/>
  <c r="T25"/>
  <c r="AG25" s="1"/>
  <c r="AL25" s="1"/>
  <c r="N25"/>
  <c r="K25"/>
  <c r="J25"/>
  <c r="I25"/>
  <c r="AY24"/>
  <c r="AR24"/>
  <c r="AJ24"/>
  <c r="AH24"/>
  <c r="AF24"/>
  <c r="AK24" s="1"/>
  <c r="AC24"/>
  <c r="Z24"/>
  <c r="AI24" s="1"/>
  <c r="W24"/>
  <c r="T24"/>
  <c r="AG24" s="1"/>
  <c r="AL24" s="1"/>
  <c r="N24"/>
  <c r="K24"/>
  <c r="J24"/>
  <c r="I24"/>
  <c r="AY23"/>
  <c r="AR23"/>
  <c r="AJ23"/>
  <c r="AH23"/>
  <c r="AF23"/>
  <c r="AK23" s="1"/>
  <c r="AC23"/>
  <c r="Z23"/>
  <c r="AI23" s="1"/>
  <c r="W23"/>
  <c r="T23"/>
  <c r="AG23" s="1"/>
  <c r="AL23" s="1"/>
  <c r="N23"/>
  <c r="K23"/>
  <c r="J23"/>
  <c r="I23"/>
  <c r="AY22"/>
  <c r="AR22"/>
  <c r="AJ22"/>
  <c r="AH22"/>
  <c r="AF22"/>
  <c r="AK22" s="1"/>
  <c r="AC22"/>
  <c r="Z22"/>
  <c r="AI22" s="1"/>
  <c r="W22"/>
  <c r="T22"/>
  <c r="AG22" s="1"/>
  <c r="AL22" s="1"/>
  <c r="N22"/>
  <c r="K22"/>
  <c r="J22"/>
  <c r="I22"/>
  <c r="AY21"/>
  <c r="AR21"/>
  <c r="AJ21"/>
  <c r="AH21"/>
  <c r="AF21"/>
  <c r="AK21" s="1"/>
  <c r="AC21"/>
  <c r="Z21"/>
  <c r="AI21" s="1"/>
  <c r="W21"/>
  <c r="T21"/>
  <c r="AG21" s="1"/>
  <c r="AL21" s="1"/>
  <c r="N21"/>
  <c r="K21"/>
  <c r="J21"/>
  <c r="I21"/>
  <c r="AY20"/>
  <c r="AR20"/>
  <c r="AJ20"/>
  <c r="AH20"/>
  <c r="AF20"/>
  <c r="AK20" s="1"/>
  <c r="AC20"/>
  <c r="Z20"/>
  <c r="AI20" s="1"/>
  <c r="W20"/>
  <c r="T20"/>
  <c r="AG20" s="1"/>
  <c r="AL20" s="1"/>
  <c r="N20"/>
  <c r="K20"/>
  <c r="J20"/>
  <c r="I20"/>
  <c r="AY19"/>
  <c r="AR19"/>
  <c r="AJ19"/>
  <c r="AH19"/>
  <c r="AF19"/>
  <c r="AK19" s="1"/>
  <c r="AC19"/>
  <c r="Z19"/>
  <c r="AI19" s="1"/>
  <c r="W19"/>
  <c r="T19"/>
  <c r="AG19" s="1"/>
  <c r="AL19" s="1"/>
  <c r="N19"/>
  <c r="K19"/>
  <c r="J19"/>
  <c r="I19"/>
  <c r="AY18"/>
  <c r="AR18"/>
  <c r="AJ18"/>
  <c r="AH18"/>
  <c r="AF18"/>
  <c r="AK18" s="1"/>
  <c r="AC18"/>
  <c r="Z18"/>
  <c r="AI18" s="1"/>
  <c r="W18"/>
  <c r="T18"/>
  <c r="AG18" s="1"/>
  <c r="AL18" s="1"/>
  <c r="N18"/>
  <c r="K18"/>
  <c r="J18"/>
  <c r="I18"/>
  <c r="AY17"/>
  <c r="AR17"/>
  <c r="AJ17"/>
  <c r="AH17"/>
  <c r="AF17"/>
  <c r="AK17" s="1"/>
  <c r="AC17"/>
  <c r="Z17"/>
  <c r="AI17" s="1"/>
  <c r="W17"/>
  <c r="T17"/>
  <c r="AG17" s="1"/>
  <c r="AL17" s="1"/>
  <c r="N17"/>
  <c r="K17"/>
  <c r="J17"/>
  <c r="I17"/>
  <c r="AY16"/>
  <c r="AR16"/>
  <c r="AJ16"/>
  <c r="AH16"/>
  <c r="AF16"/>
  <c r="AK16" s="1"/>
  <c r="AC16"/>
  <c r="Z16"/>
  <c r="AI16" s="1"/>
  <c r="W16"/>
  <c r="T16"/>
  <c r="AG16" s="1"/>
  <c r="AL16" s="1"/>
  <c r="N16"/>
  <c r="K16"/>
  <c r="J16"/>
  <c r="I16"/>
  <c r="AY15"/>
  <c r="AR15"/>
  <c r="AJ15"/>
  <c r="AH15"/>
  <c r="AF15"/>
  <c r="AK15" s="1"/>
  <c r="AC15"/>
  <c r="Z15"/>
  <c r="AI15" s="1"/>
  <c r="W15"/>
  <c r="T15"/>
  <c r="AG15" s="1"/>
  <c r="AL15" s="1"/>
  <c r="N15"/>
  <c r="K15"/>
  <c r="J15"/>
  <c r="I15"/>
  <c r="AY14"/>
  <c r="AR14"/>
  <c r="AJ14"/>
  <c r="AF14"/>
  <c r="AK14" s="1"/>
  <c r="AC14"/>
  <c r="Z14"/>
  <c r="AI14" s="1"/>
  <c r="W14"/>
  <c r="AH14" s="1"/>
  <c r="T14"/>
  <c r="AG14" s="1"/>
  <c r="N14"/>
  <c r="K14"/>
  <c r="J14"/>
  <c r="AY13"/>
  <c r="AR13"/>
  <c r="AJ13"/>
  <c r="AF13"/>
  <c r="AK13" s="1"/>
  <c r="AC13"/>
  <c r="Z13"/>
  <c r="AI13" s="1"/>
  <c r="W13"/>
  <c r="AH13" s="1"/>
  <c r="T13"/>
  <c r="AG13" s="1"/>
  <c r="N13"/>
  <c r="K13"/>
  <c r="J13"/>
  <c r="AY12"/>
  <c r="AR12"/>
  <c r="AJ12"/>
  <c r="AF12"/>
  <c r="AK12" s="1"/>
  <c r="AC12"/>
  <c r="Z12"/>
  <c r="AI12" s="1"/>
  <c r="W12"/>
  <c r="AH12" s="1"/>
  <c r="T12"/>
  <c r="AG12" s="1"/>
  <c r="N12"/>
  <c r="K12"/>
  <c r="J12"/>
  <c r="AY11"/>
  <c r="AR11"/>
  <c r="AJ11"/>
  <c r="AF11"/>
  <c r="AK11" s="1"/>
  <c r="AC11"/>
  <c r="Z11"/>
  <c r="AI11" s="1"/>
  <c r="W11"/>
  <c r="AH11" s="1"/>
  <c r="T11"/>
  <c r="AG11" s="1"/>
  <c r="N11"/>
  <c r="K11"/>
  <c r="J11"/>
  <c r="AL24" i="2" l="1"/>
  <c r="AL50" i="1"/>
  <c r="G50" s="1"/>
  <c r="AL17" i="2"/>
  <c r="AL16"/>
  <c r="AL15"/>
  <c r="AL14"/>
  <c r="AL13"/>
  <c r="AL12"/>
  <c r="H12" s="1"/>
  <c r="E12" s="1"/>
  <c r="AL11"/>
  <c r="AL14" i="1"/>
  <c r="I14" s="1"/>
  <c r="AL13"/>
  <c r="I13" s="1"/>
  <c r="AL12"/>
  <c r="I12" s="1"/>
  <c r="AL11"/>
  <c r="I11" s="1"/>
  <c r="G12"/>
  <c r="G16"/>
  <c r="H16"/>
  <c r="E16" s="1"/>
  <c r="G18"/>
  <c r="H18"/>
  <c r="E18" s="1"/>
  <c r="G20"/>
  <c r="H20"/>
  <c r="E20" s="1"/>
  <c r="G22"/>
  <c r="H22"/>
  <c r="E22" s="1"/>
  <c r="G24"/>
  <c r="H24"/>
  <c r="E24" s="1"/>
  <c r="G26"/>
  <c r="H26"/>
  <c r="E26" s="1"/>
  <c r="G28"/>
  <c r="H28"/>
  <c r="E28" s="1"/>
  <c r="G30"/>
  <c r="H30"/>
  <c r="E30" s="1"/>
  <c r="G32"/>
  <c r="H32"/>
  <c r="E32" s="1"/>
  <c r="G34"/>
  <c r="H34"/>
  <c r="E34" s="1"/>
  <c r="G36"/>
  <c r="H36"/>
  <c r="E36" s="1"/>
  <c r="G38"/>
  <c r="H38"/>
  <c r="E38" s="1"/>
  <c r="G40"/>
  <c r="H40"/>
  <c r="E40" s="1"/>
  <c r="G42"/>
  <c r="H42"/>
  <c r="E42" s="1"/>
  <c r="G44"/>
  <c r="H44"/>
  <c r="E44" s="1"/>
  <c r="G46"/>
  <c r="H46"/>
  <c r="E46" s="1"/>
  <c r="G48"/>
  <c r="H48"/>
  <c r="E48" s="1"/>
  <c r="H50"/>
  <c r="E50" s="1"/>
  <c r="G11" i="2"/>
  <c r="G19"/>
  <c r="H19"/>
  <c r="E19" s="1"/>
  <c r="G21"/>
  <c r="H21"/>
  <c r="E21" s="1"/>
  <c r="G23"/>
  <c r="H23"/>
  <c r="E23" s="1"/>
  <c r="G25"/>
  <c r="H25"/>
  <c r="E25" s="1"/>
  <c r="G27"/>
  <c r="H27"/>
  <c r="E27" s="1"/>
  <c r="H11" i="1"/>
  <c r="H13"/>
  <c r="E13" s="1"/>
  <c r="G15"/>
  <c r="H15"/>
  <c r="E15" s="1"/>
  <c r="G17"/>
  <c r="H17"/>
  <c r="E17" s="1"/>
  <c r="G19"/>
  <c r="H19"/>
  <c r="E19" s="1"/>
  <c r="G21"/>
  <c r="H21"/>
  <c r="E21" s="1"/>
  <c r="G23"/>
  <c r="H23"/>
  <c r="E23" s="1"/>
  <c r="G25"/>
  <c r="H25"/>
  <c r="E25" s="1"/>
  <c r="G27"/>
  <c r="H27"/>
  <c r="E27" s="1"/>
  <c r="G29"/>
  <c r="H29"/>
  <c r="E29" s="1"/>
  <c r="G31"/>
  <c r="H31"/>
  <c r="E31" s="1"/>
  <c r="G33"/>
  <c r="H33"/>
  <c r="E33" s="1"/>
  <c r="G35"/>
  <c r="H35"/>
  <c r="E35" s="1"/>
  <c r="G37"/>
  <c r="H37"/>
  <c r="E37" s="1"/>
  <c r="G39"/>
  <c r="H39"/>
  <c r="E39" s="1"/>
  <c r="G41"/>
  <c r="H41"/>
  <c r="E41" s="1"/>
  <c r="G43"/>
  <c r="H43"/>
  <c r="E43" s="1"/>
  <c r="G45"/>
  <c r="H45"/>
  <c r="E45" s="1"/>
  <c r="G47"/>
  <c r="H47"/>
  <c r="E47" s="1"/>
  <c r="G49"/>
  <c r="H49"/>
  <c r="E49" s="1"/>
  <c r="G12" i="2"/>
  <c r="G14"/>
  <c r="G16"/>
  <c r="G18"/>
  <c r="H18"/>
  <c r="E18" s="1"/>
  <c r="G20"/>
  <c r="H20"/>
  <c r="E20" s="1"/>
  <c r="G22"/>
  <c r="H22"/>
  <c r="E22" s="1"/>
  <c r="G24"/>
  <c r="H24"/>
  <c r="E24" s="1"/>
  <c r="G26"/>
  <c r="H26"/>
  <c r="E26" s="1"/>
  <c r="AL11" i="3"/>
  <c r="AL12"/>
  <c r="AL13"/>
  <c r="I13" s="1"/>
  <c r="AL14"/>
  <c r="I14" s="1"/>
  <c r="AL15"/>
  <c r="AL16"/>
  <c r="AL17"/>
  <c r="I17" s="1"/>
  <c r="AL18"/>
  <c r="I18" s="1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28" i="2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0" i="3"/>
  <c r="G17" i="2" l="1"/>
  <c r="I17"/>
  <c r="H16"/>
  <c r="E16" s="1"/>
  <c r="I16"/>
  <c r="H15"/>
  <c r="E15" s="1"/>
  <c r="I15"/>
  <c r="H14"/>
  <c r="E14" s="1"/>
  <c r="I14"/>
  <c r="G13"/>
  <c r="I13"/>
  <c r="H11"/>
  <c r="I11"/>
  <c r="H17"/>
  <c r="E17" s="1"/>
  <c r="G15"/>
  <c r="H13"/>
  <c r="E13" s="1"/>
  <c r="G14" i="1"/>
  <c r="H14"/>
  <c r="E14" s="1"/>
  <c r="G13"/>
  <c r="H12"/>
  <c r="E12" s="1"/>
  <c r="G11"/>
  <c r="G42" i="2"/>
  <c r="H42"/>
  <c r="E42" s="1"/>
  <c r="G40"/>
  <c r="H40"/>
  <c r="E40" s="1"/>
  <c r="G36"/>
  <c r="H36"/>
  <c r="E36" s="1"/>
  <c r="G32"/>
  <c r="H32"/>
  <c r="E32" s="1"/>
  <c r="G28"/>
  <c r="H28"/>
  <c r="E28" s="1"/>
  <c r="H46" i="3"/>
  <c r="E46" s="1"/>
  <c r="G46"/>
  <c r="H42"/>
  <c r="E42" s="1"/>
  <c r="G42"/>
  <c r="H38"/>
  <c r="E38" s="1"/>
  <c r="G38"/>
  <c r="H34"/>
  <c r="E34" s="1"/>
  <c r="G34"/>
  <c r="H30"/>
  <c r="E30" s="1"/>
  <c r="G30"/>
  <c r="H26"/>
  <c r="E26" s="1"/>
  <c r="G26"/>
  <c r="H22"/>
  <c r="E22" s="1"/>
  <c r="G22"/>
  <c r="H50"/>
  <c r="E50" s="1"/>
  <c r="G50"/>
  <c r="H49" i="2"/>
  <c r="E49" s="1"/>
  <c r="G49"/>
  <c r="H47"/>
  <c r="E47" s="1"/>
  <c r="G47"/>
  <c r="H45"/>
  <c r="E45" s="1"/>
  <c r="G45"/>
  <c r="G43"/>
  <c r="H43"/>
  <c r="E43" s="1"/>
  <c r="G41"/>
  <c r="H41"/>
  <c r="E41" s="1"/>
  <c r="G39"/>
  <c r="H39"/>
  <c r="E39" s="1"/>
  <c r="G37"/>
  <c r="H37"/>
  <c r="E37" s="1"/>
  <c r="G35"/>
  <c r="H35"/>
  <c r="E35" s="1"/>
  <c r="G33"/>
  <c r="H33"/>
  <c r="E33" s="1"/>
  <c r="G31"/>
  <c r="H31"/>
  <c r="E31" s="1"/>
  <c r="G29"/>
  <c r="H29"/>
  <c r="E29" s="1"/>
  <c r="H49" i="3"/>
  <c r="E49" s="1"/>
  <c r="G49"/>
  <c r="H47"/>
  <c r="E47" s="1"/>
  <c r="G47"/>
  <c r="H45"/>
  <c r="E45" s="1"/>
  <c r="G45"/>
  <c r="H43"/>
  <c r="E43" s="1"/>
  <c r="G43"/>
  <c r="H41"/>
  <c r="E41" s="1"/>
  <c r="G41"/>
  <c r="H39"/>
  <c r="E39" s="1"/>
  <c r="G39"/>
  <c r="H37"/>
  <c r="E37" s="1"/>
  <c r="G37"/>
  <c r="H35"/>
  <c r="E35" s="1"/>
  <c r="G35"/>
  <c r="H33"/>
  <c r="E33" s="1"/>
  <c r="G33"/>
  <c r="H31"/>
  <c r="E31" s="1"/>
  <c r="G31"/>
  <c r="H29"/>
  <c r="E29" s="1"/>
  <c r="G29"/>
  <c r="H27"/>
  <c r="E27" s="1"/>
  <c r="G27"/>
  <c r="H25"/>
  <c r="E25" s="1"/>
  <c r="G25"/>
  <c r="H23"/>
  <c r="E23" s="1"/>
  <c r="G23"/>
  <c r="H21"/>
  <c r="E21" s="1"/>
  <c r="G21"/>
  <c r="H19"/>
  <c r="E19" s="1"/>
  <c r="G19"/>
  <c r="H17"/>
  <c r="E17" s="1"/>
  <c r="G17"/>
  <c r="H15"/>
  <c r="E15" s="1"/>
  <c r="G15"/>
  <c r="H13"/>
  <c r="E13" s="1"/>
  <c r="G13"/>
  <c r="H11"/>
  <c r="G11"/>
  <c r="H50" i="2"/>
  <c r="E50" s="1"/>
  <c r="G50"/>
  <c r="H48"/>
  <c r="E48" s="1"/>
  <c r="G48"/>
  <c r="H46"/>
  <c r="E46" s="1"/>
  <c r="G46"/>
  <c r="G44"/>
  <c r="H44"/>
  <c r="E44" s="1"/>
  <c r="G38"/>
  <c r="H38"/>
  <c r="E38" s="1"/>
  <c r="G34"/>
  <c r="H34"/>
  <c r="E34" s="1"/>
  <c r="G30"/>
  <c r="H30"/>
  <c r="E30" s="1"/>
  <c r="H48" i="3"/>
  <c r="E48" s="1"/>
  <c r="G48"/>
  <c r="H44"/>
  <c r="E44" s="1"/>
  <c r="G44"/>
  <c r="H40"/>
  <c r="E40" s="1"/>
  <c r="G40"/>
  <c r="H36"/>
  <c r="E36" s="1"/>
  <c r="G36"/>
  <c r="H32"/>
  <c r="E32" s="1"/>
  <c r="G32"/>
  <c r="H28"/>
  <c r="E28" s="1"/>
  <c r="G28"/>
  <c r="H24"/>
  <c r="E24" s="1"/>
  <c r="G24"/>
  <c r="H20"/>
  <c r="E20" s="1"/>
  <c r="G20"/>
  <c r="H18"/>
  <c r="E18" s="1"/>
  <c r="G18"/>
  <c r="H16"/>
  <c r="E16" s="1"/>
  <c r="G16"/>
  <c r="H14"/>
  <c r="E14" s="1"/>
  <c r="G14"/>
  <c r="H12"/>
  <c r="E12" s="1"/>
  <c r="G12"/>
  <c r="E11" i="1"/>
  <c r="E11" i="2"/>
  <c r="I52" l="1"/>
  <c r="I53" i="1"/>
  <c r="I52"/>
  <c r="I54"/>
  <c r="I54" i="3"/>
  <c r="I52"/>
  <c r="E11"/>
  <c r="I53"/>
  <c r="I53" i="2"/>
  <c r="I54"/>
</calcChain>
</file>

<file path=xl/sharedStrings.xml><?xml version="1.0" encoding="utf-8"?>
<sst xmlns="http://schemas.openxmlformats.org/spreadsheetml/2006/main" count="309" uniqueCount="80">
  <si>
    <t>DAFTAR NILAI SISWA SMAN 9 SEMARANG SEMESTER GENAP TAHUN PELAJARAN 2016/2017</t>
  </si>
  <si>
    <t>Guru :</t>
  </si>
  <si>
    <t>Dra Kusumaningtyas</t>
  </si>
  <si>
    <t>Kelas [nama-kelas]</t>
  </si>
  <si>
    <t>Kelas XII-IPA 4</t>
  </si>
  <si>
    <t>GENAP</t>
  </si>
  <si>
    <t>Mapel :</t>
  </si>
  <si>
    <t>Pendidikan Agama Kristen [ Mata Pelajaran ]</t>
  </si>
  <si>
    <t>download [tgl-download]</t>
  </si>
  <si>
    <t>didownload 25/04/2017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</si>
  <si>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</si>
  <si>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</si>
  <si>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</si>
  <si>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</si>
  <si>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</si>
  <si>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</si>
  <si>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</si>
  <si>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</si>
  <si>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</si>
  <si>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</si>
  <si>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</si>
  <si>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</si>
  <si>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</si>
  <si>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</si>
  <si>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</si>
  <si>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</si>
  <si>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</si>
  <si>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</si>
  <si>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</si>
  <si>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</si>
  <si>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</si>
  <si>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</si>
  <si>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</si>
  <si>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</si>
  <si>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</si>
  <si>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</si>
  <si>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</si>
  <si>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</si>
  <si>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</si>
  <si>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</si>
  <si>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</si>
  <si>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</si>
  <si>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</si>
  <si>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</si>
  <si>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</si>
  <si>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</si>
  <si>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GRATIA KRISYUNITA PUTRI SOSELISA</t>
  </si>
  <si>
    <t>NAOMI ULI QUANTI SIAHAAN</t>
  </si>
  <si>
    <t>VIOLINTA CRESSENDIA NARWASTU</t>
  </si>
  <si>
    <t>YOHANA DIAH CICIK LARASATI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</si>
  <si>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</si>
  <si>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</si>
  <si>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</si>
  <si>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</si>
  <si>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</si>
  <si>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</si>
  <si>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</si>
  <si>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</si>
  <si>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</si>
  <si>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</si>
  <si>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19690211 200701 2 011</t>
  </si>
  <si>
    <t>Kelas XII-IPA 7</t>
  </si>
  <si>
    <t>ABIEL SENDI LAMALIWA</t>
  </si>
  <si>
    <t>ANGELICHA IVANNA PUTRI</t>
  </si>
  <si>
    <t>LAURELL SHANISA</t>
  </si>
  <si>
    <t>RACHEL SEPTIA BENEVITA</t>
  </si>
  <si>
    <t>SARAH VIRGINIA PUTERI JOHANTY</t>
  </si>
  <si>
    <t>SERANITA MEGA LELIE NUSENDA</t>
  </si>
  <si>
    <t>STEVIA CELLINDEA MASIHE</t>
  </si>
  <si>
    <t>Kelas XII-IPS 2</t>
  </si>
  <si>
    <t>ADAM PRAKOSO</t>
  </si>
  <si>
    <t>ADI CHRISTIAN PRAKOSO</t>
  </si>
  <si>
    <t>ALDRIGE MELODY PARERA</t>
  </si>
  <si>
    <t>BENING PUSPARANI</t>
  </si>
  <si>
    <t>FIRMANDO SARAGIH</t>
  </si>
  <si>
    <t>KEZIA ELVARETTA ANGGEN</t>
  </si>
  <si>
    <t>NINDYA RASTRA SAMARA</t>
  </si>
  <si>
    <t>REYHAN NURIMAN</t>
  </si>
  <si>
    <t>A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</si>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</sst>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A72"/>
  <sheetViews>
    <sheetView tabSelected="1" view="pageBreakPreview" zoomScale="60" workbookViewId="0">
      <pane xSplit="3" ySplit="10" topLeftCell="D11" activePane="bottomRight" state="frozen"/>
      <selection pane="topRight"/>
      <selection pane="bottomLeft"/>
      <selection pane="bottomRight" activeCell="BF53" sqref="BF53"/>
    </sheetView>
  </sheetViews>
  <sheetFormatPr defaultRowHeight="15"/>
  <cols>
    <col min="1" max="1" width="4.7109375" customWidth="1"/>
    <col min="2" max="2" width="0" hidden="1" customWidth="1"/>
    <col min="3" max="3" width="35" customWidth="1"/>
    <col min="4" max="4" width="2.85546875" customWidth="1"/>
    <col min="5" max="5" width="14.85546875" hidden="1" customWidth="1"/>
    <col min="6" max="6" width="2.85546875" hidden="1" customWidth="1"/>
    <col min="7" max="7" width="0.7109375" customWidth="1"/>
    <col min="8" max="8" width="8.5703125" customWidth="1"/>
    <col min="9" max="9" width="8.7109375" hidden="1" customWidth="1"/>
    <col min="10" max="10" width="8.7109375" customWidth="1"/>
    <col min="11" max="11" width="6.85546875" customWidth="1"/>
    <col min="12" max="12" width="44.5703125" customWidth="1"/>
    <col min="13" max="13" width="2.7109375" customWidth="1"/>
    <col min="14" max="14" width="7.140625" hidden="1" customWidth="1"/>
    <col min="15" max="16" width="8.7109375" hidden="1" customWidth="1"/>
    <col min="17" max="17" width="9.140625" hidden="1" customWidth="1"/>
    <col min="18" max="18" width="5" customWidth="1"/>
    <col min="19" max="19" width="5.140625" hidden="1" customWidth="1"/>
    <col min="20" max="20" width="5.140625" customWidth="1"/>
    <col min="21" max="21" width="4.85546875" customWidth="1"/>
    <col min="22" max="22" width="5.140625" hidden="1" customWidth="1"/>
    <col min="23" max="23" width="5.140625" customWidth="1"/>
    <col min="24" max="24" width="5" customWidth="1"/>
    <col min="25" max="25" width="5.140625" hidden="1" customWidth="1"/>
    <col min="26" max="26" width="5.140625" customWidth="1"/>
    <col min="27" max="37" width="5.140625" hidden="1" customWidth="1"/>
    <col min="38" max="38" width="9.140625" customWidth="1"/>
    <col min="39" max="41" width="5.140625" customWidth="1"/>
    <col min="42" max="43" width="5.140625" hidden="1" customWidth="1"/>
    <col min="45" max="45" width="0.140625" customWidth="1"/>
    <col min="46" max="47" width="6.7109375" customWidth="1"/>
    <col min="48" max="48" width="6.5703125" customWidth="1"/>
    <col min="49" max="50" width="6.7109375" hidden="1" customWidth="1"/>
    <col min="51" max="51" width="6.7109375" customWidth="1"/>
    <col min="52" max="52" width="0.140625" hidden="1" customWidth="1"/>
  </cols>
  <sheetData>
    <row r="1" spans="1:157" ht="15.75" customHeight="1">
      <c r="A1" s="9">
        <v>247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20.100000000000001" customHeight="1">
      <c r="A11" s="14">
        <v>1</v>
      </c>
      <c r="B11" s="14">
        <v>28672</v>
      </c>
      <c r="C11" s="14" t="s">
        <v>46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79</v>
      </c>
      <c r="M11" s="13"/>
      <c r="N11" s="35" t="str">
        <f t="shared" ref="N11:N50" si="6">IF(BB11="","",BB11)</f>
        <v/>
      </c>
      <c r="O11" s="2"/>
      <c r="P11" s="1"/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91</v>
      </c>
      <c r="V11" s="1"/>
      <c r="W11" s="39">
        <f t="shared" ref="W11:W50" si="8">IF(ISNUMBER(U11)=FALSE(),"",IF(OR(U11&gt;=$C$4,ISNUMBER(V11)=FALSE(),U11&gt;V11),U11,IF(V11&gt;=$C$4,$C$4,V11)))</f>
        <v>91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91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90.333333333333329</v>
      </c>
      <c r="AM11" s="6">
        <v>86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88.666666666666671</v>
      </c>
      <c r="AS11" s="13"/>
      <c r="AT11" s="6">
        <v>88</v>
      </c>
      <c r="AU11" s="2">
        <v>88</v>
      </c>
      <c r="AV11" s="2">
        <v>88</v>
      </c>
      <c r="AW11" s="2"/>
      <c r="AX11" s="2"/>
      <c r="AY11" s="51">
        <f t="shared" ref="AY11:AY50" si="19">IF(COUNTBLANK(AT11:AX11)=5,"",AVERAGE(AT11:AX11))</f>
        <v>88</v>
      </c>
      <c r="AZ11" s="13"/>
      <c r="BA11" s="54" t="s">
        <v>78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ht="20.100000000000001" customHeight="1">
      <c r="A12" s="14">
        <v>2</v>
      </c>
      <c r="B12" s="14">
        <v>28770</v>
      </c>
      <c r="C12" s="14" t="s">
        <v>47</v>
      </c>
      <c r="D12" s="13"/>
      <c r="E12" s="14">
        <f t="shared" si="0"/>
        <v>92</v>
      </c>
      <c r="F12" s="13"/>
      <c r="G12" s="24" t="str">
        <f t="shared" si="1"/>
        <v/>
      </c>
      <c r="H12" s="24">
        <f t="shared" si="2"/>
        <v>92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79</v>
      </c>
      <c r="M12" s="13"/>
      <c r="N12" s="36" t="str">
        <f t="shared" si="6"/>
        <v/>
      </c>
      <c r="O12" s="2"/>
      <c r="P12" s="2"/>
      <c r="Q12" s="13"/>
      <c r="R12" s="3">
        <v>92</v>
      </c>
      <c r="S12" s="1"/>
      <c r="T12" s="39">
        <f t="shared" si="7"/>
        <v>92</v>
      </c>
      <c r="U12" s="1">
        <v>93</v>
      </c>
      <c r="V12" s="1"/>
      <c r="W12" s="39">
        <f t="shared" si="8"/>
        <v>93</v>
      </c>
      <c r="X12" s="1">
        <v>92</v>
      </c>
      <c r="Y12" s="1"/>
      <c r="Z12" s="39">
        <f t="shared" si="9"/>
        <v>92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92</v>
      </c>
      <c r="AH12" s="14">
        <f t="shared" si="13"/>
        <v>93</v>
      </c>
      <c r="AI12" s="14">
        <f t="shared" si="14"/>
        <v>92</v>
      </c>
      <c r="AJ12" s="14" t="str">
        <f t="shared" si="15"/>
        <v/>
      </c>
      <c r="AK12" s="14" t="str">
        <f t="shared" si="16"/>
        <v/>
      </c>
      <c r="AL12" s="35">
        <f t="shared" si="17"/>
        <v>92.333333333333329</v>
      </c>
      <c r="AM12" s="6">
        <v>92</v>
      </c>
      <c r="AN12" s="2">
        <v>88</v>
      </c>
      <c r="AO12" s="2">
        <v>90</v>
      </c>
      <c r="AP12" s="2"/>
      <c r="AQ12" s="2"/>
      <c r="AR12" s="49">
        <f t="shared" si="18"/>
        <v>90</v>
      </c>
      <c r="AS12" s="13"/>
      <c r="AT12" s="6">
        <v>90</v>
      </c>
      <c r="AU12" s="2">
        <v>90</v>
      </c>
      <c r="AV12" s="2">
        <v>90</v>
      </c>
      <c r="AW12" s="2"/>
      <c r="AX12" s="2"/>
      <c r="AY12" s="51">
        <f t="shared" si="19"/>
        <v>90</v>
      </c>
      <c r="AZ12" s="13"/>
      <c r="BA12" s="54" t="s">
        <v>78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ht="20.100000000000001" customHeight="1">
      <c r="A13" s="14">
        <v>3</v>
      </c>
      <c r="B13" s="14">
        <v>28854</v>
      </c>
      <c r="C13" s="14" t="s">
        <v>48</v>
      </c>
      <c r="D13" s="13"/>
      <c r="E13" s="14">
        <f t="shared" si="0"/>
        <v>91</v>
      </c>
      <c r="F13" s="13"/>
      <c r="G13" s="24" t="str">
        <f t="shared" si="1"/>
        <v/>
      </c>
      <c r="H13" s="24">
        <f t="shared" si="2"/>
        <v>91</v>
      </c>
      <c r="I13" s="24">
        <f t="shared" si="3"/>
        <v>89</v>
      </c>
      <c r="J13" s="24">
        <f t="shared" si="4"/>
        <v>89</v>
      </c>
      <c r="K13" s="14" t="str">
        <f t="shared" si="5"/>
        <v>A</v>
      </c>
      <c r="L13" s="52" t="s">
        <v>79</v>
      </c>
      <c r="M13" s="13"/>
      <c r="N13" s="36" t="str">
        <f t="shared" si="6"/>
        <v/>
      </c>
      <c r="O13" s="2"/>
      <c r="P13" s="2"/>
      <c r="Q13" s="13"/>
      <c r="R13" s="3">
        <v>91</v>
      </c>
      <c r="S13" s="1"/>
      <c r="T13" s="39">
        <f t="shared" si="7"/>
        <v>91</v>
      </c>
      <c r="U13" s="1">
        <v>92</v>
      </c>
      <c r="V13" s="1"/>
      <c r="W13" s="39">
        <f t="shared" si="8"/>
        <v>92</v>
      </c>
      <c r="X13" s="1">
        <v>91</v>
      </c>
      <c r="Y13" s="1"/>
      <c r="Z13" s="39">
        <f t="shared" si="9"/>
        <v>91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91</v>
      </c>
      <c r="AH13" s="14">
        <f t="shared" si="13"/>
        <v>92</v>
      </c>
      <c r="AI13" s="14">
        <f t="shared" si="14"/>
        <v>91</v>
      </c>
      <c r="AJ13" s="14" t="str">
        <f t="shared" si="15"/>
        <v/>
      </c>
      <c r="AK13" s="14" t="str">
        <f t="shared" si="16"/>
        <v/>
      </c>
      <c r="AL13" s="35">
        <f t="shared" si="17"/>
        <v>91.333333333333329</v>
      </c>
      <c r="AM13" s="6">
        <v>87</v>
      </c>
      <c r="AN13" s="2">
        <v>93</v>
      </c>
      <c r="AO13" s="2">
        <v>93</v>
      </c>
      <c r="AP13" s="2"/>
      <c r="AQ13" s="2"/>
      <c r="AR13" s="49">
        <f t="shared" si="18"/>
        <v>91</v>
      </c>
      <c r="AS13" s="13"/>
      <c r="AT13" s="6">
        <v>90</v>
      </c>
      <c r="AU13" s="2">
        <v>89</v>
      </c>
      <c r="AV13" s="2">
        <v>89</v>
      </c>
      <c r="AW13" s="2"/>
      <c r="AX13" s="2"/>
      <c r="AY13" s="51">
        <f t="shared" si="19"/>
        <v>89.333333333333329</v>
      </c>
      <c r="AZ13" s="13"/>
      <c r="BA13" s="54" t="s">
        <v>78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ht="20.100000000000001" customHeight="1">
      <c r="A14" s="14">
        <v>4</v>
      </c>
      <c r="B14" s="14">
        <v>28896</v>
      </c>
      <c r="C14" s="14" t="s">
        <v>49</v>
      </c>
      <c r="D14" s="13"/>
      <c r="E14" s="14">
        <f t="shared" si="0"/>
        <v>91</v>
      </c>
      <c r="F14" s="13"/>
      <c r="G14" s="24" t="str">
        <f t="shared" si="1"/>
        <v/>
      </c>
      <c r="H14" s="24">
        <f t="shared" si="2"/>
        <v>91</v>
      </c>
      <c r="I14" s="24">
        <f t="shared" si="3"/>
        <v>89</v>
      </c>
      <c r="J14" s="24">
        <f t="shared" si="4"/>
        <v>89</v>
      </c>
      <c r="K14" s="14" t="str">
        <f t="shared" si="5"/>
        <v>A</v>
      </c>
      <c r="L14" s="52" t="s">
        <v>79</v>
      </c>
      <c r="M14" s="13"/>
      <c r="N14" s="36" t="str">
        <f t="shared" si="6"/>
        <v/>
      </c>
      <c r="O14" s="2"/>
      <c r="P14" s="2"/>
      <c r="Q14" s="13"/>
      <c r="R14" s="3">
        <v>91</v>
      </c>
      <c r="S14" s="1"/>
      <c r="T14" s="39">
        <f t="shared" si="7"/>
        <v>91</v>
      </c>
      <c r="U14" s="1">
        <v>92</v>
      </c>
      <c r="V14" s="1"/>
      <c r="W14" s="39">
        <f t="shared" si="8"/>
        <v>92</v>
      </c>
      <c r="X14" s="1">
        <v>91</v>
      </c>
      <c r="Y14" s="1"/>
      <c r="Z14" s="39">
        <f t="shared" si="9"/>
        <v>91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91</v>
      </c>
      <c r="AH14" s="14">
        <f t="shared" si="13"/>
        <v>92</v>
      </c>
      <c r="AI14" s="14">
        <f t="shared" si="14"/>
        <v>91</v>
      </c>
      <c r="AJ14" s="14" t="str">
        <f t="shared" si="15"/>
        <v/>
      </c>
      <c r="AK14" s="14" t="str">
        <f t="shared" si="16"/>
        <v/>
      </c>
      <c r="AL14" s="35">
        <f t="shared" si="17"/>
        <v>91.333333333333329</v>
      </c>
      <c r="AM14" s="6">
        <v>86</v>
      </c>
      <c r="AN14" s="2">
        <v>92</v>
      </c>
      <c r="AO14" s="2">
        <v>92</v>
      </c>
      <c r="AP14" s="2"/>
      <c r="AQ14" s="2"/>
      <c r="AR14" s="49">
        <f t="shared" si="18"/>
        <v>90</v>
      </c>
      <c r="AS14" s="13"/>
      <c r="AT14" s="6">
        <v>89</v>
      </c>
      <c r="AU14" s="2">
        <v>90</v>
      </c>
      <c r="AV14" s="2">
        <v>88</v>
      </c>
      <c r="AW14" s="2"/>
      <c r="AX14" s="2"/>
      <c r="AY14" s="51">
        <f t="shared" si="19"/>
        <v>89</v>
      </c>
      <c r="AZ14" s="13"/>
      <c r="BA14" s="54" t="s">
        <v>78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/>
      <c r="B15" s="14"/>
      <c r="C15" s="14"/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 t="str">
        <f t="shared" si="3"/>
        <v/>
      </c>
      <c r="J15" s="24" t="str">
        <f t="shared" si="4"/>
        <v/>
      </c>
      <c r="K15" s="14" t="str">
        <f t="shared" si="5"/>
        <v/>
      </c>
      <c r="L15" s="52"/>
      <c r="M15" s="13"/>
      <c r="N15" s="36" t="str">
        <f t="shared" si="6"/>
        <v/>
      </c>
      <c r="O15" s="2"/>
      <c r="P15" s="2"/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/>
      <c r="AN15" s="2"/>
      <c r="AO15" s="2"/>
      <c r="AP15" s="2"/>
      <c r="AQ15" s="2"/>
      <c r="AR15" s="49" t="str">
        <f t="shared" si="18"/>
        <v/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/>
      <c r="B16" s="14"/>
      <c r="C16" s="14"/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 t="str">
        <f t="shared" si="3"/>
        <v/>
      </c>
      <c r="J16" s="24" t="str">
        <f t="shared" si="4"/>
        <v/>
      </c>
      <c r="K16" s="14" t="str">
        <f t="shared" si="5"/>
        <v/>
      </c>
      <c r="L16" s="52"/>
      <c r="M16" s="13"/>
      <c r="N16" s="36" t="str">
        <f t="shared" si="6"/>
        <v/>
      </c>
      <c r="O16" s="2"/>
      <c r="P16" s="2"/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/>
      <c r="AN16" s="2"/>
      <c r="AO16" s="2"/>
      <c r="AP16" s="2"/>
      <c r="AQ16" s="2"/>
      <c r="AR16" s="49" t="str">
        <f t="shared" si="18"/>
        <v/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/>
      <c r="B17" s="14"/>
      <c r="C17" s="14"/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 t="str">
        <f t="shared" si="3"/>
        <v/>
      </c>
      <c r="J17" s="24" t="str">
        <f t="shared" si="4"/>
        <v/>
      </c>
      <c r="K17" s="14" t="str">
        <f t="shared" si="5"/>
        <v/>
      </c>
      <c r="L17" s="52"/>
      <c r="M17" s="13"/>
      <c r="N17" s="36" t="str">
        <f t="shared" si="6"/>
        <v/>
      </c>
      <c r="O17" s="2"/>
      <c r="P17" s="2"/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/>
      <c r="AN17" s="2"/>
      <c r="AO17" s="2"/>
      <c r="AP17" s="2"/>
      <c r="AQ17" s="2"/>
      <c r="AR17" s="49" t="str">
        <f t="shared" si="18"/>
        <v/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/>
      <c r="B18" s="14"/>
      <c r="C18" s="14"/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 t="str">
        <f t="shared" si="4"/>
        <v/>
      </c>
      <c r="K18" s="14" t="str">
        <f t="shared" si="5"/>
        <v/>
      </c>
      <c r="L18" s="52"/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/>
      <c r="AN18" s="2"/>
      <c r="AO18" s="2"/>
      <c r="AP18" s="2"/>
      <c r="AQ18" s="2"/>
      <c r="AR18" s="49" t="str">
        <f t="shared" si="18"/>
        <v/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/>
      <c r="B19" s="14"/>
      <c r="C19" s="14"/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 t="str">
        <f t="shared" si="4"/>
        <v/>
      </c>
      <c r="K19" s="14" t="str">
        <f t="shared" si="5"/>
        <v/>
      </c>
      <c r="L19" s="52"/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/>
      <c r="AN19" s="2"/>
      <c r="AO19" s="2"/>
      <c r="AP19" s="2"/>
      <c r="AQ19" s="2"/>
      <c r="AR19" s="49" t="str">
        <f t="shared" si="18"/>
        <v/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ht="0.75" customHeight="1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hidden="1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hidden="1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hidden="1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hidden="1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hidden="1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hidden="1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hidden="1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hidden="1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hidden="1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hidden="1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hidden="1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hidden="1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hidden="1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hidden="1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hidden="1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hidden="1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hidden="1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hidden="1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hidden="1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hidden="1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hidden="1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hidden="1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hidden="1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hidden="1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hidden="1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hidden="1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hidden="1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hidden="1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hidden="1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50</v>
      </c>
      <c r="D52" s="13"/>
      <c r="E52" s="13"/>
      <c r="F52" s="13"/>
      <c r="G52" s="56" t="s">
        <v>51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52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53</v>
      </c>
      <c r="D53" s="13"/>
      <c r="E53" s="13"/>
      <c r="F53" s="13"/>
      <c r="G53" s="56" t="s">
        <v>54</v>
      </c>
      <c r="H53" s="56"/>
      <c r="I53" s="13">
        <f>IF(COUNTBLANK($H$11:$H$50)=40,"",MIN($H$11:$H$50))</f>
        <v>90</v>
      </c>
      <c r="J53" s="13"/>
      <c r="K53" s="13"/>
      <c r="L53" s="53"/>
      <c r="M53" s="13" t="s">
        <v>55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56</v>
      </c>
      <c r="H54" s="56"/>
      <c r="I54" s="13">
        <f>IF(COUNTBLANK($H$11:$H$50)=40,"",AVERAGE($H$11:$H$50))</f>
        <v>91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57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58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59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rintOptions horizontalCentered="1"/>
  <pageMargins left="1.299212598425197" right="0.19685039370078741" top="1.1811023622047245" bottom="0.19685039370078741" header="0.31496062992125984" footer="0.31496062992125984"/>
  <pageSetup paperSize="5" scale="70" fitToWidth="0" orientation="landscape" r:id="rId1"/>
  <colBreaks count="1" manualBreakCount="1">
    <brk id="53" max="5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FA72"/>
  <sheetViews>
    <sheetView view="pageBreakPreview" zoomScale="60" workbookViewId="0">
      <pane xSplit="3" ySplit="10" topLeftCell="G11" activePane="bottomRight" state="frozen"/>
      <selection pane="topRight"/>
      <selection pane="bottomLeft"/>
      <selection pane="bottomRight" activeCell="BF55" sqref="BF55"/>
    </sheetView>
  </sheetViews>
  <sheetFormatPr defaultRowHeight="15"/>
  <cols>
    <col min="1" max="1" width="4.7109375" customWidth="1"/>
    <col min="2" max="2" width="0" hidden="1" customWidth="1"/>
    <col min="3" max="3" width="34.28515625" customWidth="1"/>
    <col min="4" max="4" width="2.85546875" customWidth="1"/>
    <col min="5" max="5" width="14.85546875" hidden="1" customWidth="1"/>
    <col min="6" max="6" width="2.85546875" hidden="1" customWidth="1"/>
    <col min="7" max="7" width="0.85546875" customWidth="1"/>
    <col min="8" max="8" width="7.7109375" customWidth="1"/>
    <col min="9" max="9" width="8.7109375" hidden="1" customWidth="1"/>
    <col min="10" max="10" width="7.28515625" customWidth="1"/>
    <col min="11" max="11" width="7" customWidth="1"/>
    <col min="12" max="12" width="43.28515625" customWidth="1"/>
    <col min="13" max="13" width="1.7109375" customWidth="1"/>
    <col min="14" max="14" width="7.140625" hidden="1" customWidth="1"/>
    <col min="15" max="16" width="8.7109375" hidden="1" customWidth="1"/>
    <col min="17" max="17" width="9.140625" hidden="1" customWidth="1"/>
    <col min="18" max="18" width="5" customWidth="1"/>
    <col min="19" max="19" width="5.140625" hidden="1" customWidth="1"/>
    <col min="20" max="21" width="5.140625" customWidth="1"/>
    <col min="22" max="22" width="0.140625" customWidth="1"/>
    <col min="23" max="24" width="5.140625" customWidth="1"/>
    <col min="25" max="25" width="0.140625" customWidth="1"/>
    <col min="26" max="26" width="5.140625" customWidth="1"/>
    <col min="27" max="37" width="5.140625" hidden="1" customWidth="1"/>
    <col min="38" max="38" width="9.140625" customWidth="1"/>
    <col min="39" max="41" width="5.140625" customWidth="1"/>
    <col min="42" max="42" width="0.140625" hidden="1" customWidth="1"/>
    <col min="43" max="43" width="5.140625" hidden="1" customWidth="1"/>
    <col min="44" max="44" width="9" customWidth="1"/>
    <col min="45" max="45" width="9.140625" hidden="1" customWidth="1"/>
    <col min="46" max="48" width="6" customWidth="1"/>
    <col min="49" max="50" width="9.140625" hidden="1" customWidth="1"/>
    <col min="51" max="51" width="9" customWidth="1"/>
    <col min="52" max="52" width="9.140625" hidden="1" customWidth="1"/>
  </cols>
  <sheetData>
    <row r="1" spans="1:157" ht="15.75" customHeight="1">
      <c r="A1" s="9">
        <v>247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61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29989</v>
      </c>
      <c r="C11" s="14" t="s">
        <v>62</v>
      </c>
      <c r="D11" s="13"/>
      <c r="E11" s="14">
        <f t="shared" ref="E11:E50" si="0">H11</f>
        <v>92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92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>A</v>
      </c>
      <c r="L11" s="52" t="s">
        <v>79</v>
      </c>
      <c r="M11" s="13"/>
      <c r="N11" s="35" t="str">
        <f t="shared" ref="N11:N50" si="6">IF(BB11="","",BB11)</f>
        <v/>
      </c>
      <c r="O11" s="2"/>
      <c r="P11" s="1"/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93</v>
      </c>
      <c r="V11" s="1"/>
      <c r="W11" s="39">
        <f t="shared" ref="W11:W50" si="8">IF(ISNUMBER(U11)=FALSE(),"",IF(OR(U11&gt;=$C$4,ISNUMBER(V11)=FALSE(),U11&gt;V11),U11,IF(V11&gt;=$C$4,$C$4,V11)))</f>
        <v>93</v>
      </c>
      <c r="X11" s="1">
        <v>92</v>
      </c>
      <c r="Y11" s="1"/>
      <c r="Z11" s="39">
        <f t="shared" ref="Z11:Z50" si="9">IF(ISNUMBER(X11)=FALSE(),"",IF(OR(X11&gt;=$C$4,ISNUMBER(Y11)=FALSE(),X11&gt;Y11),X11,IF(Y11&gt;=$C$4,$C$4,Y11)))</f>
        <v>92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93</v>
      </c>
      <c r="AI11" s="14">
        <f t="shared" ref="AI11:AI50" si="14">IF(COUNTA(Z11:Z11)=1,Z11)</f>
        <v>92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93.333333333333329</v>
      </c>
      <c r="AM11" s="6">
        <v>89</v>
      </c>
      <c r="AN11" s="2">
        <v>88</v>
      </c>
      <c r="AO11" s="2">
        <v>90</v>
      </c>
      <c r="AP11" s="2"/>
      <c r="AQ11" s="2"/>
      <c r="AR11" s="49">
        <f t="shared" ref="AR11:AR50" si="18">IF(COUNTBLANK(AM11:AQ11)=5,"",AVERAGE(AM11:AQ11))</f>
        <v>89</v>
      </c>
      <c r="AS11" s="13"/>
      <c r="AT11" s="6">
        <v>90</v>
      </c>
      <c r="AU11" s="2">
        <v>88</v>
      </c>
      <c r="AV11" s="2">
        <v>88</v>
      </c>
      <c r="AW11" s="2"/>
      <c r="AX11" s="2"/>
      <c r="AY11" s="51">
        <f t="shared" ref="AY11:AY50" si="19">IF(COUNTBLANK(AT11:AX11)=5,"",AVERAGE(AT11:AX11))</f>
        <v>88.666666666666671</v>
      </c>
      <c r="AZ11" s="13"/>
      <c r="BA11" s="54" t="s">
        <v>78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30045</v>
      </c>
      <c r="C12" s="14" t="s">
        <v>63</v>
      </c>
      <c r="D12" s="13"/>
      <c r="E12" s="14">
        <f t="shared" si="0"/>
        <v>88</v>
      </c>
      <c r="F12" s="13"/>
      <c r="G12" s="24" t="str">
        <f t="shared" si="1"/>
        <v/>
      </c>
      <c r="H12" s="24">
        <f t="shared" si="2"/>
        <v>88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79</v>
      </c>
      <c r="M12" s="13"/>
      <c r="N12" s="36" t="str">
        <f t="shared" si="6"/>
        <v/>
      </c>
      <c r="O12" s="2"/>
      <c r="P12" s="2"/>
      <c r="Q12" s="13"/>
      <c r="R12" s="3">
        <v>88</v>
      </c>
      <c r="S12" s="1"/>
      <c r="T12" s="39">
        <f t="shared" si="7"/>
        <v>88</v>
      </c>
      <c r="U12" s="1">
        <v>90</v>
      </c>
      <c r="V12" s="1"/>
      <c r="W12" s="39">
        <f t="shared" si="8"/>
        <v>90</v>
      </c>
      <c r="X12" s="1">
        <v>89</v>
      </c>
      <c r="Y12" s="1"/>
      <c r="Z12" s="39">
        <f t="shared" si="9"/>
        <v>89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90</v>
      </c>
      <c r="AI12" s="14">
        <f t="shared" si="14"/>
        <v>89</v>
      </c>
      <c r="AJ12" s="14" t="str">
        <f t="shared" si="15"/>
        <v/>
      </c>
      <c r="AK12" s="14" t="str">
        <f t="shared" si="16"/>
        <v/>
      </c>
      <c r="AL12" s="35">
        <f t="shared" si="17"/>
        <v>89</v>
      </c>
      <c r="AM12" s="6">
        <v>85</v>
      </c>
      <c r="AN12" s="2">
        <v>86</v>
      </c>
      <c r="AO12" s="2">
        <v>88</v>
      </c>
      <c r="AP12" s="2"/>
      <c r="AQ12" s="2"/>
      <c r="AR12" s="49">
        <f t="shared" si="18"/>
        <v>86.333333333333329</v>
      </c>
      <c r="AS12" s="13"/>
      <c r="AT12" s="6">
        <v>88</v>
      </c>
      <c r="AU12" s="2">
        <v>89</v>
      </c>
      <c r="AV12" s="2">
        <v>88</v>
      </c>
      <c r="AW12" s="2"/>
      <c r="AX12" s="2"/>
      <c r="AY12" s="51">
        <f t="shared" si="19"/>
        <v>88.333333333333329</v>
      </c>
      <c r="AZ12" s="13"/>
      <c r="BA12" s="54" t="s">
        <v>78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30255</v>
      </c>
      <c r="C13" s="14" t="s">
        <v>64</v>
      </c>
      <c r="D13" s="13"/>
      <c r="E13" s="14">
        <f t="shared" si="0"/>
        <v>88</v>
      </c>
      <c r="F13" s="13"/>
      <c r="G13" s="24" t="str">
        <f t="shared" si="1"/>
        <v/>
      </c>
      <c r="H13" s="24">
        <f t="shared" si="2"/>
        <v>88</v>
      </c>
      <c r="I13" s="24">
        <f t="shared" si="3"/>
        <v>89</v>
      </c>
      <c r="J13" s="24">
        <f t="shared" si="4"/>
        <v>89</v>
      </c>
      <c r="K13" s="14" t="str">
        <f t="shared" si="5"/>
        <v>A</v>
      </c>
      <c r="L13" s="52" t="s">
        <v>79</v>
      </c>
      <c r="M13" s="13"/>
      <c r="N13" s="36" t="str">
        <f t="shared" si="6"/>
        <v/>
      </c>
      <c r="O13" s="2"/>
      <c r="P13" s="2"/>
      <c r="Q13" s="13"/>
      <c r="R13" s="3">
        <v>88</v>
      </c>
      <c r="S13" s="1"/>
      <c r="T13" s="39">
        <f t="shared" si="7"/>
        <v>88</v>
      </c>
      <c r="U13" s="1">
        <v>90</v>
      </c>
      <c r="V13" s="1"/>
      <c r="W13" s="39">
        <f t="shared" si="8"/>
        <v>90</v>
      </c>
      <c r="X13" s="1">
        <v>86</v>
      </c>
      <c r="Y13" s="1"/>
      <c r="Z13" s="39">
        <f t="shared" si="9"/>
        <v>86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90</v>
      </c>
      <c r="AI13" s="14">
        <f t="shared" si="14"/>
        <v>86</v>
      </c>
      <c r="AJ13" s="14" t="str">
        <f t="shared" si="15"/>
        <v/>
      </c>
      <c r="AK13" s="14" t="str">
        <f t="shared" si="16"/>
        <v/>
      </c>
      <c r="AL13" s="35">
        <f t="shared" si="17"/>
        <v>88</v>
      </c>
      <c r="AM13" s="6">
        <v>87</v>
      </c>
      <c r="AN13" s="2">
        <v>89</v>
      </c>
      <c r="AO13" s="2">
        <v>88</v>
      </c>
      <c r="AP13" s="2"/>
      <c r="AQ13" s="2"/>
      <c r="AR13" s="49">
        <f t="shared" si="18"/>
        <v>88</v>
      </c>
      <c r="AS13" s="13"/>
      <c r="AT13" s="6">
        <v>90</v>
      </c>
      <c r="AU13" s="2">
        <v>90</v>
      </c>
      <c r="AV13" s="2">
        <v>88</v>
      </c>
      <c r="AW13" s="2"/>
      <c r="AX13" s="2"/>
      <c r="AY13" s="51">
        <f t="shared" si="19"/>
        <v>89.333333333333329</v>
      </c>
      <c r="AZ13" s="13"/>
      <c r="BA13" s="54" t="s">
        <v>78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30325</v>
      </c>
      <c r="C14" s="14" t="s">
        <v>65</v>
      </c>
      <c r="D14" s="13"/>
      <c r="E14" s="14">
        <f t="shared" si="0"/>
        <v>92</v>
      </c>
      <c r="F14" s="13"/>
      <c r="G14" s="24" t="str">
        <f t="shared" si="1"/>
        <v/>
      </c>
      <c r="H14" s="24">
        <f t="shared" si="2"/>
        <v>92</v>
      </c>
      <c r="I14" s="24">
        <f t="shared" si="3"/>
        <v>89</v>
      </c>
      <c r="J14" s="24">
        <f t="shared" si="4"/>
        <v>89</v>
      </c>
      <c r="K14" s="14" t="str">
        <f t="shared" si="5"/>
        <v>A</v>
      </c>
      <c r="L14" s="52" t="s">
        <v>79</v>
      </c>
      <c r="M14" s="13"/>
      <c r="N14" s="36" t="str">
        <f t="shared" si="6"/>
        <v/>
      </c>
      <c r="O14" s="2"/>
      <c r="P14" s="2"/>
      <c r="Q14" s="13"/>
      <c r="R14" s="3">
        <v>92</v>
      </c>
      <c r="S14" s="1"/>
      <c r="T14" s="39">
        <f t="shared" si="7"/>
        <v>92</v>
      </c>
      <c r="U14" s="1">
        <v>91</v>
      </c>
      <c r="V14" s="1"/>
      <c r="W14" s="39">
        <f t="shared" si="8"/>
        <v>91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92</v>
      </c>
      <c r="AH14" s="14">
        <f t="shared" si="13"/>
        <v>91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92.666666666666671</v>
      </c>
      <c r="AM14" s="6">
        <v>90</v>
      </c>
      <c r="AN14" s="2">
        <v>89</v>
      </c>
      <c r="AO14" s="2">
        <v>90</v>
      </c>
      <c r="AP14" s="2"/>
      <c r="AQ14" s="2"/>
      <c r="AR14" s="49">
        <f t="shared" si="18"/>
        <v>89.666666666666671</v>
      </c>
      <c r="AS14" s="13"/>
      <c r="AT14" s="6">
        <v>88</v>
      </c>
      <c r="AU14" s="2">
        <v>90</v>
      </c>
      <c r="AV14" s="2">
        <v>90</v>
      </c>
      <c r="AW14" s="2"/>
      <c r="AX14" s="2"/>
      <c r="AY14" s="51">
        <f t="shared" si="19"/>
        <v>89.333333333333329</v>
      </c>
      <c r="AZ14" s="13"/>
      <c r="BA14" s="54" t="s">
        <v>78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30409</v>
      </c>
      <c r="C15" s="14" t="s">
        <v>66</v>
      </c>
      <c r="D15" s="13"/>
      <c r="E15" s="14">
        <f t="shared" si="0"/>
        <v>91</v>
      </c>
      <c r="F15" s="13"/>
      <c r="G15" s="24" t="str">
        <f t="shared" si="1"/>
        <v/>
      </c>
      <c r="H15" s="24">
        <f t="shared" si="2"/>
        <v>91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79</v>
      </c>
      <c r="M15" s="13"/>
      <c r="N15" s="36" t="str">
        <f t="shared" si="6"/>
        <v/>
      </c>
      <c r="O15" s="2"/>
      <c r="P15" s="2"/>
      <c r="Q15" s="13"/>
      <c r="R15" s="3">
        <v>91</v>
      </c>
      <c r="S15" s="1"/>
      <c r="T15" s="39">
        <f t="shared" si="7"/>
        <v>91</v>
      </c>
      <c r="U15" s="1">
        <v>90</v>
      </c>
      <c r="V15" s="1"/>
      <c r="W15" s="39">
        <f t="shared" si="8"/>
        <v>90</v>
      </c>
      <c r="X15" s="1">
        <v>92</v>
      </c>
      <c r="Y15" s="1"/>
      <c r="Z15" s="39">
        <f t="shared" si="9"/>
        <v>92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91</v>
      </c>
      <c r="AH15" s="14">
        <f t="shared" si="13"/>
        <v>90</v>
      </c>
      <c r="AI15" s="14">
        <f t="shared" si="14"/>
        <v>92</v>
      </c>
      <c r="AJ15" s="14" t="str">
        <f t="shared" si="15"/>
        <v/>
      </c>
      <c r="AK15" s="14" t="str">
        <f t="shared" si="16"/>
        <v/>
      </c>
      <c r="AL15" s="35">
        <f t="shared" si="17"/>
        <v>91</v>
      </c>
      <c r="AM15" s="6">
        <v>90</v>
      </c>
      <c r="AN15" s="2">
        <v>89</v>
      </c>
      <c r="AO15" s="2">
        <v>90</v>
      </c>
      <c r="AP15" s="2"/>
      <c r="AQ15" s="2"/>
      <c r="AR15" s="49">
        <f t="shared" si="18"/>
        <v>89.666666666666671</v>
      </c>
      <c r="AS15" s="13"/>
      <c r="AT15" s="6">
        <v>88</v>
      </c>
      <c r="AU15" s="2">
        <v>91</v>
      </c>
      <c r="AV15" s="2">
        <v>90</v>
      </c>
      <c r="AW15" s="2"/>
      <c r="AX15" s="2"/>
      <c r="AY15" s="51">
        <f t="shared" si="19"/>
        <v>89.666666666666671</v>
      </c>
      <c r="AZ15" s="13"/>
      <c r="BA15" s="54" t="s">
        <v>78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30437</v>
      </c>
      <c r="C16" s="14" t="s">
        <v>67</v>
      </c>
      <c r="D16" s="13"/>
      <c r="E16" s="14">
        <f t="shared" si="0"/>
        <v>91</v>
      </c>
      <c r="F16" s="13"/>
      <c r="G16" s="24" t="str">
        <f t="shared" si="1"/>
        <v/>
      </c>
      <c r="H16" s="24">
        <f t="shared" si="2"/>
        <v>91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79</v>
      </c>
      <c r="M16" s="13"/>
      <c r="N16" s="36" t="str">
        <f t="shared" si="6"/>
        <v/>
      </c>
      <c r="O16" s="2"/>
      <c r="P16" s="2"/>
      <c r="Q16" s="13"/>
      <c r="R16" s="3">
        <v>91</v>
      </c>
      <c r="S16" s="1"/>
      <c r="T16" s="39">
        <f t="shared" si="7"/>
        <v>91</v>
      </c>
      <c r="U16" s="1">
        <v>90</v>
      </c>
      <c r="V16" s="1"/>
      <c r="W16" s="39">
        <f t="shared" si="8"/>
        <v>90</v>
      </c>
      <c r="X16" s="1">
        <v>92</v>
      </c>
      <c r="Y16" s="1"/>
      <c r="Z16" s="39">
        <f t="shared" si="9"/>
        <v>92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91</v>
      </c>
      <c r="AH16" s="14">
        <f t="shared" si="13"/>
        <v>90</v>
      </c>
      <c r="AI16" s="14">
        <f t="shared" si="14"/>
        <v>92</v>
      </c>
      <c r="AJ16" s="14" t="str">
        <f t="shared" si="15"/>
        <v/>
      </c>
      <c r="AK16" s="14" t="str">
        <f t="shared" si="16"/>
        <v/>
      </c>
      <c r="AL16" s="35">
        <f t="shared" si="17"/>
        <v>91</v>
      </c>
      <c r="AM16" s="6">
        <v>90</v>
      </c>
      <c r="AN16" s="2">
        <v>89</v>
      </c>
      <c r="AO16" s="2">
        <v>91</v>
      </c>
      <c r="AP16" s="2"/>
      <c r="AQ16" s="2"/>
      <c r="AR16" s="49">
        <f t="shared" si="18"/>
        <v>90</v>
      </c>
      <c r="AS16" s="13"/>
      <c r="AT16" s="6">
        <v>90</v>
      </c>
      <c r="AU16" s="2">
        <v>88</v>
      </c>
      <c r="AV16" s="2">
        <v>91</v>
      </c>
      <c r="AW16" s="2"/>
      <c r="AX16" s="2"/>
      <c r="AY16" s="51">
        <f t="shared" si="19"/>
        <v>89.666666666666671</v>
      </c>
      <c r="AZ16" s="13"/>
      <c r="BA16" s="54" t="s">
        <v>78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30451</v>
      </c>
      <c r="C17" s="14" t="s">
        <v>68</v>
      </c>
      <c r="D17" s="13"/>
      <c r="E17" s="14">
        <f t="shared" si="0"/>
        <v>92</v>
      </c>
      <c r="F17" s="13"/>
      <c r="G17" s="24" t="str">
        <f t="shared" si="1"/>
        <v/>
      </c>
      <c r="H17" s="24">
        <f t="shared" si="2"/>
        <v>92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79</v>
      </c>
      <c r="M17" s="13"/>
      <c r="N17" s="36" t="str">
        <f t="shared" si="6"/>
        <v/>
      </c>
      <c r="O17" s="2"/>
      <c r="P17" s="2"/>
      <c r="Q17" s="13"/>
      <c r="R17" s="3">
        <v>92</v>
      </c>
      <c r="S17" s="1"/>
      <c r="T17" s="39">
        <f t="shared" si="7"/>
        <v>92</v>
      </c>
      <c r="U17" s="1">
        <v>91</v>
      </c>
      <c r="V17" s="1"/>
      <c r="W17" s="39">
        <f t="shared" si="8"/>
        <v>91</v>
      </c>
      <c r="X17" s="1">
        <v>94</v>
      </c>
      <c r="Y17" s="1"/>
      <c r="Z17" s="39">
        <f t="shared" si="9"/>
        <v>94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92</v>
      </c>
      <c r="AH17" s="14">
        <f t="shared" si="13"/>
        <v>91</v>
      </c>
      <c r="AI17" s="14">
        <f t="shared" si="14"/>
        <v>94</v>
      </c>
      <c r="AJ17" s="14" t="str">
        <f t="shared" si="15"/>
        <v/>
      </c>
      <c r="AK17" s="14" t="str">
        <f t="shared" si="16"/>
        <v/>
      </c>
      <c r="AL17" s="35">
        <f t="shared" si="17"/>
        <v>92.333333333333329</v>
      </c>
      <c r="AM17" s="6">
        <v>90</v>
      </c>
      <c r="AN17" s="2">
        <v>89</v>
      </c>
      <c r="AO17" s="2">
        <v>92</v>
      </c>
      <c r="AP17" s="2"/>
      <c r="AQ17" s="2"/>
      <c r="AR17" s="49">
        <f t="shared" si="18"/>
        <v>90.333333333333329</v>
      </c>
      <c r="AS17" s="13"/>
      <c r="AT17" s="6">
        <v>89</v>
      </c>
      <c r="AU17" s="2">
        <v>90</v>
      </c>
      <c r="AV17" s="2">
        <v>92</v>
      </c>
      <c r="AW17" s="2"/>
      <c r="AX17" s="2"/>
      <c r="AY17" s="51">
        <f t="shared" si="19"/>
        <v>90.333333333333329</v>
      </c>
      <c r="AZ17" s="13"/>
      <c r="BA17" s="54" t="s">
        <v>78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/>
      <c r="B18" s="14"/>
      <c r="C18" s="14"/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 t="str">
        <f t="shared" si="4"/>
        <v/>
      </c>
      <c r="K18" s="14" t="str">
        <f t="shared" si="5"/>
        <v/>
      </c>
      <c r="L18" s="52"/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/>
      <c r="AN18" s="2"/>
      <c r="AO18" s="2"/>
      <c r="AP18" s="2"/>
      <c r="AQ18" s="2"/>
      <c r="AR18" s="49" t="str">
        <f t="shared" si="18"/>
        <v/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/>
      <c r="B19" s="14"/>
      <c r="C19" s="14"/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 t="str">
        <f t="shared" si="4"/>
        <v/>
      </c>
      <c r="K19" s="14" t="str">
        <f t="shared" si="5"/>
        <v/>
      </c>
      <c r="L19" s="52"/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/>
      <c r="AN19" s="2"/>
      <c r="AO19" s="2"/>
      <c r="AP19" s="2"/>
      <c r="AQ19" s="2"/>
      <c r="AR19" s="49" t="str">
        <f t="shared" si="18"/>
        <v/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ht="1.5" customHeight="1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hidden="1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hidden="1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hidden="1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ht="3" hidden="1" customHeight="1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hidden="1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hidden="1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hidden="1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hidden="1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hidden="1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hidden="1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hidden="1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hidden="1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hidden="1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hidden="1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hidden="1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ht="14.25" hidden="1" customHeight="1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hidden="1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hidden="1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hidden="1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hidden="1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hidden="1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hidden="1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hidden="1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hidden="1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hidden="1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hidden="1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hidden="1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ht="10.5" hidden="1" customHeight="1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hidden="1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hidden="1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50</v>
      </c>
      <c r="D52" s="13"/>
      <c r="E52" s="13"/>
      <c r="F52" s="13"/>
      <c r="G52" s="56" t="s">
        <v>51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52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53</v>
      </c>
      <c r="D53" s="13"/>
      <c r="E53" s="13"/>
      <c r="F53" s="13"/>
      <c r="G53" s="56" t="s">
        <v>54</v>
      </c>
      <c r="H53" s="56"/>
      <c r="I53" s="13">
        <f>IF(COUNTBLANK($H$11:$H$50)=40,"",MIN($H$11:$H$50))</f>
        <v>88</v>
      </c>
      <c r="J53" s="13"/>
      <c r="K53" s="13"/>
      <c r="L53" s="53"/>
      <c r="M53" s="13" t="s">
        <v>55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56</v>
      </c>
      <c r="H54" s="56"/>
      <c r="I54" s="13">
        <f>IF(COUNTBLANK($H$11:$H$50)=40,"",AVERAGE($H$11:$H$50))</f>
        <v>90.571428571428569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57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58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59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rintOptions horizontalCentered="1"/>
  <pageMargins left="1.299212598425197" right="0.19685039370078741" top="1.1811023622047245" bottom="0.19685039370078741" header="0.31496062992125984" footer="0.31496062992125984"/>
  <pageSetup paperSize="5" scale="75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A72"/>
  <sheetViews>
    <sheetView view="pageBreakPreview" zoomScale="112" zoomScaleSheetLayoutView="112" workbookViewId="0">
      <pane xSplit="3" ySplit="10" topLeftCell="D11" activePane="bottomRight" state="frozen"/>
      <selection pane="topRight"/>
      <selection pane="bottomLeft"/>
      <selection pane="bottomRight" activeCell="L11" sqref="L11"/>
    </sheetView>
  </sheetViews>
  <sheetFormatPr defaultRowHeight="15"/>
  <cols>
    <col min="1" max="1" width="4.7109375" customWidth="1"/>
    <col min="2" max="2" width="0" hidden="1" customWidth="1"/>
    <col min="3" max="3" width="34.85546875" customWidth="1"/>
    <col min="4" max="4" width="2" customWidth="1"/>
    <col min="5" max="5" width="14.85546875" hidden="1" customWidth="1"/>
    <col min="6" max="6" width="2.85546875" hidden="1" customWidth="1"/>
    <col min="7" max="7" width="0.7109375" customWidth="1"/>
    <col min="8" max="8" width="8.42578125" customWidth="1"/>
    <col min="9" max="9" width="3.28515625" hidden="1" customWidth="1"/>
    <col min="10" max="10" width="7.5703125" customWidth="1"/>
    <col min="11" max="11" width="6.28515625" customWidth="1"/>
    <col min="12" max="12" width="43.42578125" customWidth="1"/>
    <col min="13" max="13" width="2.85546875" customWidth="1"/>
    <col min="14" max="14" width="7.140625" hidden="1" customWidth="1"/>
    <col min="15" max="15" width="0.140625" customWidth="1"/>
    <col min="16" max="16" width="1.7109375" hidden="1" customWidth="1"/>
    <col min="17" max="17" width="1.140625" hidden="1" customWidth="1"/>
    <col min="18" max="18" width="5" customWidth="1"/>
    <col min="19" max="19" width="5.140625" hidden="1" customWidth="1"/>
    <col min="20" max="20" width="5.140625" customWidth="1"/>
    <col min="21" max="21" width="5" customWidth="1"/>
    <col min="22" max="22" width="5.140625" hidden="1" customWidth="1"/>
    <col min="23" max="23" width="5.140625" customWidth="1"/>
    <col min="24" max="24" width="4.85546875" customWidth="1"/>
    <col min="25" max="25" width="5.140625" hidden="1" customWidth="1"/>
    <col min="26" max="26" width="5.140625" customWidth="1"/>
    <col min="27" max="27" width="0.140625" customWidth="1"/>
    <col min="28" max="37" width="5.140625" hidden="1" customWidth="1"/>
    <col min="38" max="38" width="9.140625" customWidth="1"/>
    <col min="39" max="41" width="5.140625" customWidth="1"/>
    <col min="42" max="43" width="5.140625" hidden="1" customWidth="1"/>
    <col min="44" max="44" width="9" customWidth="1"/>
    <col min="45" max="45" width="9.140625" hidden="1" customWidth="1"/>
    <col min="46" max="48" width="5.140625" customWidth="1"/>
    <col min="49" max="49" width="0.140625" customWidth="1"/>
    <col min="50" max="50" width="9.140625" hidden="1" customWidth="1"/>
    <col min="52" max="52" width="0.140625" customWidth="1"/>
    <col min="53" max="53" width="7.42578125" customWidth="1"/>
  </cols>
  <sheetData>
    <row r="1" spans="1:157" ht="15.75" customHeight="1">
      <c r="A1" s="9">
        <v>247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69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32662</v>
      </c>
      <c r="C11" s="14" t="s">
        <v>70</v>
      </c>
      <c r="D11" s="13"/>
      <c r="E11" s="14">
        <f t="shared" ref="E11:E50" si="0">H11</f>
        <v>82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81</v>
      </c>
      <c r="J11" s="24">
        <f t="shared" ref="J11:J50" si="4">IF(OR(AND(COUNTBLANK(P11:P11)=1,OR($K$2&lt;&gt;12,UPPER($L$2)&lt;&gt;"GENAP")),COUNTBLANK(AT11:AX11)=5),"",IF(COUNTBLANK(AL11:AL11)=1,ROUND((AR11+(AY11*2))/3,0),ROUND(AY11,0)))</f>
        <v>81</v>
      </c>
      <c r="K11" s="14" t="str">
        <f t="shared" ref="K11:K50" si="5">IF(BA11="","",BA11)</f>
        <v>A</v>
      </c>
      <c r="L11" s="52" t="s">
        <v>79</v>
      </c>
      <c r="M11" s="13"/>
      <c r="N11" s="35" t="str">
        <f t="shared" ref="N11:N50" si="6">IF(BB11="","",BB11)</f>
        <v/>
      </c>
      <c r="O11" s="2"/>
      <c r="P11" s="1"/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82</v>
      </c>
      <c r="Y11" s="1"/>
      <c r="Z11" s="39">
        <f t="shared" ref="Z11:Z50" si="9">IF(ISNUMBER(X11)=FALSE(),"",IF(OR(X11&gt;=$C$4,ISNUMBER(Y11)=FALSE(),X11&gt;Y11),X11,IF(Y11&gt;=$C$4,$C$4,Y11)))</f>
        <v>82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84</v>
      </c>
      <c r="AI11" s="14">
        <f t="shared" ref="AI11:AI50" si="14">IF(COUNTA(Z11:Z11)=1,Z11)</f>
        <v>82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82.666666666666671</v>
      </c>
      <c r="AM11" s="6">
        <v>80</v>
      </c>
      <c r="AN11" s="2">
        <v>82</v>
      </c>
      <c r="AO11" s="2">
        <v>81</v>
      </c>
      <c r="AP11" s="2"/>
      <c r="AQ11" s="2"/>
      <c r="AR11" s="49">
        <f t="shared" ref="AR11:AR50" si="18">IF(COUNTBLANK(AM11:AQ11)=5,"",AVERAGE(AM11:AQ11))</f>
        <v>81</v>
      </c>
      <c r="AS11" s="13"/>
      <c r="AT11" s="6">
        <v>80</v>
      </c>
      <c r="AU11" s="2">
        <v>82</v>
      </c>
      <c r="AV11" s="2">
        <v>81</v>
      </c>
      <c r="AW11" s="2"/>
      <c r="AX11" s="2"/>
      <c r="AY11" s="51">
        <f t="shared" ref="AY11:AY50" si="19">IF(COUNTBLANK(AT11:AX11)=5,"",AVERAGE(AT11:AX11))</f>
        <v>81</v>
      </c>
      <c r="AZ11" s="13"/>
      <c r="BA11" s="54" t="s">
        <v>78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32676</v>
      </c>
      <c r="C12" s="14" t="s">
        <v>71</v>
      </c>
      <c r="D12" s="13"/>
      <c r="E12" s="14">
        <f t="shared" si="0"/>
        <v>82</v>
      </c>
      <c r="F12" s="13"/>
      <c r="G12" s="24" t="str">
        <f t="shared" si="1"/>
        <v/>
      </c>
      <c r="H12" s="24">
        <f t="shared" si="2"/>
        <v>82</v>
      </c>
      <c r="I12" s="24">
        <f t="shared" si="3"/>
        <v>81</v>
      </c>
      <c r="J12" s="24">
        <f t="shared" si="4"/>
        <v>81</v>
      </c>
      <c r="K12" s="14" t="str">
        <f t="shared" si="5"/>
        <v>A</v>
      </c>
      <c r="L12" s="52" t="s">
        <v>79</v>
      </c>
      <c r="M12" s="13"/>
      <c r="N12" s="36" t="str">
        <f t="shared" si="6"/>
        <v/>
      </c>
      <c r="O12" s="2"/>
      <c r="P12" s="2"/>
      <c r="Q12" s="13"/>
      <c r="R12" s="3">
        <v>82</v>
      </c>
      <c r="S12" s="1"/>
      <c r="T12" s="39">
        <f t="shared" si="7"/>
        <v>82</v>
      </c>
      <c r="U12" s="1">
        <v>84</v>
      </c>
      <c r="V12" s="1"/>
      <c r="W12" s="39">
        <f t="shared" si="8"/>
        <v>84</v>
      </c>
      <c r="X12" s="1">
        <v>81</v>
      </c>
      <c r="Y12" s="1"/>
      <c r="Z12" s="39">
        <f t="shared" si="9"/>
        <v>81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82</v>
      </c>
      <c r="AH12" s="14">
        <f t="shared" si="13"/>
        <v>84</v>
      </c>
      <c r="AI12" s="14">
        <f t="shared" si="14"/>
        <v>81</v>
      </c>
      <c r="AJ12" s="14" t="str">
        <f t="shared" si="15"/>
        <v/>
      </c>
      <c r="AK12" s="14" t="str">
        <f t="shared" si="16"/>
        <v/>
      </c>
      <c r="AL12" s="35">
        <f t="shared" si="17"/>
        <v>82.333333333333329</v>
      </c>
      <c r="AM12" s="6">
        <v>80</v>
      </c>
      <c r="AN12" s="2">
        <v>84</v>
      </c>
      <c r="AO12" s="2">
        <v>82</v>
      </c>
      <c r="AP12" s="2"/>
      <c r="AQ12" s="2"/>
      <c r="AR12" s="49">
        <f t="shared" si="18"/>
        <v>82</v>
      </c>
      <c r="AS12" s="13"/>
      <c r="AT12" s="6">
        <v>80</v>
      </c>
      <c r="AU12" s="2">
        <v>80</v>
      </c>
      <c r="AV12" s="2">
        <v>82</v>
      </c>
      <c r="AW12" s="2"/>
      <c r="AX12" s="2"/>
      <c r="AY12" s="51">
        <f t="shared" si="19"/>
        <v>80.666666666666671</v>
      </c>
      <c r="AZ12" s="13"/>
      <c r="BA12" s="54" t="s">
        <v>78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32704</v>
      </c>
      <c r="C13" s="14" t="s">
        <v>72</v>
      </c>
      <c r="D13" s="13"/>
      <c r="E13" s="14">
        <f t="shared" si="0"/>
        <v>82</v>
      </c>
      <c r="F13" s="13"/>
      <c r="G13" s="24" t="str">
        <f t="shared" si="1"/>
        <v/>
      </c>
      <c r="H13" s="24">
        <f t="shared" si="2"/>
        <v>82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79</v>
      </c>
      <c r="M13" s="13"/>
      <c r="N13" s="36" t="str">
        <f t="shared" si="6"/>
        <v/>
      </c>
      <c r="O13" s="2"/>
      <c r="P13" s="2"/>
      <c r="Q13" s="13"/>
      <c r="R13" s="3">
        <v>80</v>
      </c>
      <c r="S13" s="1"/>
      <c r="T13" s="39">
        <f t="shared" si="7"/>
        <v>80</v>
      </c>
      <c r="U13" s="1">
        <v>84</v>
      </c>
      <c r="V13" s="1"/>
      <c r="W13" s="39">
        <f t="shared" si="8"/>
        <v>84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84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81.333333333333329</v>
      </c>
      <c r="AM13" s="6">
        <v>80</v>
      </c>
      <c r="AN13" s="2">
        <v>86</v>
      </c>
      <c r="AO13" s="2">
        <v>84</v>
      </c>
      <c r="AP13" s="2"/>
      <c r="AQ13" s="2"/>
      <c r="AR13" s="49">
        <f t="shared" si="18"/>
        <v>83.333333333333329</v>
      </c>
      <c r="AS13" s="13"/>
      <c r="AT13" s="6">
        <v>80</v>
      </c>
      <c r="AU13" s="2">
        <v>86</v>
      </c>
      <c r="AV13" s="2">
        <v>84</v>
      </c>
      <c r="AW13" s="2"/>
      <c r="AX13" s="2"/>
      <c r="AY13" s="51">
        <f t="shared" si="19"/>
        <v>83.333333333333329</v>
      </c>
      <c r="AZ13" s="13"/>
      <c r="BA13" s="54" t="s">
        <v>78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32774</v>
      </c>
      <c r="C14" s="14" t="s">
        <v>73</v>
      </c>
      <c r="D14" s="13"/>
      <c r="E14" s="14">
        <f t="shared" si="0"/>
        <v>88</v>
      </c>
      <c r="F14" s="13"/>
      <c r="G14" s="24" t="str">
        <f t="shared" si="1"/>
        <v/>
      </c>
      <c r="H14" s="24">
        <f t="shared" si="2"/>
        <v>88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79</v>
      </c>
      <c r="M14" s="13"/>
      <c r="N14" s="36" t="str">
        <f t="shared" si="6"/>
        <v/>
      </c>
      <c r="O14" s="2"/>
      <c r="P14" s="2"/>
      <c r="Q14" s="13"/>
      <c r="R14" s="3">
        <v>92</v>
      </c>
      <c r="S14" s="1"/>
      <c r="T14" s="39">
        <f t="shared" si="7"/>
        <v>92</v>
      </c>
      <c r="U14" s="1">
        <v>90</v>
      </c>
      <c r="V14" s="1"/>
      <c r="W14" s="39">
        <f t="shared" si="8"/>
        <v>90</v>
      </c>
      <c r="X14" s="1">
        <v>89</v>
      </c>
      <c r="Y14" s="1"/>
      <c r="Z14" s="39">
        <f t="shared" si="9"/>
        <v>89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92</v>
      </c>
      <c r="AH14" s="14">
        <f t="shared" si="13"/>
        <v>90</v>
      </c>
      <c r="AI14" s="14">
        <f t="shared" si="14"/>
        <v>89</v>
      </c>
      <c r="AJ14" s="14" t="str">
        <f t="shared" si="15"/>
        <v/>
      </c>
      <c r="AK14" s="14" t="str">
        <f t="shared" si="16"/>
        <v/>
      </c>
      <c r="AL14" s="35">
        <f t="shared" si="17"/>
        <v>90.333333333333329</v>
      </c>
      <c r="AM14" s="6">
        <v>83</v>
      </c>
      <c r="AN14" s="2">
        <v>85</v>
      </c>
      <c r="AO14" s="2">
        <v>81</v>
      </c>
      <c r="AP14" s="2"/>
      <c r="AQ14" s="2"/>
      <c r="AR14" s="49">
        <f t="shared" si="18"/>
        <v>83</v>
      </c>
      <c r="AS14" s="13"/>
      <c r="AT14" s="6">
        <v>83</v>
      </c>
      <c r="AU14" s="2">
        <v>85</v>
      </c>
      <c r="AV14" s="2">
        <v>81</v>
      </c>
      <c r="AW14" s="2"/>
      <c r="AX14" s="2"/>
      <c r="AY14" s="51">
        <f t="shared" si="19"/>
        <v>83</v>
      </c>
      <c r="AZ14" s="13"/>
      <c r="BA14" s="54" t="s">
        <v>78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32844</v>
      </c>
      <c r="C15" s="14" t="s">
        <v>74</v>
      </c>
      <c r="D15" s="13"/>
      <c r="E15" s="14">
        <f t="shared" si="0"/>
        <v>82</v>
      </c>
      <c r="F15" s="13"/>
      <c r="G15" s="24" t="str">
        <f t="shared" si="1"/>
        <v/>
      </c>
      <c r="H15" s="24">
        <f t="shared" si="2"/>
        <v>82</v>
      </c>
      <c r="I15" s="24">
        <f t="shared" si="3"/>
        <v>82</v>
      </c>
      <c r="J15" s="24">
        <f t="shared" si="4"/>
        <v>82</v>
      </c>
      <c r="K15" s="14" t="str">
        <f t="shared" si="5"/>
        <v>A</v>
      </c>
      <c r="L15" s="52" t="s">
        <v>79</v>
      </c>
      <c r="M15" s="13"/>
      <c r="N15" s="36" t="str">
        <f t="shared" si="6"/>
        <v/>
      </c>
      <c r="O15" s="2"/>
      <c r="P15" s="2"/>
      <c r="Q15" s="13"/>
      <c r="R15" s="3">
        <v>82</v>
      </c>
      <c r="S15" s="1"/>
      <c r="T15" s="39">
        <f t="shared" si="7"/>
        <v>82</v>
      </c>
      <c r="U15" s="1">
        <v>84</v>
      </c>
      <c r="V15" s="1"/>
      <c r="W15" s="39">
        <f t="shared" si="8"/>
        <v>84</v>
      </c>
      <c r="X15" s="1">
        <v>82</v>
      </c>
      <c r="Y15" s="1"/>
      <c r="Z15" s="39">
        <f t="shared" si="9"/>
        <v>82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82</v>
      </c>
      <c r="AH15" s="14">
        <f t="shared" si="13"/>
        <v>84</v>
      </c>
      <c r="AI15" s="14">
        <f t="shared" si="14"/>
        <v>82</v>
      </c>
      <c r="AJ15" s="14" t="str">
        <f t="shared" si="15"/>
        <v/>
      </c>
      <c r="AK15" s="14" t="str">
        <f t="shared" si="16"/>
        <v/>
      </c>
      <c r="AL15" s="35">
        <f t="shared" si="17"/>
        <v>82.666666666666671</v>
      </c>
      <c r="AM15" s="6">
        <v>79</v>
      </c>
      <c r="AN15" s="2">
        <v>82</v>
      </c>
      <c r="AO15" s="2">
        <v>84</v>
      </c>
      <c r="AP15" s="2"/>
      <c r="AQ15" s="2"/>
      <c r="AR15" s="49">
        <f t="shared" si="18"/>
        <v>81.666666666666671</v>
      </c>
      <c r="AS15" s="13"/>
      <c r="AT15" s="6">
        <v>79</v>
      </c>
      <c r="AU15" s="2">
        <v>82</v>
      </c>
      <c r="AV15" s="2">
        <v>84</v>
      </c>
      <c r="AW15" s="2"/>
      <c r="AX15" s="2"/>
      <c r="AY15" s="51">
        <f t="shared" si="19"/>
        <v>81.666666666666671</v>
      </c>
      <c r="AZ15" s="13"/>
      <c r="BA15" s="54" t="s">
        <v>78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32942</v>
      </c>
      <c r="C16" s="14" t="s">
        <v>75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79</v>
      </c>
      <c r="M16" s="13"/>
      <c r="N16" s="36" t="str">
        <f t="shared" si="6"/>
        <v/>
      </c>
      <c r="O16" s="2"/>
      <c r="P16" s="2"/>
      <c r="Q16" s="13"/>
      <c r="R16" s="3">
        <v>90</v>
      </c>
      <c r="S16" s="1"/>
      <c r="T16" s="39">
        <f t="shared" si="7"/>
        <v>90</v>
      </c>
      <c r="U16" s="1">
        <v>92</v>
      </c>
      <c r="V16" s="1"/>
      <c r="W16" s="39">
        <f t="shared" si="8"/>
        <v>92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92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90.666666666666671</v>
      </c>
      <c r="AM16" s="6">
        <v>95</v>
      </c>
      <c r="AN16" s="2">
        <v>85</v>
      </c>
      <c r="AO16" s="2">
        <v>82</v>
      </c>
      <c r="AP16" s="2"/>
      <c r="AQ16" s="2"/>
      <c r="AR16" s="49">
        <f t="shared" si="18"/>
        <v>87.333333333333329</v>
      </c>
      <c r="AS16" s="13"/>
      <c r="AT16" s="6">
        <v>95</v>
      </c>
      <c r="AU16" s="2">
        <v>85</v>
      </c>
      <c r="AV16" s="2">
        <v>82</v>
      </c>
      <c r="AW16" s="2"/>
      <c r="AX16" s="2"/>
      <c r="AY16" s="51">
        <f t="shared" si="19"/>
        <v>87.333333333333329</v>
      </c>
      <c r="AZ16" s="13"/>
      <c r="BA16" s="54" t="s">
        <v>78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33012</v>
      </c>
      <c r="C17" s="14" t="s">
        <v>76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79</v>
      </c>
      <c r="M17" s="13"/>
      <c r="N17" s="36" t="str">
        <f t="shared" si="6"/>
        <v/>
      </c>
      <c r="O17" s="2"/>
      <c r="P17" s="2"/>
      <c r="Q17" s="13"/>
      <c r="R17" s="3">
        <v>85</v>
      </c>
      <c r="S17" s="1"/>
      <c r="T17" s="39">
        <f t="shared" si="7"/>
        <v>85</v>
      </c>
      <c r="U17" s="1">
        <v>84</v>
      </c>
      <c r="V17" s="1"/>
      <c r="W17" s="39">
        <f t="shared" si="8"/>
        <v>84</v>
      </c>
      <c r="X17" s="1">
        <v>88</v>
      </c>
      <c r="Y17" s="1"/>
      <c r="Z17" s="39">
        <f t="shared" si="9"/>
        <v>88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84</v>
      </c>
      <c r="AI17" s="14">
        <f t="shared" si="14"/>
        <v>88</v>
      </c>
      <c r="AJ17" s="14" t="str">
        <f t="shared" si="15"/>
        <v/>
      </c>
      <c r="AK17" s="14" t="str">
        <f t="shared" si="16"/>
        <v/>
      </c>
      <c r="AL17" s="35">
        <f t="shared" si="17"/>
        <v>85.666666666666671</v>
      </c>
      <c r="AM17" s="6">
        <v>83</v>
      </c>
      <c r="AN17" s="2">
        <v>86</v>
      </c>
      <c r="AO17" s="2">
        <v>82</v>
      </c>
      <c r="AP17" s="2"/>
      <c r="AQ17" s="2"/>
      <c r="AR17" s="49">
        <f t="shared" si="18"/>
        <v>83.666666666666671</v>
      </c>
      <c r="AS17" s="13"/>
      <c r="AT17" s="6">
        <v>83</v>
      </c>
      <c r="AU17" s="2">
        <v>86</v>
      </c>
      <c r="AV17" s="2">
        <v>82</v>
      </c>
      <c r="AW17" s="2"/>
      <c r="AX17" s="2"/>
      <c r="AY17" s="51">
        <f t="shared" si="19"/>
        <v>83.666666666666671</v>
      </c>
      <c r="AZ17" s="13"/>
      <c r="BA17" s="54" t="s">
        <v>78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33054</v>
      </c>
      <c r="C18" s="14" t="s">
        <v>77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79</v>
      </c>
      <c r="M18" s="13"/>
      <c r="N18" s="36" t="str">
        <f t="shared" si="6"/>
        <v/>
      </c>
      <c r="O18" s="2"/>
      <c r="P18" s="2"/>
      <c r="Q18" s="13"/>
      <c r="R18" s="3">
        <v>88</v>
      </c>
      <c r="S18" s="1"/>
      <c r="T18" s="39">
        <f t="shared" si="7"/>
        <v>88</v>
      </c>
      <c r="U18" s="1">
        <v>90</v>
      </c>
      <c r="V18" s="1"/>
      <c r="W18" s="39">
        <f t="shared" si="8"/>
        <v>90</v>
      </c>
      <c r="X18" s="1">
        <v>92</v>
      </c>
      <c r="Y18" s="1"/>
      <c r="Z18" s="39">
        <f t="shared" si="9"/>
        <v>92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90</v>
      </c>
      <c r="AI18" s="14">
        <f t="shared" si="14"/>
        <v>92</v>
      </c>
      <c r="AJ18" s="14" t="str">
        <f t="shared" si="15"/>
        <v/>
      </c>
      <c r="AK18" s="14" t="str">
        <f t="shared" si="16"/>
        <v/>
      </c>
      <c r="AL18" s="35">
        <f t="shared" si="17"/>
        <v>90</v>
      </c>
      <c r="AM18" s="6">
        <v>85</v>
      </c>
      <c r="AN18" s="2">
        <v>88</v>
      </c>
      <c r="AO18" s="2">
        <v>80</v>
      </c>
      <c r="AP18" s="2"/>
      <c r="AQ18" s="2"/>
      <c r="AR18" s="49">
        <f t="shared" si="18"/>
        <v>84.333333333333329</v>
      </c>
      <c r="AS18" s="13"/>
      <c r="AT18" s="6">
        <v>85</v>
      </c>
      <c r="AU18" s="2">
        <v>88</v>
      </c>
      <c r="AV18" s="2">
        <v>80</v>
      </c>
      <c r="AW18" s="2"/>
      <c r="AX18" s="2"/>
      <c r="AY18" s="51">
        <f t="shared" si="19"/>
        <v>84.333333333333329</v>
      </c>
      <c r="AZ18" s="13"/>
      <c r="BA18" s="54" t="s">
        <v>78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/>
      <c r="B19" s="14"/>
      <c r="C19" s="14"/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 t="str">
        <f t="shared" si="4"/>
        <v/>
      </c>
      <c r="K19" s="14" t="str">
        <f t="shared" si="5"/>
        <v/>
      </c>
      <c r="L19" s="52"/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/>
      <c r="AN19" s="2"/>
      <c r="AO19" s="2"/>
      <c r="AP19" s="2"/>
      <c r="AQ19" s="2"/>
      <c r="AR19" s="49" t="str">
        <f t="shared" si="18"/>
        <v/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ht="13.5" customHeight="1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hidden="1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hidden="1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hidden="1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hidden="1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hidden="1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hidden="1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hidden="1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hidden="1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hidden="1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hidden="1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hidden="1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hidden="1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hidden="1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hidden="1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hidden="1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hidden="1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hidden="1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hidden="1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hidden="1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hidden="1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hidden="1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hidden="1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hidden="1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hidden="1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hidden="1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hidden="1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hidden="1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hidden="1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hidden="1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hidden="1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50</v>
      </c>
      <c r="D52" s="13"/>
      <c r="E52" s="13"/>
      <c r="F52" s="13"/>
      <c r="G52" s="56" t="s">
        <v>51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52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53</v>
      </c>
      <c r="D53" s="13"/>
      <c r="E53" s="13"/>
      <c r="F53" s="13"/>
      <c r="G53" s="56" t="s">
        <v>54</v>
      </c>
      <c r="H53" s="56"/>
      <c r="I53" s="13">
        <f>IF(COUNTBLANK($H$11:$H$50)=40,"",MIN($H$11:$H$50))</f>
        <v>82</v>
      </c>
      <c r="J53" s="13"/>
      <c r="K53" s="13"/>
      <c r="L53" s="53"/>
      <c r="M53" s="13" t="s">
        <v>55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56</v>
      </c>
      <c r="H54" s="56"/>
      <c r="I54" s="13">
        <f>IF(COUNTBLANK($H$11:$H$50)=40,"",AVERAGE($H$11:$H$50))</f>
        <v>84.875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57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58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59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xWindow="1048" yWindow="418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rintOptions horizontalCentered="1"/>
  <pageMargins left="1.299212598425197" right="0.19685039370078741" top="1.1811023622047245" bottom="0.19685039370078741" header="0.31496062992125984" footer="0.31496062992125984"/>
  <pageSetup paperSize="5" scale="75" fitToWidth="0" orientation="landscape" r:id="rId1"/>
  <colBreaks count="1" manualBreakCount="1">
    <brk id="5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XII-IPA 4</vt:lpstr>
      <vt:lpstr>XII-IPA 7</vt:lpstr>
      <vt:lpstr>XII-IPS 2</vt:lpstr>
      <vt:lpstr>'XII-IPA 4'!Print_Area</vt:lpstr>
      <vt:lpstr>'XII-IPA 7'!Print_Area</vt:lpstr>
      <vt:lpstr>'XII-IPS 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cp:lastPrinted>2017-04-25T02:43:41Z</cp:lastPrinted>
  <dcterms:created xsi:type="dcterms:W3CDTF">2016-01-14T22:19:27Z</dcterms:created>
  <dcterms:modified xsi:type="dcterms:W3CDTF">2017-04-25T02:56:16Z</dcterms:modified>
</cp:coreProperties>
</file>