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-IPA 5" sheetId="1" r:id="rId1"/>
    <sheet name="XII-IPS 1" sheetId="2" r:id="rId2"/>
  </sheets>
  <definedNames>
    <definedName name="_xlnm.Print_Area" localSheetId="0">'XII-IPA 5'!$A$1:$BA$57</definedName>
    <definedName name="_xlnm.Print_Area" localSheetId="1">'XII-IPS 1'!$A$1:$BA$57</definedName>
  </definedName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G23"/>
  <c r="AF23"/>
  <c r="AC23"/>
  <c r="AJ23" s="1"/>
  <c r="Z23"/>
  <c r="AI23" s="1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I16"/>
  <c r="AG16"/>
  <c r="AF16"/>
  <c r="AC16"/>
  <c r="AJ16" s="1"/>
  <c r="Z16"/>
  <c r="W16"/>
  <c r="AH16" s="1"/>
  <c r="T16"/>
  <c r="N16"/>
  <c r="K16"/>
  <c r="J16"/>
  <c r="I16"/>
  <c r="AY15"/>
  <c r="AR15"/>
  <c r="AK15"/>
  <c r="AI15"/>
  <c r="AG15"/>
  <c r="AF15"/>
  <c r="AC15"/>
  <c r="AJ15" s="1"/>
  <c r="Z15"/>
  <c r="W15"/>
  <c r="AH15" s="1"/>
  <c r="T15"/>
  <c r="N15"/>
  <c r="K15"/>
  <c r="J15"/>
  <c r="I15"/>
  <c r="AY14"/>
  <c r="AR14"/>
  <c r="AK14"/>
  <c r="AI14"/>
  <c r="AF14"/>
  <c r="AC14"/>
  <c r="AJ14" s="1"/>
  <c r="Z14"/>
  <c r="W14"/>
  <c r="AH14" s="1"/>
  <c r="T14"/>
  <c r="AG14" s="1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J13"/>
  <c r="I13"/>
  <c r="AY12"/>
  <c r="J12" s="1"/>
  <c r="AR12"/>
  <c r="AK12"/>
  <c r="AF12"/>
  <c r="AC12"/>
  <c r="AJ12" s="1"/>
  <c r="Z12"/>
  <c r="AI12" s="1"/>
  <c r="W12"/>
  <c r="AH12" s="1"/>
  <c r="T12"/>
  <c r="AG12" s="1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J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H27"/>
  <c r="AF27"/>
  <c r="AK27" s="1"/>
  <c r="AC27"/>
  <c r="AJ27" s="1"/>
  <c r="Z27"/>
  <c r="AI27" s="1"/>
  <c r="W27"/>
  <c r="T27"/>
  <c r="AG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L25" s="1"/>
  <c r="AF25"/>
  <c r="AK25" s="1"/>
  <c r="AC25"/>
  <c r="Z25"/>
  <c r="AI25" s="1"/>
  <c r="W25"/>
  <c r="T25"/>
  <c r="AG25" s="1"/>
  <c r="N25"/>
  <c r="K25"/>
  <c r="J25"/>
  <c r="I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I24"/>
  <c r="AY23"/>
  <c r="AR23"/>
  <c r="AJ23"/>
  <c r="AH23"/>
  <c r="AL23" s="1"/>
  <c r="AF23"/>
  <c r="AK23" s="1"/>
  <c r="AC23"/>
  <c r="Z23"/>
  <c r="AI23" s="1"/>
  <c r="W23"/>
  <c r="T23"/>
  <c r="AG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N21"/>
  <c r="K21"/>
  <c r="J21"/>
  <c r="I21"/>
  <c r="AY20"/>
  <c r="AR20"/>
  <c r="AJ20"/>
  <c r="AF20"/>
  <c r="AK20" s="1"/>
  <c r="AC20"/>
  <c r="Z20"/>
  <c r="AI20" s="1"/>
  <c r="W20"/>
  <c r="AH20" s="1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I17" s="1"/>
  <c r="AR17"/>
  <c r="AJ17"/>
  <c r="AF17"/>
  <c r="AK17" s="1"/>
  <c r="AC17"/>
  <c r="Z17"/>
  <c r="AI17" s="1"/>
  <c r="W17"/>
  <c r="AH17" s="1"/>
  <c r="T17"/>
  <c r="AG17" s="1"/>
  <c r="N17"/>
  <c r="K17"/>
  <c r="J17"/>
  <c r="AY16"/>
  <c r="I16" s="1"/>
  <c r="AR16"/>
  <c r="AJ16"/>
  <c r="AF16"/>
  <c r="AK16" s="1"/>
  <c r="AC16"/>
  <c r="Z16"/>
  <c r="AI16" s="1"/>
  <c r="W16"/>
  <c r="AH16" s="1"/>
  <c r="T16"/>
  <c r="AG16" s="1"/>
  <c r="N16"/>
  <c r="K16"/>
  <c r="J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I13" s="1"/>
  <c r="AR13"/>
  <c r="AJ13"/>
  <c r="AF13"/>
  <c r="AK13" s="1"/>
  <c r="AC13"/>
  <c r="Z13"/>
  <c r="AI13" s="1"/>
  <c r="W13"/>
  <c r="AH13" s="1"/>
  <c r="T13"/>
  <c r="AG13" s="1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AY11"/>
  <c r="I11" s="1"/>
  <c r="AR11"/>
  <c r="AJ11"/>
  <c r="AF11"/>
  <c r="AK11" s="1"/>
  <c r="AC11"/>
  <c r="Z11"/>
  <c r="AI11" s="1"/>
  <c r="W11"/>
  <c r="AH11" s="1"/>
  <c r="T11"/>
  <c r="AG11" s="1"/>
  <c r="N11"/>
  <c r="K11"/>
  <c r="J11"/>
  <c r="AL20" l="1"/>
  <c r="I20" s="1"/>
  <c r="AL18"/>
  <c r="H18" s="1"/>
  <c r="E18" s="1"/>
  <c r="AL16"/>
  <c r="H16" s="1"/>
  <c r="E16" s="1"/>
  <c r="AL14"/>
  <c r="I14" s="1"/>
  <c r="AL12"/>
  <c r="I12" s="1"/>
  <c r="AL11"/>
  <c r="G11" s="1"/>
  <c r="AL21"/>
  <c r="H21" s="1"/>
  <c r="E21" s="1"/>
  <c r="AL19"/>
  <c r="I19" s="1"/>
  <c r="AL17"/>
  <c r="H17" s="1"/>
  <c r="E17" s="1"/>
  <c r="AL15"/>
  <c r="I15" s="1"/>
  <c r="AL13"/>
  <c r="H13" s="1"/>
  <c r="E13" s="1"/>
  <c r="G14"/>
  <c r="G21"/>
  <c r="H22"/>
  <c r="E22" s="1"/>
  <c r="G22"/>
  <c r="H23"/>
  <c r="E23" s="1"/>
  <c r="G23"/>
  <c r="H24"/>
  <c r="E24" s="1"/>
  <c r="G24"/>
  <c r="H25"/>
  <c r="E25" s="1"/>
  <c r="G25"/>
  <c r="H26"/>
  <c r="E26" s="1"/>
  <c r="G26"/>
  <c r="AL28"/>
  <c r="AL30"/>
  <c r="AL32"/>
  <c r="AL34"/>
  <c r="AL36"/>
  <c r="AL27"/>
  <c r="AL29"/>
  <c r="AL31"/>
  <c r="AL33"/>
  <c r="AL35"/>
  <c r="AL37"/>
  <c r="AL38"/>
  <c r="AL39"/>
  <c r="AL40"/>
  <c r="AL41"/>
  <c r="AL42"/>
  <c r="AL43"/>
  <c r="AL44"/>
  <c r="AL45"/>
  <c r="AL46"/>
  <c r="AL47"/>
  <c r="AL48"/>
  <c r="AL49"/>
  <c r="AL50"/>
  <c r="AL11" i="2"/>
  <c r="I11" s="1"/>
  <c r="AL12"/>
  <c r="I12" s="1"/>
  <c r="AL13"/>
  <c r="AL14"/>
  <c r="I14" s="1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H20" i="1" l="1"/>
  <c r="E20" s="1"/>
  <c r="J20"/>
  <c r="H19"/>
  <c r="E19" s="1"/>
  <c r="J19"/>
  <c r="I18"/>
  <c r="J18"/>
  <c r="H15"/>
  <c r="E15" s="1"/>
  <c r="J15"/>
  <c r="H14"/>
  <c r="E14" s="1"/>
  <c r="J14"/>
  <c r="H12"/>
  <c r="E12" s="1"/>
  <c r="J12"/>
  <c r="G20"/>
  <c r="G18"/>
  <c r="G16"/>
  <c r="G12"/>
  <c r="G19"/>
  <c r="G17"/>
  <c r="G15"/>
  <c r="G13"/>
  <c r="H11"/>
  <c r="E11" s="1"/>
  <c r="G49" i="2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G27"/>
  <c r="H27"/>
  <c r="E27" s="1"/>
  <c r="G25"/>
  <c r="H25"/>
  <c r="E25" s="1"/>
  <c r="G23"/>
  <c r="H23"/>
  <c r="E23" s="1"/>
  <c r="G21"/>
  <c r="H21"/>
  <c r="E21" s="1"/>
  <c r="G19"/>
  <c r="H19"/>
  <c r="E19" s="1"/>
  <c r="G17"/>
  <c r="H17"/>
  <c r="E17" s="1"/>
  <c r="G15"/>
  <c r="H15"/>
  <c r="E15" s="1"/>
  <c r="G13"/>
  <c r="H13"/>
  <c r="E13" s="1"/>
  <c r="G11"/>
  <c r="H11"/>
  <c r="G49" i="1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3"/>
  <c r="H33"/>
  <c r="E33" s="1"/>
  <c r="G29"/>
  <c r="H29"/>
  <c r="E29" s="1"/>
  <c r="G36"/>
  <c r="H36"/>
  <c r="E36" s="1"/>
  <c r="G32"/>
  <c r="H32"/>
  <c r="E32" s="1"/>
  <c r="G28"/>
  <c r="H28"/>
  <c r="E28" s="1"/>
  <c r="G50" i="2"/>
  <c r="H50"/>
  <c r="E50" s="1"/>
  <c r="G48"/>
  <c r="H48"/>
  <c r="E48" s="1"/>
  <c r="G46"/>
  <c r="H46"/>
  <c r="E46" s="1"/>
  <c r="G44"/>
  <c r="H44"/>
  <c r="E44" s="1"/>
  <c r="G42"/>
  <c r="H42"/>
  <c r="E42" s="1"/>
  <c r="G40"/>
  <c r="H40"/>
  <c r="E40" s="1"/>
  <c r="G38"/>
  <c r="H38"/>
  <c r="E38" s="1"/>
  <c r="G36"/>
  <c r="H36"/>
  <c r="E36" s="1"/>
  <c r="G34"/>
  <c r="H34"/>
  <c r="E34" s="1"/>
  <c r="G32"/>
  <c r="H32"/>
  <c r="E32" s="1"/>
  <c r="G30"/>
  <c r="H30"/>
  <c r="E30" s="1"/>
  <c r="G28"/>
  <c r="H28"/>
  <c r="E28" s="1"/>
  <c r="G26"/>
  <c r="H26"/>
  <c r="E26" s="1"/>
  <c r="G24"/>
  <c r="H24"/>
  <c r="E24" s="1"/>
  <c r="G22"/>
  <c r="H22"/>
  <c r="E22" s="1"/>
  <c r="G20"/>
  <c r="H20"/>
  <c r="E20" s="1"/>
  <c r="G18"/>
  <c r="H18"/>
  <c r="E18" s="1"/>
  <c r="G16"/>
  <c r="H16"/>
  <c r="E16" s="1"/>
  <c r="G14"/>
  <c r="H14"/>
  <c r="E14" s="1"/>
  <c r="G12"/>
  <c r="H12"/>
  <c r="E12" s="1"/>
  <c r="G50" i="1"/>
  <c r="H50"/>
  <c r="E50" s="1"/>
  <c r="G48"/>
  <c r="H48"/>
  <c r="E48" s="1"/>
  <c r="G46"/>
  <c r="H46"/>
  <c r="E46" s="1"/>
  <c r="G44"/>
  <c r="H44"/>
  <c r="E44" s="1"/>
  <c r="G42"/>
  <c r="H42"/>
  <c r="E42" s="1"/>
  <c r="G40"/>
  <c r="H40"/>
  <c r="E40" s="1"/>
  <c r="G38"/>
  <c r="H38"/>
  <c r="E38" s="1"/>
  <c r="G35"/>
  <c r="H35"/>
  <c r="E35" s="1"/>
  <c r="G31"/>
  <c r="H31"/>
  <c r="E31" s="1"/>
  <c r="H27"/>
  <c r="E27" s="1"/>
  <c r="G27"/>
  <c r="G34"/>
  <c r="H34"/>
  <c r="E34" s="1"/>
  <c r="G30"/>
  <c r="H30"/>
  <c r="E30" s="1"/>
  <c r="I53" i="2" l="1"/>
  <c r="I54"/>
  <c r="I52"/>
  <c r="E11"/>
  <c r="I53" i="1"/>
  <c r="I54"/>
  <c r="I52"/>
</calcChain>
</file>

<file path=xl/sharedStrings.xml><?xml version="1.0" encoding="utf-8"?>
<sst xmlns="http://schemas.openxmlformats.org/spreadsheetml/2006/main" count="210" uniqueCount="74">
  <si>
    <t>DAFTAR NILAI SISWA SMAN 9 SEMARANG SEMESTER GENAP TAHUN PELAJARAN 2016/2017</t>
  </si>
  <si>
    <t>Guru :</t>
  </si>
  <si>
    <t>Budi Hartana S.Ag</t>
  </si>
  <si>
    <t>Kelas [nama-kelas]</t>
  </si>
  <si>
    <t>Kelas XII-IPA 5</t>
  </si>
  <si>
    <t>GENAP</t>
  </si>
  <si>
    <t>Mapel :</t>
  </si>
  <si>
    <t>Pendidikan Agama Katolik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</si>
  <si>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</si>
  <si>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</si>
  <si>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</si>
  <si>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</si>
  <si>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</si>
  <si>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</si>
  <si>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</si>
  <si>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</si>
  <si>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</si>
  <si>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</si>
  <si>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</si>
  <si>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</si>
  <si>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</si>
  <si>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</si>
  <si>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</si>
  <si>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</si>
  <si>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</si>
  <si>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</si>
  <si>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</si>
  <si>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</si>
  <si>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</si>
  <si>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</si>
  <si>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</si>
  <si>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</si>
  <si>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</si>
  <si>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</si>
  <si>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</si>
  <si>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</si>
  <si>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</si>
  <si>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</si>
  <si>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</si>
  <si>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</si>
  <si>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</si>
  <si>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</si>
  <si>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</si>
  <si>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</si>
  <si>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</si>
  <si>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</si>
  <si>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ATANASIUS PUTRA PRATAMA</t>
  </si>
  <si>
    <t>BERNADUS MARTIN ADI PAMUNGKAS</t>
  </si>
  <si>
    <t>DANIEL JULIANTO AMARAL</t>
  </si>
  <si>
    <t>ELVITRO GUMELAR AGUNG</t>
  </si>
  <si>
    <t>FABIOLA FRANSELINA DEJAMOR PEREIRA</t>
  </si>
  <si>
    <t>HOSEA BRAVERIO RUDY</t>
  </si>
  <si>
    <t>IGNATIA MONICA YORIENTA</t>
  </si>
  <si>
    <t>ROMANA ADELIA NOVIARISTA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</si>
  <si>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</si>
  <si>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</si>
  <si>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</si>
  <si>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</si>
  <si>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</si>
  <si>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</si>
  <si>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</si>
  <si>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</si>
  <si>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</si>
  <si>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</si>
  <si>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</si>
  <si>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</si>
  <si>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</si>
  <si>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Kelas XII-IPS 1</t>
  </si>
  <si>
    <t>AGNESTIA CLARA YORIENTA</t>
  </si>
  <si>
    <t>MARIA ROSARI SIKTEUBUN</t>
  </si>
  <si>
    <t>MICHAEL ANUGERAH PEMBAJENG PUTRA KOBAN</t>
  </si>
  <si>
    <t>STEFANO SATYA ANUGERAH SILALAHI</t>
  </si>
  <si>
    <t>Semua Kompetensi Dasar sudah mencapai KKM</t>
  </si>
  <si>
    <t>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</si>
</sst>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tabSelected="1" view="pageBreakPreview" zoomScale="112" zoomScaleSheetLayoutView="112" workbookViewId="0">
      <pane xSplit="3" ySplit="10" topLeftCell="BM20" activePane="bottomRight" state="frozen"/>
      <selection pane="topRight"/>
      <selection pane="bottomLeft"/>
      <selection pane="bottomRight" activeCell="J20" sqref="J20"/>
    </sheetView>
  </sheetViews>
  <sheetFormatPr defaultRowHeight="15"/>
  <cols>
    <col min="1" max="1" width="4.7109375" customWidth="1"/>
    <col min="2" max="2" width="0" hidden="1" customWidth="1"/>
    <col min="3" max="3" width="37.140625" customWidth="1"/>
    <col min="4" max="4" width="0.140625" customWidth="1"/>
    <col min="5" max="5" width="14.85546875" hidden="1" customWidth="1"/>
    <col min="6" max="6" width="2.85546875" hidden="1" customWidth="1"/>
    <col min="7" max="7" width="0.85546875" customWidth="1"/>
    <col min="8" max="8" width="7.7109375" customWidth="1"/>
    <col min="9" max="9" width="8.7109375" hidden="1" customWidth="1"/>
    <col min="10" max="10" width="8" customWidth="1"/>
    <col min="11" max="11" width="8.7109375" customWidth="1"/>
    <col min="12" max="12" width="42.85546875" customWidth="1"/>
    <col min="13" max="13" width="2.85546875" customWidth="1"/>
    <col min="14" max="14" width="7.140625" hidden="1" customWidth="1"/>
    <col min="15" max="16" width="8.7109375" hidden="1" customWidth="1"/>
    <col min="17" max="17" width="9.140625" hidden="1" customWidth="1"/>
    <col min="18" max="18" width="5" customWidth="1"/>
    <col min="19" max="19" width="5.140625" hidden="1" customWidth="1"/>
    <col min="20" max="20" width="5.140625" customWidth="1"/>
    <col min="21" max="21" width="5" customWidth="1"/>
    <col min="22" max="22" width="5.140625" hidden="1" customWidth="1"/>
    <col min="23" max="23" width="5.140625" customWidth="1"/>
    <col min="24" max="24" width="5" customWidth="1"/>
    <col min="25" max="25" width="0.140625" hidden="1" customWidth="1"/>
    <col min="26" max="26" width="4.5703125" customWidth="1"/>
    <col min="27" max="37" width="5.140625" hidden="1" customWidth="1"/>
    <col min="38" max="38" width="9.140625" customWidth="1"/>
    <col min="39" max="40" width="5.140625" customWidth="1"/>
    <col min="41" max="41" width="5" customWidth="1"/>
    <col min="42" max="43" width="5.140625" hidden="1" customWidth="1"/>
    <col min="44" max="44" width="8.85546875" customWidth="1"/>
    <col min="45" max="45" width="0.140625" hidden="1" customWidth="1"/>
    <col min="46" max="48" width="5" customWidth="1"/>
    <col min="49" max="49" width="0.42578125" hidden="1" customWidth="1"/>
    <col min="50" max="50" width="9.140625" hidden="1" customWidth="1"/>
    <col min="51" max="51" width="9" customWidth="1"/>
    <col min="52" max="52" width="9.140625" hidden="1" customWidth="1"/>
    <col min="53" max="53" width="7.28515625" customWidth="1"/>
  </cols>
  <sheetData>
    <row r="1" spans="1:157" ht="15.75" customHeight="1">
      <c r="A1" s="9">
        <v>250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28995</v>
      </c>
      <c r="C11" s="14" t="s">
        <v>46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72</v>
      </c>
      <c r="M11" s="13"/>
      <c r="N11" s="35" t="str">
        <f t="shared" ref="N11:N50" si="6">IF(BB11="","",BB11)</f>
        <v/>
      </c>
      <c r="O11" s="2"/>
      <c r="P11" s="1"/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89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92</v>
      </c>
      <c r="AN11" s="2">
        <v>92</v>
      </c>
      <c r="AO11" s="2">
        <v>85</v>
      </c>
      <c r="AP11" s="2"/>
      <c r="AQ11" s="2"/>
      <c r="AR11" s="49">
        <f t="shared" ref="AR11:AR50" si="18">IF(COUNTBLANK(AM11:AQ11)=5,"",AVERAGE(AM11:AQ11))</f>
        <v>89.666666666666671</v>
      </c>
      <c r="AS11" s="13"/>
      <c r="AT11" s="3">
        <v>87</v>
      </c>
      <c r="AU11" s="2">
        <v>90</v>
      </c>
      <c r="AV11" s="1">
        <v>88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29079</v>
      </c>
      <c r="C12" s="14" t="s">
        <v>47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72</v>
      </c>
      <c r="M12" s="13"/>
      <c r="N12" s="36" t="str">
        <f t="shared" si="6"/>
        <v/>
      </c>
      <c r="O12" s="2"/>
      <c r="P12" s="2"/>
      <c r="Q12" s="13"/>
      <c r="R12" s="3">
        <v>91</v>
      </c>
      <c r="S12" s="1"/>
      <c r="T12" s="39">
        <f t="shared" si="7"/>
        <v>91</v>
      </c>
      <c r="U12" s="1">
        <v>91</v>
      </c>
      <c r="V12" s="1"/>
      <c r="W12" s="39">
        <f t="shared" si="8"/>
        <v>91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91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94</v>
      </c>
      <c r="AN12" s="2">
        <v>90</v>
      </c>
      <c r="AO12" s="2">
        <v>88</v>
      </c>
      <c r="AP12" s="2"/>
      <c r="AQ12" s="2"/>
      <c r="AR12" s="49">
        <f t="shared" si="18"/>
        <v>90.666666666666671</v>
      </c>
      <c r="AS12" s="13"/>
      <c r="AT12" s="3">
        <v>91</v>
      </c>
      <c r="AU12" s="2">
        <v>86</v>
      </c>
      <c r="AV12" s="1">
        <v>88</v>
      </c>
      <c r="AW12" s="2"/>
      <c r="AX12" s="2"/>
      <c r="AY12" s="51">
        <f t="shared" si="19"/>
        <v>88.333333333333329</v>
      </c>
      <c r="AZ12" s="13"/>
      <c r="BA12" s="54" t="s">
        <v>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29107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72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89.333333333333329</v>
      </c>
      <c r="AM13" s="6">
        <v>90</v>
      </c>
      <c r="AN13" s="2">
        <v>88</v>
      </c>
      <c r="AO13" s="2">
        <v>92</v>
      </c>
      <c r="AP13" s="2"/>
      <c r="AQ13" s="2"/>
      <c r="AR13" s="49">
        <f t="shared" si="18"/>
        <v>90</v>
      </c>
      <c r="AS13" s="13"/>
      <c r="AT13" s="3">
        <v>90</v>
      </c>
      <c r="AU13" s="2">
        <v>86</v>
      </c>
      <c r="AV13" s="1">
        <v>88</v>
      </c>
      <c r="AW13" s="2"/>
      <c r="AX13" s="2"/>
      <c r="AY13" s="51">
        <f t="shared" si="19"/>
        <v>88</v>
      </c>
      <c r="AZ13" s="13"/>
      <c r="BA13" s="54" t="s">
        <v>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29149</v>
      </c>
      <c r="C14" s="14" t="s">
        <v>49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72</v>
      </c>
      <c r="M14" s="13"/>
      <c r="N14" s="36" t="str">
        <f t="shared" si="6"/>
        <v/>
      </c>
      <c r="O14" s="2"/>
      <c r="P14" s="2"/>
      <c r="Q14" s="13"/>
      <c r="R14" s="3">
        <v>89</v>
      </c>
      <c r="S14" s="1"/>
      <c r="T14" s="39">
        <f t="shared" si="7"/>
        <v>89</v>
      </c>
      <c r="U14" s="1">
        <v>89</v>
      </c>
      <c r="V14" s="1"/>
      <c r="W14" s="39">
        <f t="shared" si="8"/>
        <v>89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89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89</v>
      </c>
      <c r="AN14" s="2">
        <v>84</v>
      </c>
      <c r="AO14" s="2">
        <v>88</v>
      </c>
      <c r="AP14" s="2"/>
      <c r="AQ14" s="2"/>
      <c r="AR14" s="49">
        <f t="shared" si="18"/>
        <v>87</v>
      </c>
      <c r="AS14" s="13"/>
      <c r="AT14" s="3">
        <v>89</v>
      </c>
      <c r="AU14" s="2">
        <v>84</v>
      </c>
      <c r="AV14" s="1">
        <v>87</v>
      </c>
      <c r="AW14" s="2"/>
      <c r="AX14" s="2"/>
      <c r="AY14" s="51">
        <f t="shared" si="19"/>
        <v>86.666666666666671</v>
      </c>
      <c r="AZ14" s="13"/>
      <c r="BA14" s="54" t="s">
        <v>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29177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72</v>
      </c>
      <c r="M15" s="13"/>
      <c r="N15" s="36" t="str">
        <f t="shared" si="6"/>
        <v/>
      </c>
      <c r="O15" s="2"/>
      <c r="P15" s="2"/>
      <c r="Q15" s="13"/>
      <c r="R15" s="3">
        <v>89</v>
      </c>
      <c r="S15" s="1"/>
      <c r="T15" s="39">
        <f t="shared" si="7"/>
        <v>89</v>
      </c>
      <c r="U15" s="1">
        <v>89</v>
      </c>
      <c r="V15" s="1"/>
      <c r="W15" s="39">
        <f t="shared" si="8"/>
        <v>89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89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89</v>
      </c>
      <c r="AN15" s="2">
        <v>85</v>
      </c>
      <c r="AO15" s="2">
        <v>82</v>
      </c>
      <c r="AP15" s="2"/>
      <c r="AQ15" s="2"/>
      <c r="AR15" s="49">
        <f t="shared" si="18"/>
        <v>85.333333333333329</v>
      </c>
      <c r="AS15" s="13"/>
      <c r="AT15" s="3">
        <v>89</v>
      </c>
      <c r="AU15" s="2">
        <v>88</v>
      </c>
      <c r="AV15" s="1">
        <v>88</v>
      </c>
      <c r="AW15" s="2"/>
      <c r="AX15" s="2"/>
      <c r="AY15" s="51">
        <f t="shared" si="19"/>
        <v>88.333333333333329</v>
      </c>
      <c r="AZ15" s="13"/>
      <c r="BA15" s="54" t="s">
        <v>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29219</v>
      </c>
      <c r="C16" s="14" t="s">
        <v>51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72</v>
      </c>
      <c r="M16" s="13"/>
      <c r="N16" s="36" t="str">
        <f t="shared" si="6"/>
        <v/>
      </c>
      <c r="O16" s="2"/>
      <c r="P16" s="2"/>
      <c r="Q16" s="13"/>
      <c r="R16" s="3">
        <v>91</v>
      </c>
      <c r="S16" s="1"/>
      <c r="T16" s="39">
        <f t="shared" si="7"/>
        <v>91</v>
      </c>
      <c r="U16" s="1">
        <v>90</v>
      </c>
      <c r="V16" s="1"/>
      <c r="W16" s="39">
        <f t="shared" si="8"/>
        <v>90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91</v>
      </c>
      <c r="AH16" s="14">
        <f t="shared" si="13"/>
        <v>90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90</v>
      </c>
      <c r="AN16" s="2">
        <v>87</v>
      </c>
      <c r="AO16" s="2">
        <v>90</v>
      </c>
      <c r="AP16" s="2"/>
      <c r="AQ16" s="2"/>
      <c r="AR16" s="49">
        <f t="shared" si="18"/>
        <v>89</v>
      </c>
      <c r="AS16" s="13"/>
      <c r="AT16" s="3">
        <v>91</v>
      </c>
      <c r="AU16" s="2">
        <v>87</v>
      </c>
      <c r="AV16" s="1">
        <v>89</v>
      </c>
      <c r="AW16" s="2"/>
      <c r="AX16" s="2"/>
      <c r="AY16" s="51">
        <f t="shared" si="19"/>
        <v>89</v>
      </c>
      <c r="AZ16" s="13"/>
      <c r="BA16" s="54" t="s">
        <v>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29247</v>
      </c>
      <c r="C17" s="14" t="s">
        <v>52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72</v>
      </c>
      <c r="M17" s="13"/>
      <c r="N17" s="36" t="str">
        <f t="shared" si="6"/>
        <v/>
      </c>
      <c r="O17" s="2"/>
      <c r="P17" s="2"/>
      <c r="Q17" s="13"/>
      <c r="R17" s="3">
        <v>89</v>
      </c>
      <c r="S17" s="1"/>
      <c r="T17" s="39">
        <f t="shared" si="7"/>
        <v>89</v>
      </c>
      <c r="U17" s="1">
        <v>90</v>
      </c>
      <c r="V17" s="1"/>
      <c r="W17" s="39">
        <f t="shared" si="8"/>
        <v>90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90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>
        <v>92</v>
      </c>
      <c r="AO17" s="2">
        <v>90</v>
      </c>
      <c r="AP17" s="2"/>
      <c r="AQ17" s="2"/>
      <c r="AR17" s="49">
        <f t="shared" si="18"/>
        <v>90.666666666666671</v>
      </c>
      <c r="AS17" s="13"/>
      <c r="AT17" s="3">
        <v>89</v>
      </c>
      <c r="AU17" s="2">
        <v>88</v>
      </c>
      <c r="AV17" s="1">
        <v>88</v>
      </c>
      <c r="AW17" s="2"/>
      <c r="AX17" s="2"/>
      <c r="AY17" s="51">
        <f t="shared" si="19"/>
        <v>88.333333333333329</v>
      </c>
      <c r="AZ17" s="13"/>
      <c r="BA17" s="54" t="s">
        <v>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29401</v>
      </c>
      <c r="C18" s="14" t="s">
        <v>53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72</v>
      </c>
      <c r="M18" s="13"/>
      <c r="N18" s="36" t="str">
        <f t="shared" si="6"/>
        <v/>
      </c>
      <c r="O18" s="2"/>
      <c r="P18" s="2"/>
      <c r="Q18" s="13"/>
      <c r="R18" s="3">
        <v>95</v>
      </c>
      <c r="S18" s="1"/>
      <c r="T18" s="39">
        <f t="shared" si="7"/>
        <v>95</v>
      </c>
      <c r="U18" s="1">
        <v>91</v>
      </c>
      <c r="V18" s="1"/>
      <c r="W18" s="39">
        <f t="shared" si="8"/>
        <v>91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91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91</v>
      </c>
      <c r="AN18" s="2">
        <v>87</v>
      </c>
      <c r="AO18" s="2">
        <v>90</v>
      </c>
      <c r="AP18" s="2"/>
      <c r="AQ18" s="2"/>
      <c r="AR18" s="49">
        <f t="shared" si="18"/>
        <v>89.333333333333329</v>
      </c>
      <c r="AS18" s="13"/>
      <c r="AT18" s="3">
        <v>91</v>
      </c>
      <c r="AU18" s="2">
        <v>87</v>
      </c>
      <c r="AV18" s="1">
        <v>89</v>
      </c>
      <c r="AW18" s="2"/>
      <c r="AX18" s="2"/>
      <c r="AY18" s="51">
        <f t="shared" si="19"/>
        <v>89</v>
      </c>
      <c r="AZ18" s="13"/>
      <c r="BA18" s="54" t="s">
        <v>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29429</v>
      </c>
      <c r="C19" s="14" t="s">
        <v>54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72</v>
      </c>
      <c r="M19" s="13"/>
      <c r="N19" s="36" t="str">
        <f t="shared" si="6"/>
        <v/>
      </c>
      <c r="O19" s="2"/>
      <c r="P19" s="2"/>
      <c r="Q19" s="13"/>
      <c r="R19" s="3">
        <v>92</v>
      </c>
      <c r="S19" s="1"/>
      <c r="T19" s="39">
        <f t="shared" si="7"/>
        <v>92</v>
      </c>
      <c r="U19" s="1">
        <v>89</v>
      </c>
      <c r="V19" s="1"/>
      <c r="W19" s="39">
        <f t="shared" si="8"/>
        <v>89</v>
      </c>
      <c r="X19" s="1">
        <v>89</v>
      </c>
      <c r="Y19" s="1"/>
      <c r="Z19" s="39">
        <f t="shared" si="9"/>
        <v>89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89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89</v>
      </c>
      <c r="AN19" s="2">
        <v>86</v>
      </c>
      <c r="AO19" s="2">
        <v>84</v>
      </c>
      <c r="AP19" s="2"/>
      <c r="AQ19" s="2"/>
      <c r="AR19" s="49">
        <f t="shared" si="18"/>
        <v>86.333333333333329</v>
      </c>
      <c r="AS19" s="13"/>
      <c r="AT19" s="3">
        <v>89</v>
      </c>
      <c r="AU19" s="2">
        <v>88</v>
      </c>
      <c r="AV19" s="1">
        <v>89</v>
      </c>
      <c r="AW19" s="2"/>
      <c r="AX19" s="2"/>
      <c r="AY19" s="51">
        <f t="shared" si="19"/>
        <v>88.666666666666671</v>
      </c>
      <c r="AZ19" s="13"/>
      <c r="BA19" s="54" t="s">
        <v>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29443</v>
      </c>
      <c r="C20" s="14" t="s">
        <v>55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72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92</v>
      </c>
      <c r="V20" s="1"/>
      <c r="W20" s="39">
        <f t="shared" si="8"/>
        <v>92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92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88</v>
      </c>
      <c r="AN20" s="2">
        <v>88</v>
      </c>
      <c r="AO20" s="2">
        <v>88</v>
      </c>
      <c r="AP20" s="2"/>
      <c r="AQ20" s="2"/>
      <c r="AR20" s="49">
        <f t="shared" si="18"/>
        <v>88</v>
      </c>
      <c r="AS20" s="13"/>
      <c r="AT20" s="3">
        <v>87</v>
      </c>
      <c r="AU20" s="2">
        <v>90</v>
      </c>
      <c r="AV20" s="1">
        <v>88</v>
      </c>
      <c r="AW20" s="2"/>
      <c r="AX20" s="2"/>
      <c r="AY20" s="51">
        <f t="shared" si="19"/>
        <v>88.333333333333329</v>
      </c>
      <c r="AZ20" s="13"/>
      <c r="BA20" s="54" t="s">
        <v>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0.75" customHeight="1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idden="1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idden="1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idden="1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idden="1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idden="1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idden="1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idden="1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idden="1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idden="1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idden="1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idden="1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idden="1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idden="1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idden="1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idden="1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idden="1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idden="1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idden="1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idden="1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idden="1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idden="1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idden="1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idden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idden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idden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hidden="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89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89.7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/>
  <pageMargins left="1.299212598425197" right="0.19685039370078741" top="1.3385826771653544" bottom="0.39370078740157483" header="0.31496062992125984" footer="0.31496062992125984"/>
  <pageSetup paperSize="5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A72"/>
  <sheetViews>
    <sheetView view="pageBreakPreview" zoomScale="60" zoomScaleNormal="57" workbookViewId="0">
      <pane xSplit="3" ySplit="10" topLeftCell="D11" activePane="bottomRight" state="frozen"/>
      <selection pane="topRight"/>
      <selection pane="bottomLeft"/>
      <selection pane="bottomRight" activeCell="BH56" sqref="BH56"/>
    </sheetView>
  </sheetViews>
  <sheetFormatPr defaultRowHeight="15"/>
  <cols>
    <col min="1" max="1" width="4.7109375" customWidth="1"/>
    <col min="2" max="2" width="0" hidden="1" customWidth="1"/>
    <col min="3" max="3" width="37.85546875" customWidth="1"/>
    <col min="4" max="4" width="1.5703125" customWidth="1"/>
    <col min="5" max="5" width="14.85546875" hidden="1" customWidth="1"/>
    <col min="6" max="6" width="2.85546875" hidden="1" customWidth="1"/>
    <col min="7" max="7" width="0.85546875" customWidth="1"/>
    <col min="8" max="8" width="8.5703125" customWidth="1"/>
    <col min="9" max="9" width="3" hidden="1" customWidth="1"/>
    <col min="10" max="10" width="8.7109375" customWidth="1"/>
    <col min="11" max="11" width="7.7109375" customWidth="1"/>
    <col min="12" max="12" width="43" customWidth="1"/>
    <col min="13" max="13" width="2.85546875" customWidth="1"/>
    <col min="14" max="14" width="7.140625" hidden="1" customWidth="1"/>
    <col min="15" max="16" width="8.7109375" hidden="1" customWidth="1"/>
    <col min="17" max="17" width="9.140625" hidden="1" customWidth="1"/>
    <col min="18" max="18" width="5" customWidth="1"/>
    <col min="19" max="19" width="5.140625" hidden="1" customWidth="1"/>
    <col min="20" max="21" width="5.140625" customWidth="1"/>
    <col min="22" max="22" width="5.140625" hidden="1" customWidth="1"/>
    <col min="23" max="23" width="5.140625" customWidth="1"/>
    <col min="24" max="24" width="5" customWidth="1"/>
    <col min="25" max="25" width="5.140625" hidden="1" customWidth="1"/>
    <col min="26" max="26" width="5.140625" customWidth="1"/>
    <col min="27" max="37" width="5.140625" hidden="1" customWidth="1"/>
    <col min="38" max="38" width="9.140625" customWidth="1"/>
    <col min="39" max="41" width="5.140625" customWidth="1"/>
    <col min="42" max="43" width="5.140625" hidden="1" customWidth="1"/>
    <col min="44" max="44" width="9" customWidth="1"/>
    <col min="45" max="45" width="9.140625" hidden="1" customWidth="1"/>
    <col min="46" max="47" width="5.28515625" customWidth="1"/>
    <col min="48" max="48" width="5.140625" customWidth="1"/>
    <col min="49" max="50" width="9.140625" hidden="1" customWidth="1"/>
    <col min="51" max="51" width="9" customWidth="1"/>
    <col min="52" max="52" width="9.140625" hidden="1" customWidth="1"/>
    <col min="53" max="53" width="7.5703125" customWidth="1"/>
  </cols>
  <sheetData>
    <row r="1" spans="1:157" ht="15.75" customHeight="1">
      <c r="A1" s="9">
        <v>250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20.100000000000001" customHeight="1">
      <c r="A11" s="14">
        <v>1</v>
      </c>
      <c r="B11" s="14">
        <v>32158</v>
      </c>
      <c r="C11" s="14" t="s">
        <v>68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72</v>
      </c>
      <c r="M11" s="13"/>
      <c r="N11" s="35" t="str">
        <f t="shared" ref="N11:N50" si="6">IF(BB11="","",BB11)</f>
        <v/>
      </c>
      <c r="O11" s="2"/>
      <c r="P11" s="1"/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89</v>
      </c>
      <c r="AN11" s="2">
        <v>85</v>
      </c>
      <c r="AO11" s="2">
        <v>92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86</v>
      </c>
      <c r="AU11" s="2">
        <v>85</v>
      </c>
      <c r="AV11" s="2">
        <v>92</v>
      </c>
      <c r="AW11" s="2"/>
      <c r="AX11" s="2"/>
      <c r="AY11" s="51">
        <f t="shared" ref="AY11:AY50" si="19">IF(COUNTBLANK(AT11:AX11)=5,"",AVERAGE(AT11:AX11))</f>
        <v>87.666666666666671</v>
      </c>
      <c r="AZ11" s="13"/>
      <c r="BA11" s="54" t="s">
        <v>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20.100000000000001" customHeight="1">
      <c r="A12" s="14">
        <v>2</v>
      </c>
      <c r="B12" s="14">
        <v>32396</v>
      </c>
      <c r="C12" s="14" t="s">
        <v>69</v>
      </c>
      <c r="D12" s="13"/>
      <c r="E12" s="14">
        <f t="shared" si="0"/>
        <v>90</v>
      </c>
      <c r="F12" s="13"/>
      <c r="G12" s="24" t="str">
        <f t="shared" si="1"/>
        <v/>
      </c>
      <c r="H12" s="24">
        <f t="shared" si="2"/>
        <v>90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72</v>
      </c>
      <c r="M12" s="13"/>
      <c r="N12" s="36" t="str">
        <f t="shared" si="6"/>
        <v/>
      </c>
      <c r="O12" s="2"/>
      <c r="P12" s="2"/>
      <c r="Q12" s="13"/>
      <c r="R12" s="3">
        <v>89</v>
      </c>
      <c r="S12" s="1"/>
      <c r="T12" s="39">
        <f t="shared" si="7"/>
        <v>89</v>
      </c>
      <c r="U12" s="1">
        <v>94</v>
      </c>
      <c r="V12" s="1"/>
      <c r="W12" s="39">
        <f t="shared" si="8"/>
        <v>94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94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90.333333333333329</v>
      </c>
      <c r="AM12" s="6">
        <v>89</v>
      </c>
      <c r="AN12" s="2">
        <v>90</v>
      </c>
      <c r="AO12" s="2">
        <v>88</v>
      </c>
      <c r="AP12" s="2"/>
      <c r="AQ12" s="2"/>
      <c r="AR12" s="49">
        <f t="shared" si="18"/>
        <v>89</v>
      </c>
      <c r="AS12" s="13"/>
      <c r="AT12" s="6">
        <v>84</v>
      </c>
      <c r="AU12" s="2">
        <v>90</v>
      </c>
      <c r="AV12" s="2">
        <v>90</v>
      </c>
      <c r="AW12" s="2"/>
      <c r="AX12" s="2"/>
      <c r="AY12" s="51">
        <f t="shared" si="19"/>
        <v>88</v>
      </c>
      <c r="AZ12" s="13"/>
      <c r="BA12" s="54" t="s">
        <v>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20.100000000000001" customHeight="1">
      <c r="A13" s="14">
        <v>3</v>
      </c>
      <c r="B13" s="14">
        <v>32424</v>
      </c>
      <c r="C13" s="14" t="s">
        <v>70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72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87</v>
      </c>
      <c r="V13" s="1"/>
      <c r="W13" s="39">
        <f t="shared" si="8"/>
        <v>87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87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88</v>
      </c>
      <c r="AN13" s="2">
        <v>86</v>
      </c>
      <c r="AO13" s="2">
        <v>88</v>
      </c>
      <c r="AP13" s="2"/>
      <c r="AQ13" s="2"/>
      <c r="AR13" s="49">
        <f t="shared" si="18"/>
        <v>87.333333333333329</v>
      </c>
      <c r="AS13" s="13"/>
      <c r="AT13" s="6">
        <v>88</v>
      </c>
      <c r="AU13" s="2">
        <v>86</v>
      </c>
      <c r="AV13" s="2">
        <v>88</v>
      </c>
      <c r="AW13" s="2"/>
      <c r="AX13" s="2"/>
      <c r="AY13" s="51">
        <f t="shared" si="19"/>
        <v>87.333333333333329</v>
      </c>
      <c r="AZ13" s="13"/>
      <c r="BA13" s="54" t="s">
        <v>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20.100000000000001" customHeight="1">
      <c r="A14" s="14">
        <v>4</v>
      </c>
      <c r="B14" s="14">
        <v>32550</v>
      </c>
      <c r="C14" s="14" t="s">
        <v>71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72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1">
        <v>86</v>
      </c>
      <c r="V14" s="1"/>
      <c r="W14" s="39">
        <f t="shared" si="8"/>
        <v>86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86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86</v>
      </c>
      <c r="AN14" s="2">
        <v>88</v>
      </c>
      <c r="AO14" s="2">
        <v>90</v>
      </c>
      <c r="AP14" s="2"/>
      <c r="AQ14" s="2"/>
      <c r="AR14" s="49">
        <f t="shared" si="18"/>
        <v>88</v>
      </c>
      <c r="AS14" s="13"/>
      <c r="AT14" s="6">
        <v>86</v>
      </c>
      <c r="AU14" s="2">
        <v>88</v>
      </c>
      <c r="AV14" s="2">
        <v>85</v>
      </c>
      <c r="AW14" s="2"/>
      <c r="AX14" s="2"/>
      <c r="AY14" s="51">
        <f t="shared" si="19"/>
        <v>86.333333333333329</v>
      </c>
      <c r="AZ14" s="13"/>
      <c r="BA14" s="54" t="s">
        <v>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4.25" customHeight="1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idden="1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idden="1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4.25" hidden="1" customHeight="1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idden="1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idden="1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idden="1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idden="1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idden="1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idden="1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idden="1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idden="1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idden="1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idden="1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idden="1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idden="1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idden="1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idden="1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idden="1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idden="1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idden="1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idden="1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idden="1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idden="1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idden="1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idden="1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idden="1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idden="1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idden="1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hidden="1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hidden="1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86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88.25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rintOptions horizontalCentered="1"/>
  <pageMargins left="1.299212598425197" right="0.19685039370078741" top="1.3385826771653544" bottom="0.19685039370078741" header="0.31496062992125984" footer="0.31496062992125984"/>
  <pageSetup paperSize="5"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XII-IPA 5</vt:lpstr>
      <vt:lpstr>XII-IPS 1</vt:lpstr>
      <vt:lpstr>'XII-IPA 5'!Print_Area</vt:lpstr>
      <vt:lpstr>'XII-IPS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cp:lastPrinted>2017-04-25T05:00:25Z</cp:lastPrinted>
  <dcterms:created xsi:type="dcterms:W3CDTF">2016-01-14T22:19:27Z</dcterms:created>
  <dcterms:modified xsi:type="dcterms:W3CDTF">2017-04-25T05:04:14Z</dcterms:modified>
</cp:coreProperties>
</file>