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10" windowWidth="19815" windowHeight="7110"/>
  </bookViews>
  <sheets>
    <sheet name="X-IPS 1" sheetId="1" r:id="rId1"/>
    <sheet name="X-IPS 2" sheetId="2" r:id="rId2"/>
    <sheet name="X-IPS 3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M11"/>
  <c r="N11" s="1"/>
  <c r="L11"/>
  <c r="K11"/>
  <c r="J11"/>
  <c r="G1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N11"/>
  <c r="M11"/>
  <c r="L11"/>
  <c r="K11"/>
  <c r="J11"/>
  <c r="G11"/>
  <c r="K53" s="1"/>
  <c r="E11"/>
  <c r="F11" s="1"/>
  <c r="K54" i="2" l="1"/>
  <c r="K52" i="1"/>
  <c r="K54"/>
  <c r="K52" i="2"/>
  <c r="K52" i="3"/>
  <c r="H11" i="1"/>
  <c r="H11" i="2"/>
  <c r="K53"/>
  <c r="H11" i="3"/>
  <c r="K53"/>
</calcChain>
</file>

<file path=xl/sharedStrings.xml><?xml version="1.0" encoding="utf-8"?>
<sst xmlns="http://schemas.openxmlformats.org/spreadsheetml/2006/main" count="565" uniqueCount="198">
  <si>
    <t>DAFTAR NILAI SISWA SMAN 9 SEMARANG SEMESTER GENAP TAHUN PELAJARAN 2016/2017</t>
  </si>
  <si>
    <t>Guru :</t>
  </si>
  <si>
    <t>Eka Rochmawati S.Pd</t>
  </si>
  <si>
    <t>Kelas X-IPS 1</t>
  </si>
  <si>
    <t>Mapel :</t>
  </si>
  <si>
    <t>Sosiologi [ Kelompok C (Peminatan) ]</t>
  </si>
  <si>
    <t>didownload 08/06/2017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</si>
  <si>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</si>
  <si>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</si>
  <si>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</si>
  <si>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</si>
  <si>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</si>
  <si>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</si>
  <si>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</si>
  <si>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</si>
  <si>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</si>
  <si>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</si>
  <si>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</si>
  <si>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</si>
  <si>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</si>
  <si>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</si>
  <si>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</si>
  <si>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</si>
  <si>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</si>
  <si>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</si>
  <si>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</si>
  <si>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</si>
  <si>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</si>
  <si>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</si>
  <si>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</si>
  <si>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</si>
  <si>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</si>
  <si>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</si>
  <si>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</si>
  <si>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</si>
  <si>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</si>
  <si>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</si>
  <si>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</si>
  <si>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</si>
  <si>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</si>
  <si>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</si>
  <si>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</si>
  <si>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</si>
  <si>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</si>
  <si>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</si>
  <si>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</si>
  <si>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</si>
  <si>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</si>
  <si>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</si>
  <si>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</si>
  <si>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</si>
  <si>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</si>
  <si>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</si>
  <si>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</si>
  <si>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</si>
  <si>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</si>
  <si>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</si>
  <si>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</si>
  <si>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</si>
  <si>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</si>
  <si>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</si>
  <si>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</si>
  <si>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</si>
  <si>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</si>
  <si>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</si>
  <si>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</si>
  <si>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</si>
  <si>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</si>
  <si>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</si>
  <si>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</si>
  <si>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</si>
  <si>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</si>
  <si>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</si>
  <si>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</si>
  <si>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</si>
  <si>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</si>
  <si>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</si>
  <si>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</si>
  <si>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</si>
  <si>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</si>
  <si>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</si>
  <si>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</si>
  <si>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</si>
  <si>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</si>
  <si>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</si>
  <si>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</si>
  <si>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</si>
  <si>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</si>
  <si>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</si>
  <si>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</si>
  <si>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</si>
  <si>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</si>
  <si>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</si>
  <si>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</si>
  <si>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</si>
  <si>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</si>
  <si>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</si>
  <si>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</si>
  <si>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</si>
  <si>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</si>
  <si>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</si>
  <si>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</si>
  <si>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</si>
  <si>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</si>
  <si>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</si>
  <si>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</si>
  <si>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</si>
  <si>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</si>
  <si>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</si>
  <si>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</si>
  <si>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</si>
  <si>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</si>
  <si>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</si>
  <si>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</si>
  <si>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</si>
  <si>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</si>
  <si>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</si>
  <si>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</si>
  <si>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</si>
  <si>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</si>
  <si>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</si>
  <si>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</si>
  <si>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</si>
  <si>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</si>
  <si>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</si>
  <si>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</si>
  <si>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</si>
  <si>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</si>
  <si>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</si>
  <si>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</si>
  <si>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</si>
  <si>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</si>
  <si>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</si>
  <si>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</si>
  <si>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</si>
  <si>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</si>
  <si>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</si>
  <si>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</si>
  <si>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</si>
  <si>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</si>
  <si>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</si>
  <si>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</si>
  <si>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</si>
  <si>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</si>
  <si>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</si>
  <si>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</si>
  <si>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</si>
  <si>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</si>
  <si>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</si>
  <si>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</si>
  <si>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</si>
  <si>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</si>
  <si>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</si>
  <si>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</si>
  <si>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</si>
  <si>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</si>
  <si>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</si>
  <si>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</si>
  <si>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</si>
  <si>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</si>
  <si>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</si>
  <si>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</si>
  <si>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</si>
  <si>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</si>
  <si>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</si>
  <si>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</si>
  <si>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</si>
  <si>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</si>
  <si>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</si>
  <si>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</si>
  <si>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</si>
  <si>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</si>
  <si>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</si>
  <si>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</si>
  <si>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</si>
  <si>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</si>
  <si>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</si>
  <si>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</si>
  <si>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</si>
  <si>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</si>
  <si>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</si>
  <si>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</si>
  <si>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</si>
  <si>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</si>
  <si>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</si>
  <si>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</si>
  <si>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</si>
  <si>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</si>
  <si>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</si>
  <si>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</si>
  <si>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</si>
  <si>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</si>
  <si>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>Memiliki kemampuan memahami ragam gejala sosial, metode dan laporan penelitian sosial, namun perlu meningkatkan pemahaman merancang laporan penelitian sosial</t>
  </si>
  <si>
    <t>Memiliki kemampuan memahami ragam gejala sosial, metode dan laporan penelitian sosial, namun perlu peningkatan pemahaman ragam gejala sosial dan laporan penelitian sosial</t>
  </si>
  <si>
    <t>Memiliki kemampuan memahami ragam gejala sosial, metode dan laporan penelitian sosial namun perlu peningkatan pemahaman ragam gejala sosial, metode dan laporan penelitian sosial</t>
  </si>
  <si>
    <t>Memiliki keterampilan dalam melakukan peran melalui sosiodrama ragam gejala sosial metode dan laporan penelitian sosial</t>
  </si>
  <si>
    <t>Memiliki keterampilan dalam melakukan peran melalui sosiodrama ragam gejala sosial  dan laporan penelitian sosial</t>
  </si>
  <si>
    <t>Memiliki keterampilan dalam melakukan peran melalui sosiodrama ragam gejala sosial dan metode penelitian sosial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</si>
</sst>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0" fontId="0" fillId="14" borderId="0" xfId="0" applyFill="1" applyProtection="1"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26" activePane="bottomRight" state="frozen"/>
      <selection pane="topRight"/>
      <selection pane="bottomLeft"/>
      <selection pane="bottomRight" activeCell="C41" sqref="C4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21651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gejala sosial, metode dan laporan penelitian sosial, namun perlu peningkatan pemahaman ragam gejala sosial dan laporan penelitian sosial</v>
      </c>
      <c r="K11" s="19">
        <f t="shared" ref="K11:K50" si="4">IF((COUNTA(AF11:AN11)&gt;0),AVERAGE(AF11:AN11),"")</f>
        <v>79.5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melakukan peran melalui sosiodrama ragam gejala sosial  dan laporan penelitian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78</v>
      </c>
      <c r="U11" s="1">
        <v>78</v>
      </c>
      <c r="V11" s="1">
        <v>83</v>
      </c>
      <c r="W11" s="39">
        <v>78</v>
      </c>
      <c r="X11" s="40">
        <v>84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79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>
      <c r="A12" s="19">
        <v>2</v>
      </c>
      <c r="B12" s="19">
        <v>21667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memahami ragam gejala sosial, metode dan laporan penelitian sosial, namun perlu peningkatan pemahaman ragam gejala sosial dan laporan penelitian sosial</v>
      </c>
      <c r="K12" s="19">
        <f t="shared" si="4"/>
        <v>79.5</v>
      </c>
      <c r="L12" s="19" t="str">
        <f t="shared" si="5"/>
        <v>B</v>
      </c>
      <c r="M12" s="19">
        <f t="shared" si="6"/>
        <v>79.5</v>
      </c>
      <c r="N12" s="19" t="str">
        <f t="shared" si="7"/>
        <v>B</v>
      </c>
      <c r="O12" s="35">
        <v>2</v>
      </c>
      <c r="P12" s="19" t="str">
        <f t="shared" si="8"/>
        <v>Memiliki keterampilan dalam melakukan peran melalui sosiodrama ragam gejala sosial  dan laporan penelitian sosial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84</v>
      </c>
      <c r="V12" s="1">
        <v>80</v>
      </c>
      <c r="W12" s="39">
        <v>78</v>
      </c>
      <c r="X12" s="40">
        <v>81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79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21683</v>
      </c>
      <c r="C13" s="19" t="s">
        <v>65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memahami ragam gejala sosial, metode dan laporan penelitian sosial, namun perlu peningkatan pemahaman ragam gejala sosial dan laporan penelitian sosial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keterampilan dalam melakukan peran melalui sosiodrama ragam gejala sosial  dan laporan penelitian sosial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94</v>
      </c>
      <c r="V13" s="1">
        <v>85</v>
      </c>
      <c r="W13" s="39">
        <v>78</v>
      </c>
      <c r="X13" s="40">
        <v>78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192</v>
      </c>
      <c r="FI13" s="75" t="s">
        <v>195</v>
      </c>
      <c r="FJ13" s="77">
        <v>5701</v>
      </c>
      <c r="FK13" s="77">
        <v>5711</v>
      </c>
    </row>
    <row r="14" spans="1:167">
      <c r="A14" s="19">
        <v>4</v>
      </c>
      <c r="B14" s="19">
        <v>21699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memahami ragam gejala sosial, metode dan laporan penelitian sosial, namun perlu peningkatan pemahaman ragam gejala sosial dan laporan penelitian sosial</v>
      </c>
      <c r="K14" s="19">
        <f t="shared" si="4"/>
        <v>78</v>
      </c>
      <c r="L14" s="19" t="str">
        <f t="shared" si="5"/>
        <v>B</v>
      </c>
      <c r="M14" s="19">
        <f t="shared" si="6"/>
        <v>78</v>
      </c>
      <c r="N14" s="19" t="str">
        <f t="shared" si="7"/>
        <v>B</v>
      </c>
      <c r="O14" s="35">
        <v>2</v>
      </c>
      <c r="P14" s="19" t="str">
        <f t="shared" si="8"/>
        <v>Memiliki keterampilan dalam melakukan peran melalui sosiodrama ragam gejala sosial  dan laporan penelitian sosial</v>
      </c>
      <c r="Q14" s="19" t="str">
        <f t="shared" si="9"/>
        <v>B</v>
      </c>
      <c r="R14" s="19" t="str">
        <f t="shared" si="10"/>
        <v>B</v>
      </c>
      <c r="S14" s="18"/>
      <c r="T14" s="1">
        <v>78</v>
      </c>
      <c r="U14" s="1">
        <v>78</v>
      </c>
      <c r="V14" s="1">
        <v>80</v>
      </c>
      <c r="W14" s="39">
        <v>78</v>
      </c>
      <c r="X14" s="40">
        <v>84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76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6"/>
      <c r="FI14" s="76"/>
      <c r="FJ14" s="77"/>
      <c r="FK14" s="77"/>
    </row>
    <row r="15" spans="1:167">
      <c r="A15" s="19">
        <v>5</v>
      </c>
      <c r="B15" s="19">
        <v>21715</v>
      </c>
      <c r="C15" s="19" t="s">
        <v>67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memahami ragam gejala sosial, metode dan laporan penelitian sosial, namun perlu peningkatan pemahaman ragam gejala sosial dan laporan penelitian sosial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Memiliki keterampilan dalam melakukan peran melalui sosiodrama ragam gejala sosial  dan laporan penelitian sosial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78</v>
      </c>
      <c r="V15" s="1">
        <v>78</v>
      </c>
      <c r="W15" s="39">
        <v>78</v>
      </c>
      <c r="X15" s="40">
        <v>78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193</v>
      </c>
      <c r="FI15" s="75" t="s">
        <v>196</v>
      </c>
      <c r="FJ15" s="77">
        <v>5702</v>
      </c>
      <c r="FK15" s="77">
        <v>5712</v>
      </c>
    </row>
    <row r="16" spans="1:167">
      <c r="A16" s="19">
        <v>6</v>
      </c>
      <c r="B16" s="19">
        <v>21731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ragam gejala sosial, metode dan laporan penelitian sosial, namun perlu peningkatan pemahaman ragam gejala sosial dan laporan penelitian sosial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keterampilan dalam melakukan peran melalui sosiodrama ragam gejala sosial  dan laporan penelitian sosial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78</v>
      </c>
      <c r="V16" s="1">
        <v>83</v>
      </c>
      <c r="W16" s="39">
        <v>78</v>
      </c>
      <c r="X16" s="40">
        <v>84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6"/>
      <c r="FI16" s="76"/>
      <c r="FJ16" s="77"/>
      <c r="FK16" s="77"/>
    </row>
    <row r="17" spans="1:167">
      <c r="A17" s="19">
        <v>7</v>
      </c>
      <c r="B17" s="19">
        <v>21747</v>
      </c>
      <c r="C17" s="19" t="s">
        <v>69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2</v>
      </c>
      <c r="J17" s="19" t="str">
        <f t="shared" si="3"/>
        <v>Memiliki kemampuan memahami ragam gejala sosial, metode dan laporan penelitian sosial, namun perlu peningkatan pemahaman ragam gejala sosial dan laporan penelitian sosial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>Memiliki keterampilan dalam melakukan peran melalui sosiodrama ragam gejala sosial  dan laporan penelitian sosial</v>
      </c>
      <c r="Q17" s="19" t="str">
        <f t="shared" si="9"/>
        <v>B</v>
      </c>
      <c r="R17" s="19" t="str">
        <f t="shared" si="10"/>
        <v>B</v>
      </c>
      <c r="S17" s="18"/>
      <c r="T17" s="1">
        <v>89</v>
      </c>
      <c r="U17" s="1">
        <v>92</v>
      </c>
      <c r="V17" s="1">
        <v>79</v>
      </c>
      <c r="W17" s="39">
        <v>82</v>
      </c>
      <c r="X17" s="40">
        <v>84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194</v>
      </c>
      <c r="FI17" s="75" t="s">
        <v>197</v>
      </c>
      <c r="FJ17" s="77">
        <v>5703</v>
      </c>
      <c r="FK17" s="77">
        <v>5713</v>
      </c>
    </row>
    <row r="18" spans="1:167">
      <c r="A18" s="19">
        <v>8</v>
      </c>
      <c r="B18" s="19">
        <v>21763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memahami ragam gejala sosial, metode dan laporan penelitian sosial, namun perlu peningkatan pemahaman ragam gejala sosial dan laporan penelitian sosial</v>
      </c>
      <c r="K18" s="19">
        <f t="shared" si="4"/>
        <v>76</v>
      </c>
      <c r="L18" s="19" t="str">
        <f t="shared" si="5"/>
        <v>B</v>
      </c>
      <c r="M18" s="19">
        <f t="shared" si="6"/>
        <v>76</v>
      </c>
      <c r="N18" s="19" t="str">
        <f t="shared" si="7"/>
        <v>B</v>
      </c>
      <c r="O18" s="35">
        <v>2</v>
      </c>
      <c r="P18" s="19" t="str">
        <f t="shared" si="8"/>
        <v>Memiliki keterampilan dalam melakukan peran melalui sosiodrama ragam gejala sosial  dan laporan penelitian sosial</v>
      </c>
      <c r="Q18" s="19" t="str">
        <f t="shared" si="9"/>
        <v>B</v>
      </c>
      <c r="R18" s="19" t="str">
        <f t="shared" si="10"/>
        <v>B</v>
      </c>
      <c r="S18" s="18"/>
      <c r="T18" s="1">
        <v>78</v>
      </c>
      <c r="U18" s="1">
        <v>78</v>
      </c>
      <c r="V18" s="1">
        <v>79</v>
      </c>
      <c r="W18" s="39">
        <v>78</v>
      </c>
      <c r="X18" s="40">
        <v>84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6"/>
      <c r="FI18" s="76"/>
      <c r="FJ18" s="77"/>
      <c r="FK18" s="77"/>
    </row>
    <row r="19" spans="1:167">
      <c r="A19" s="19">
        <v>9</v>
      </c>
      <c r="B19" s="19">
        <v>21779</v>
      </c>
      <c r="C19" s="19" t="s">
        <v>71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2</v>
      </c>
      <c r="J19" s="19" t="str">
        <f t="shared" si="3"/>
        <v>Memiliki kemampuan memahami ragam gejala sosial, metode dan laporan penelitian sosial, namun perlu peningkatan pemahaman ragam gejala sosial dan laporan penelitian sosial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>Memiliki keterampilan dalam melakukan peran melalui sosiodrama ragam gejala sosial  dan laporan penelitian sosial</v>
      </c>
      <c r="Q19" s="19" t="str">
        <f t="shared" si="9"/>
        <v>B</v>
      </c>
      <c r="R19" s="19" t="str">
        <f t="shared" si="10"/>
        <v>B</v>
      </c>
      <c r="S19" s="18"/>
      <c r="T19" s="1">
        <v>81</v>
      </c>
      <c r="U19" s="1">
        <v>100</v>
      </c>
      <c r="V19" s="1">
        <v>80</v>
      </c>
      <c r="W19" s="39">
        <v>80</v>
      </c>
      <c r="X19" s="40">
        <v>84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6"/>
      <c r="FI19" s="76"/>
      <c r="FJ19" s="77">
        <v>5704</v>
      </c>
      <c r="FK19" s="77">
        <v>5714</v>
      </c>
    </row>
    <row r="20" spans="1:167">
      <c r="A20" s="19">
        <v>10</v>
      </c>
      <c r="B20" s="19">
        <v>21795</v>
      </c>
      <c r="C20" s="19" t="s">
        <v>72</v>
      </c>
      <c r="D20" s="18"/>
      <c r="E20" s="19">
        <f t="shared" si="0"/>
        <v>74</v>
      </c>
      <c r="F20" s="19" t="str">
        <f t="shared" si="1"/>
        <v>C</v>
      </c>
      <c r="G20" s="19">
        <f>IF((COUNTA(T12:AC12)&gt;0),(ROUND((AVERAGE(T20:AD20)),0)),"")</f>
        <v>74</v>
      </c>
      <c r="H20" s="19" t="str">
        <f t="shared" si="2"/>
        <v>C</v>
      </c>
      <c r="I20" s="35">
        <v>3</v>
      </c>
      <c r="J20" s="19" t="str">
        <f t="shared" si="3"/>
        <v>Memiliki kemampuan memahami ragam gejala sosial, metode dan laporan penelitian sosial namun perlu peningkatan pemahaman ragam gejala sosial, metode dan laporan penelitian sosial</v>
      </c>
      <c r="K20" s="19">
        <f t="shared" si="4"/>
        <v>76</v>
      </c>
      <c r="L20" s="19" t="str">
        <f t="shared" si="5"/>
        <v>B</v>
      </c>
      <c r="M20" s="19">
        <f t="shared" si="6"/>
        <v>76</v>
      </c>
      <c r="N20" s="19" t="str">
        <f t="shared" si="7"/>
        <v>B</v>
      </c>
      <c r="O20" s="35">
        <v>2</v>
      </c>
      <c r="P20" s="19" t="str">
        <f t="shared" si="8"/>
        <v>Memiliki keterampilan dalam melakukan peran melalui sosiodrama ragam gejala sosial  dan laporan penelitian sosial</v>
      </c>
      <c r="Q20" s="19" t="str">
        <f t="shared" si="9"/>
        <v>B</v>
      </c>
      <c r="R20" s="19" t="str">
        <f t="shared" si="10"/>
        <v>B</v>
      </c>
      <c r="S20" s="18"/>
      <c r="T20" s="1">
        <v>78</v>
      </c>
      <c r="U20" s="1">
        <v>70</v>
      </c>
      <c r="V20" s="1">
        <v>83</v>
      </c>
      <c r="W20" s="39">
        <v>78</v>
      </c>
      <c r="X20" s="40">
        <v>60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72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6"/>
      <c r="FI20" s="76"/>
      <c r="FJ20" s="77"/>
      <c r="FK20" s="77"/>
    </row>
    <row r="21" spans="1:167">
      <c r="A21" s="19">
        <v>11</v>
      </c>
      <c r="B21" s="19">
        <v>21811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memahami ragam gejala sosial, metode dan laporan penelitian sosial, namun perlu peningkatan pemahaman ragam gejala sosial dan laporan penelitian sosial</v>
      </c>
      <c r="K21" s="19">
        <f t="shared" si="4"/>
        <v>79.5</v>
      </c>
      <c r="L21" s="19" t="str">
        <f t="shared" si="5"/>
        <v>B</v>
      </c>
      <c r="M21" s="19">
        <f t="shared" si="6"/>
        <v>79.5</v>
      </c>
      <c r="N21" s="19" t="str">
        <f t="shared" si="7"/>
        <v>B</v>
      </c>
      <c r="O21" s="35">
        <v>2</v>
      </c>
      <c r="P21" s="19" t="str">
        <f t="shared" si="8"/>
        <v>Memiliki keterampilan dalam melakukan peran melalui sosiodrama ragam gejala sosial  dan laporan penelitian sosial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68</v>
      </c>
      <c r="V21" s="1">
        <v>83</v>
      </c>
      <c r="W21" s="39">
        <v>78</v>
      </c>
      <c r="X21" s="40">
        <v>78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79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6"/>
      <c r="FI21" s="76"/>
      <c r="FJ21" s="77">
        <v>5705</v>
      </c>
      <c r="FK21" s="77">
        <v>5715</v>
      </c>
    </row>
    <row r="22" spans="1:167">
      <c r="A22" s="19">
        <v>12</v>
      </c>
      <c r="B22" s="19">
        <v>21827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memahami ragam gejala sosial, metode dan laporan penelitian sosial, namun perlu peningkatan pemahaman ragam gejala sosial dan laporan penelitian sosial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Memiliki keterampilan dalam melakukan peran melalui sosiodrama ragam gejala sosial  dan laporan penelitian sosial</v>
      </c>
      <c r="Q22" s="19" t="str">
        <f t="shared" si="9"/>
        <v>B</v>
      </c>
      <c r="R22" s="19" t="str">
        <f t="shared" si="10"/>
        <v>B</v>
      </c>
      <c r="S22" s="18"/>
      <c r="T22" s="1">
        <v>93</v>
      </c>
      <c r="U22" s="1">
        <v>78</v>
      </c>
      <c r="V22" s="1">
        <v>80</v>
      </c>
      <c r="W22" s="39">
        <v>78</v>
      </c>
      <c r="X22" s="40">
        <v>84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6"/>
      <c r="FI22" s="76"/>
      <c r="FJ22" s="77"/>
      <c r="FK22" s="77"/>
    </row>
    <row r="23" spans="1:167">
      <c r="A23" s="19">
        <v>13</v>
      </c>
      <c r="B23" s="19">
        <v>21843</v>
      </c>
      <c r="C23" s="19" t="s">
        <v>75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memahami ragam gejala sosial, metode dan laporan penelitian sosial, namun perlu peningkatan pemahaman ragam gejala sosial dan laporan penelitian sosial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Memiliki keterampilan dalam melakukan peran melalui sosiodrama ragam gejala sosial  dan laporan penelitian sosial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68</v>
      </c>
      <c r="V23" s="1">
        <v>83</v>
      </c>
      <c r="W23" s="39">
        <v>78</v>
      </c>
      <c r="X23" s="40">
        <v>78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6"/>
      <c r="FI23" s="76"/>
      <c r="FJ23" s="77">
        <v>5706</v>
      </c>
      <c r="FK23" s="77">
        <v>5716</v>
      </c>
    </row>
    <row r="24" spans="1:167">
      <c r="A24" s="19">
        <v>14</v>
      </c>
      <c r="B24" s="19">
        <v>21859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3</v>
      </c>
      <c r="J24" s="19" t="str">
        <f t="shared" si="3"/>
        <v>Memiliki kemampuan memahami ragam gejala sosial, metode dan laporan penelitian sosial namun perlu peningkatan pemahaman ragam gejala sosial, metode dan laporan penelitian sosial</v>
      </c>
      <c r="K24" s="19">
        <f t="shared" si="4"/>
        <v>81</v>
      </c>
      <c r="L24" s="19" t="str">
        <f t="shared" si="5"/>
        <v>B</v>
      </c>
      <c r="M24" s="19">
        <f t="shared" si="6"/>
        <v>81</v>
      </c>
      <c r="N24" s="19" t="str">
        <f t="shared" si="7"/>
        <v>B</v>
      </c>
      <c r="O24" s="35">
        <v>2</v>
      </c>
      <c r="P24" s="19" t="str">
        <f t="shared" si="8"/>
        <v>Memiliki keterampilan dalam melakukan peran melalui sosiodrama ragam gejala sosial  dan laporan penelitian sosial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80</v>
      </c>
      <c r="V24" s="1">
        <v>78</v>
      </c>
      <c r="W24" s="39">
        <v>78</v>
      </c>
      <c r="X24" s="40">
        <v>74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6"/>
      <c r="FI24" s="76"/>
      <c r="FJ24" s="77"/>
      <c r="FK24" s="77"/>
    </row>
    <row r="25" spans="1:167">
      <c r="A25" s="19">
        <v>15</v>
      </c>
      <c r="B25" s="19">
        <v>21875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ragam gejala sosial, metode dan laporan penelitian sosial, namun perlu peningkatan pemahaman ragam gejala sosial dan laporan penelitian sosial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2</v>
      </c>
      <c r="P25" s="19" t="str">
        <f t="shared" si="8"/>
        <v>Memiliki keterampilan dalam melakukan peran melalui sosiodrama ragam gejala sosial  dan laporan penelitian sosial</v>
      </c>
      <c r="Q25" s="19" t="str">
        <f t="shared" si="9"/>
        <v>B</v>
      </c>
      <c r="R25" s="19" t="str">
        <f t="shared" si="10"/>
        <v>B</v>
      </c>
      <c r="S25" s="18"/>
      <c r="T25" s="1">
        <v>86</v>
      </c>
      <c r="U25" s="1">
        <v>78</v>
      </c>
      <c r="V25" s="1">
        <v>79</v>
      </c>
      <c r="W25" s="39">
        <v>78</v>
      </c>
      <c r="X25" s="40">
        <v>84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6"/>
      <c r="FI25" s="76"/>
      <c r="FJ25" s="77">
        <v>5707</v>
      </c>
      <c r="FK25" s="77">
        <v>5717</v>
      </c>
    </row>
    <row r="26" spans="1:167">
      <c r="A26" s="19">
        <v>16</v>
      </c>
      <c r="B26" s="19">
        <v>21891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memahami ragam gejala sosial, metode dan laporan penelitian sosial, namun perlu peningkatan pemahaman ragam gejala sosial dan laporan penelitian sosial</v>
      </c>
      <c r="K26" s="19">
        <f t="shared" si="4"/>
        <v>79.5</v>
      </c>
      <c r="L26" s="19" t="str">
        <f t="shared" si="5"/>
        <v>B</v>
      </c>
      <c r="M26" s="19">
        <f t="shared" si="6"/>
        <v>79.5</v>
      </c>
      <c r="N26" s="19" t="str">
        <f t="shared" si="7"/>
        <v>B</v>
      </c>
      <c r="O26" s="35">
        <v>2</v>
      </c>
      <c r="P26" s="19" t="str">
        <f t="shared" si="8"/>
        <v>Memiliki keterampilan dalam melakukan peran melalui sosiodrama ragam gejala sosial  dan laporan penelitian sosial</v>
      </c>
      <c r="Q26" s="19" t="str">
        <f t="shared" si="9"/>
        <v>B</v>
      </c>
      <c r="R26" s="19" t="str">
        <f t="shared" si="10"/>
        <v>B</v>
      </c>
      <c r="S26" s="18"/>
      <c r="T26" s="1">
        <v>78</v>
      </c>
      <c r="U26" s="1">
        <v>76</v>
      </c>
      <c r="V26" s="1">
        <v>80</v>
      </c>
      <c r="W26" s="39">
        <v>78</v>
      </c>
      <c r="X26" s="40">
        <v>84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79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6"/>
      <c r="FI26" s="76"/>
      <c r="FJ26" s="77"/>
      <c r="FK26" s="77"/>
    </row>
    <row r="27" spans="1:167">
      <c r="A27" s="19">
        <v>17</v>
      </c>
      <c r="B27" s="19">
        <v>21907</v>
      </c>
      <c r="C27" s="19" t="s">
        <v>80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ragam gejala sosial, metode dan laporan penelitian sosial, namun perlu peningkatan pemahaman ragam gejala sosial dan laporan penelitian sosial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keterampilan dalam melakukan peran melalui sosiodrama ragam gejala sosial  dan laporan penelitian sosial</v>
      </c>
      <c r="Q27" s="19" t="str">
        <f t="shared" si="9"/>
        <v>B</v>
      </c>
      <c r="R27" s="19" t="str">
        <f t="shared" si="10"/>
        <v>B</v>
      </c>
      <c r="S27" s="18"/>
      <c r="T27" s="1">
        <v>78</v>
      </c>
      <c r="U27" s="1">
        <v>78</v>
      </c>
      <c r="V27" s="1">
        <v>83</v>
      </c>
      <c r="W27" s="39">
        <v>76</v>
      </c>
      <c r="X27" s="40">
        <v>84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6"/>
      <c r="FI27" s="76"/>
      <c r="FJ27" s="77">
        <v>5708</v>
      </c>
      <c r="FK27" s="77">
        <v>5718</v>
      </c>
    </row>
    <row r="28" spans="1:167">
      <c r="A28" s="19">
        <v>18</v>
      </c>
      <c r="B28" s="19">
        <v>21923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memahami ragam gejala sosial, metode dan laporan penelitian sosial, namun perlu peningkatan pemahaman ragam gejala sosial dan laporan penelitian sosial</v>
      </c>
      <c r="K28" s="19">
        <f t="shared" si="4"/>
        <v>81</v>
      </c>
      <c r="L28" s="19" t="str">
        <f t="shared" si="5"/>
        <v>B</v>
      </c>
      <c r="M28" s="19">
        <f t="shared" si="6"/>
        <v>81</v>
      </c>
      <c r="N28" s="19" t="str">
        <f t="shared" si="7"/>
        <v>B</v>
      </c>
      <c r="O28" s="35">
        <v>2</v>
      </c>
      <c r="P28" s="19" t="str">
        <f t="shared" si="8"/>
        <v>Memiliki keterampilan dalam melakukan peran melalui sosiodrama ragam gejala sosial  dan laporan penelitian sosial</v>
      </c>
      <c r="Q28" s="19" t="str">
        <f t="shared" si="9"/>
        <v>B</v>
      </c>
      <c r="R28" s="19" t="str">
        <f t="shared" si="10"/>
        <v>B</v>
      </c>
      <c r="S28" s="18"/>
      <c r="T28" s="1">
        <v>83</v>
      </c>
      <c r="U28" s="1">
        <v>78</v>
      </c>
      <c r="V28" s="1">
        <v>83</v>
      </c>
      <c r="W28" s="39">
        <v>78</v>
      </c>
      <c r="X28" s="40">
        <v>84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6"/>
      <c r="FI28" s="76"/>
      <c r="FJ28" s="77"/>
      <c r="FK28" s="77"/>
    </row>
    <row r="29" spans="1:167">
      <c r="A29" s="19">
        <v>19</v>
      </c>
      <c r="B29" s="19">
        <v>21939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memahami ragam gejala sosial, metode dan laporan penelitian sosial, namun perlu peningkatan pemahaman ragam gejala sosial dan laporan penelitian sosial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Memiliki keterampilan dalam melakukan peran melalui sosiodrama ragam gejala sosial  dan laporan penelitian sosial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73</v>
      </c>
      <c r="V29" s="1">
        <v>78</v>
      </c>
      <c r="W29" s="39">
        <v>78</v>
      </c>
      <c r="X29" s="40">
        <v>84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6"/>
      <c r="FI29" s="76"/>
      <c r="FJ29" s="77">
        <v>5709</v>
      </c>
      <c r="FK29" s="77">
        <v>5719</v>
      </c>
    </row>
    <row r="30" spans="1:167">
      <c r="A30" s="19">
        <v>20</v>
      </c>
      <c r="B30" s="19">
        <v>21955</v>
      </c>
      <c r="C30" s="19" t="s">
        <v>83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memahami ragam gejala sosial, metode dan laporan penelitian sosial, namun perlu peningkatan pemahaman ragam gejala sosial dan laporan penelitian sosial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Memiliki keterampilan dalam melakukan peran melalui sosiodrama ragam gejala sosial  dan laporan penelitian sosial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78</v>
      </c>
      <c r="V30" s="1">
        <v>79</v>
      </c>
      <c r="W30" s="39">
        <v>78</v>
      </c>
      <c r="X30" s="40">
        <v>84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6"/>
      <c r="FI30" s="76"/>
      <c r="FJ30" s="77"/>
      <c r="FK30" s="77"/>
    </row>
    <row r="31" spans="1:167">
      <c r="A31" s="19">
        <v>21</v>
      </c>
      <c r="B31" s="19">
        <v>21971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memahami ragam gejala sosial, metode dan laporan penelitian sosial, namun perlu peningkatan pemahaman ragam gejala sosial dan laporan penelitian sosial</v>
      </c>
      <c r="K31" s="19">
        <f t="shared" si="4"/>
        <v>79.5</v>
      </c>
      <c r="L31" s="19" t="str">
        <f t="shared" si="5"/>
        <v>B</v>
      </c>
      <c r="M31" s="19">
        <f t="shared" si="6"/>
        <v>79.5</v>
      </c>
      <c r="N31" s="19" t="str">
        <f t="shared" si="7"/>
        <v>B</v>
      </c>
      <c r="O31" s="35">
        <v>2</v>
      </c>
      <c r="P31" s="19" t="str">
        <f t="shared" si="8"/>
        <v>Memiliki keterampilan dalam melakukan peran melalui sosiodrama ragam gejala sosial  dan laporan penelitian sosial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78</v>
      </c>
      <c r="V31" s="1">
        <v>85</v>
      </c>
      <c r="W31" s="39">
        <v>64</v>
      </c>
      <c r="X31" s="40">
        <v>78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79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6"/>
      <c r="FI31" s="76"/>
      <c r="FJ31" s="77">
        <v>5710</v>
      </c>
      <c r="FK31" s="77">
        <v>5720</v>
      </c>
    </row>
    <row r="32" spans="1:167">
      <c r="A32" s="19">
        <v>22</v>
      </c>
      <c r="B32" s="19">
        <v>21987</v>
      </c>
      <c r="C32" s="19" t="s">
        <v>85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ragam gejala sosial, metode dan laporan penelitian sosial, namun perlu peningkatan pemahaman ragam gejala sosial dan laporan penelitian sosial</v>
      </c>
      <c r="K32" s="19">
        <f t="shared" si="4"/>
        <v>79.5</v>
      </c>
      <c r="L32" s="19" t="str">
        <f t="shared" si="5"/>
        <v>B</v>
      </c>
      <c r="M32" s="19">
        <f t="shared" si="6"/>
        <v>79.5</v>
      </c>
      <c r="N32" s="19" t="str">
        <f t="shared" si="7"/>
        <v>B</v>
      </c>
      <c r="O32" s="35">
        <v>2</v>
      </c>
      <c r="P32" s="19" t="str">
        <f t="shared" si="8"/>
        <v>Memiliki keterampilan dalam melakukan peran melalui sosiodrama ragam gejala sosial  dan laporan penelitian sosial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78</v>
      </c>
      <c r="V32" s="1">
        <v>80</v>
      </c>
      <c r="W32" s="39">
        <v>78</v>
      </c>
      <c r="X32" s="40">
        <v>84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79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7"/>
      <c r="FI32" s="77"/>
      <c r="FJ32" s="77"/>
      <c r="FK32" s="77"/>
    </row>
    <row r="33" spans="1:157">
      <c r="A33" s="19">
        <v>23</v>
      </c>
      <c r="B33" s="19">
        <v>22003</v>
      </c>
      <c r="C33" s="19" t="s">
        <v>86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memahami ragam gejala sosial, metode dan laporan penelitian sosial, namun perlu peningkatan pemahaman ragam gejala sosial dan laporan penelitian sosial</v>
      </c>
      <c r="K33" s="19">
        <f t="shared" si="4"/>
        <v>76</v>
      </c>
      <c r="L33" s="19" t="str">
        <f t="shared" si="5"/>
        <v>B</v>
      </c>
      <c r="M33" s="19">
        <f t="shared" si="6"/>
        <v>76</v>
      </c>
      <c r="N33" s="19" t="str">
        <f t="shared" si="7"/>
        <v>B</v>
      </c>
      <c r="O33" s="35">
        <v>2</v>
      </c>
      <c r="P33" s="19" t="str">
        <f t="shared" si="8"/>
        <v>Memiliki keterampilan dalam melakukan peran melalui sosiodrama ragam gejala sosial  dan laporan penelitian sosial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92</v>
      </c>
      <c r="V33" s="1">
        <v>85</v>
      </c>
      <c r="W33" s="39">
        <v>78</v>
      </c>
      <c r="X33" s="40">
        <v>60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72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22019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2</v>
      </c>
      <c r="J34" s="19" t="str">
        <f t="shared" si="3"/>
        <v>Memiliki kemampuan memahami ragam gejala sosial, metode dan laporan penelitian sosial, namun perlu peningkatan pemahaman ragam gejala sosial dan laporan penelitian sosial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Memiliki keterampilan dalam melakukan peran melalui sosiodrama ragam gejala sosial  dan laporan penelitian sosial</v>
      </c>
      <c r="Q34" s="19" t="str">
        <f t="shared" si="9"/>
        <v>B</v>
      </c>
      <c r="R34" s="19" t="str">
        <f t="shared" si="10"/>
        <v>B</v>
      </c>
      <c r="S34" s="18"/>
      <c r="T34" s="1">
        <v>90</v>
      </c>
      <c r="U34" s="1">
        <v>82</v>
      </c>
      <c r="V34" s="1">
        <v>83</v>
      </c>
      <c r="W34" s="39">
        <v>84</v>
      </c>
      <c r="X34" s="40">
        <v>84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22035</v>
      </c>
      <c r="C35" s="19" t="s">
        <v>88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memahami ragam gejala sosial, metode dan laporan penelitian sosial, namun perlu peningkatan pemahaman ragam gejala sosial dan laporan penelitian sosial</v>
      </c>
      <c r="K35" s="19">
        <f t="shared" si="4"/>
        <v>79.5</v>
      </c>
      <c r="L35" s="19" t="str">
        <f t="shared" si="5"/>
        <v>B</v>
      </c>
      <c r="M35" s="19">
        <f t="shared" si="6"/>
        <v>79.5</v>
      </c>
      <c r="N35" s="19" t="str">
        <f t="shared" si="7"/>
        <v>B</v>
      </c>
      <c r="O35" s="35">
        <v>2</v>
      </c>
      <c r="P35" s="19" t="str">
        <f t="shared" si="8"/>
        <v>Memiliki keterampilan dalam melakukan peran melalui sosiodrama ragam gejala sosial  dan laporan penelitian sosial</v>
      </c>
      <c r="Q35" s="19" t="str">
        <f t="shared" si="9"/>
        <v>B</v>
      </c>
      <c r="R35" s="19" t="str">
        <f t="shared" si="10"/>
        <v>B</v>
      </c>
      <c r="S35" s="18"/>
      <c r="T35" s="1">
        <v>69</v>
      </c>
      <c r="U35" s="1">
        <v>78</v>
      </c>
      <c r="V35" s="1">
        <v>83</v>
      </c>
      <c r="W35" s="39">
        <v>78</v>
      </c>
      <c r="X35" s="40">
        <v>84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79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22051</v>
      </c>
      <c r="C36" s="19" t="s">
        <v>89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memahami ragam gejala sosial, metode dan laporan penelitian sosial, namun perlu peningkatan pemahaman ragam gejala sosial dan laporan penelitian sosial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>Memiliki keterampilan dalam melakukan peran melalui sosiodrama ragam gejala sosial  dan laporan penelitian sosial</v>
      </c>
      <c r="Q36" s="19" t="str">
        <f t="shared" si="9"/>
        <v>B</v>
      </c>
      <c r="R36" s="19" t="str">
        <f t="shared" si="10"/>
        <v>B</v>
      </c>
      <c r="S36" s="18"/>
      <c r="T36" s="1">
        <v>86</v>
      </c>
      <c r="U36" s="1">
        <v>78</v>
      </c>
      <c r="V36" s="1">
        <v>79</v>
      </c>
      <c r="W36" s="39">
        <v>80</v>
      </c>
      <c r="X36" s="40">
        <v>84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22067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ragam gejala sosial, metode dan laporan penelitian sosial, namun perlu peningkatan pemahaman ragam gejala sosial dan laporan penelitian sosial</v>
      </c>
      <c r="K37" s="19">
        <f t="shared" si="4"/>
        <v>76</v>
      </c>
      <c r="L37" s="19" t="str">
        <f t="shared" si="5"/>
        <v>B</v>
      </c>
      <c r="M37" s="19">
        <f t="shared" si="6"/>
        <v>76</v>
      </c>
      <c r="N37" s="19" t="str">
        <f t="shared" si="7"/>
        <v>B</v>
      </c>
      <c r="O37" s="35">
        <v>2</v>
      </c>
      <c r="P37" s="19" t="str">
        <f t="shared" si="8"/>
        <v>Memiliki keterampilan dalam melakukan peran melalui sosiodrama ragam gejala sosial  dan laporan penelitian sosial</v>
      </c>
      <c r="Q37" s="19" t="str">
        <f t="shared" si="9"/>
        <v>B</v>
      </c>
      <c r="R37" s="19" t="str">
        <f t="shared" si="10"/>
        <v>B</v>
      </c>
      <c r="S37" s="18"/>
      <c r="T37" s="1">
        <v>83</v>
      </c>
      <c r="U37" s="1">
        <v>86</v>
      </c>
      <c r="V37" s="1">
        <v>83</v>
      </c>
      <c r="W37" s="39">
        <v>80</v>
      </c>
      <c r="X37" s="40">
        <v>84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72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22083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memahami ragam gejala sosial, metode dan laporan penelitian sosial, namun perlu peningkatan pemahaman ragam gejala sosial dan laporan penelitian sosial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Memiliki keterampilan dalam melakukan peran melalui sosiodrama ragam gejala sosial  dan laporan penelitian sosial</v>
      </c>
      <c r="Q38" s="19" t="str">
        <f t="shared" si="9"/>
        <v>B</v>
      </c>
      <c r="R38" s="19" t="str">
        <f t="shared" si="10"/>
        <v>B</v>
      </c>
      <c r="S38" s="18"/>
      <c r="T38" s="1">
        <v>84</v>
      </c>
      <c r="U38" s="1">
        <v>78</v>
      </c>
      <c r="V38" s="1">
        <v>79</v>
      </c>
      <c r="W38" s="39">
        <v>78</v>
      </c>
      <c r="X38" s="40">
        <v>84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22099</v>
      </c>
      <c r="C39" s="19" t="s">
        <v>92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memahami ragam gejala sosial, metode dan laporan penelitian sosial, namun perlu peningkatan pemahaman ragam gejala sosial dan laporan penelitian sosial</v>
      </c>
      <c r="K39" s="19">
        <f t="shared" si="4"/>
        <v>76</v>
      </c>
      <c r="L39" s="19" t="str">
        <f t="shared" si="5"/>
        <v>B</v>
      </c>
      <c r="M39" s="19">
        <f t="shared" si="6"/>
        <v>76</v>
      </c>
      <c r="N39" s="19" t="str">
        <f t="shared" si="7"/>
        <v>B</v>
      </c>
      <c r="O39" s="35">
        <v>2</v>
      </c>
      <c r="P39" s="19" t="str">
        <f t="shared" si="8"/>
        <v>Memiliki keterampilan dalam melakukan peran melalui sosiodrama ragam gejala sosial  dan laporan penelitian sosial</v>
      </c>
      <c r="Q39" s="19" t="str">
        <f t="shared" si="9"/>
        <v>B</v>
      </c>
      <c r="R39" s="19" t="str">
        <f t="shared" si="10"/>
        <v>B</v>
      </c>
      <c r="S39" s="18"/>
      <c r="T39" s="1">
        <v>88</v>
      </c>
      <c r="U39" s="1">
        <v>82</v>
      </c>
      <c r="V39" s="1">
        <v>79</v>
      </c>
      <c r="W39" s="39">
        <v>78</v>
      </c>
      <c r="X39" s="40">
        <v>84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72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22115</v>
      </c>
      <c r="C40" s="19" t="s">
        <v>93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2</v>
      </c>
      <c r="J40" s="19" t="str">
        <f t="shared" si="3"/>
        <v>Memiliki kemampuan memahami ragam gejala sosial, metode dan laporan penelitian sosial, namun perlu peningkatan pemahaman ragam gejala sosial dan laporan penelitian sosial</v>
      </c>
      <c r="K40" s="19">
        <f t="shared" si="4"/>
        <v>79.5</v>
      </c>
      <c r="L40" s="19" t="str">
        <f t="shared" si="5"/>
        <v>B</v>
      </c>
      <c r="M40" s="19">
        <f t="shared" si="6"/>
        <v>79.5</v>
      </c>
      <c r="N40" s="19" t="str">
        <f t="shared" si="7"/>
        <v>B</v>
      </c>
      <c r="O40" s="35">
        <v>2</v>
      </c>
      <c r="P40" s="19" t="str">
        <f t="shared" si="8"/>
        <v>Memiliki keterampilan dalam melakukan peran melalui sosiodrama ragam gejala sosial  dan laporan penelitian sosial</v>
      </c>
      <c r="Q40" s="19" t="str">
        <f t="shared" si="9"/>
        <v>B</v>
      </c>
      <c r="R40" s="19" t="str">
        <f t="shared" si="10"/>
        <v>B</v>
      </c>
      <c r="S40" s="18"/>
      <c r="T40" s="1">
        <v>84</v>
      </c>
      <c r="U40" s="1">
        <v>96</v>
      </c>
      <c r="V40" s="1">
        <v>80</v>
      </c>
      <c r="W40" s="39">
        <v>82</v>
      </c>
      <c r="X40" s="40">
        <v>84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79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22131</v>
      </c>
      <c r="C41" s="19" t="s">
        <v>94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3</v>
      </c>
      <c r="J41" s="19" t="str">
        <f t="shared" si="3"/>
        <v>Memiliki kemampuan memahami ragam gejala sosial, metode dan laporan penelitian sosial namun perlu peningkatan pemahaman ragam gejala sosial, metode dan laporan penelitian sosial</v>
      </c>
      <c r="K41" s="19">
        <f t="shared" si="4"/>
        <v>79.5</v>
      </c>
      <c r="L41" s="19" t="str">
        <f t="shared" si="5"/>
        <v>B</v>
      </c>
      <c r="M41" s="19">
        <f t="shared" si="6"/>
        <v>79.5</v>
      </c>
      <c r="N41" s="19" t="str">
        <f t="shared" si="7"/>
        <v>B</v>
      </c>
      <c r="O41" s="35">
        <v>2</v>
      </c>
      <c r="P41" s="19" t="str">
        <f t="shared" si="8"/>
        <v>Memiliki keterampilan dalam melakukan peran melalui sosiodrama ragam gejala sosial  dan laporan penelitian sosial</v>
      </c>
      <c r="Q41" s="19" t="str">
        <f t="shared" si="9"/>
        <v>B</v>
      </c>
      <c r="R41" s="19" t="str">
        <f t="shared" si="10"/>
        <v>B</v>
      </c>
      <c r="S41" s="18"/>
      <c r="T41" s="1">
        <v>78</v>
      </c>
      <c r="U41" s="1">
        <v>78</v>
      </c>
      <c r="V41" s="1">
        <v>78</v>
      </c>
      <c r="W41" s="39">
        <v>80</v>
      </c>
      <c r="X41" s="40">
        <v>80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79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22147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ragam gejala sosial, metode dan laporan penelitian sosial, namun perlu peningkatan pemahaman ragam gejala sosial dan laporan penelitian sosial</v>
      </c>
      <c r="K42" s="19">
        <f t="shared" si="4"/>
        <v>79.5</v>
      </c>
      <c r="L42" s="19" t="str">
        <f t="shared" si="5"/>
        <v>B</v>
      </c>
      <c r="M42" s="19">
        <f t="shared" si="6"/>
        <v>79.5</v>
      </c>
      <c r="N42" s="19" t="str">
        <f t="shared" si="7"/>
        <v>B</v>
      </c>
      <c r="O42" s="35">
        <v>2</v>
      </c>
      <c r="P42" s="19" t="str">
        <f t="shared" si="8"/>
        <v>Memiliki keterampilan dalam melakukan peran melalui sosiodrama ragam gejala sosial  dan laporan penelitian sosial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78</v>
      </c>
      <c r="V42" s="1">
        <v>83</v>
      </c>
      <c r="W42" s="39">
        <v>78</v>
      </c>
      <c r="X42" s="40">
        <v>84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79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22163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memahami ragam gejala sosial, metode dan laporan penelitian sosial, namun perlu meningkatkan pemahaman merancang laporan penelitian sosial</v>
      </c>
      <c r="K43" s="19">
        <f t="shared" si="4"/>
        <v>79.5</v>
      </c>
      <c r="L43" s="19" t="str">
        <f t="shared" si="5"/>
        <v>B</v>
      </c>
      <c r="M43" s="19">
        <f t="shared" si="6"/>
        <v>79.5</v>
      </c>
      <c r="N43" s="19" t="str">
        <f t="shared" si="7"/>
        <v>B</v>
      </c>
      <c r="O43" s="35">
        <v>2</v>
      </c>
      <c r="P43" s="19" t="str">
        <f t="shared" si="8"/>
        <v>Memiliki keterampilan dalam melakukan peran melalui sosiodrama ragam gejala sosial  dan laporan penelitian sosial</v>
      </c>
      <c r="Q43" s="19" t="str">
        <f t="shared" si="9"/>
        <v>B</v>
      </c>
      <c r="R43" s="19" t="str">
        <f t="shared" si="10"/>
        <v>B</v>
      </c>
      <c r="S43" s="18"/>
      <c r="T43" s="1">
        <v>94</v>
      </c>
      <c r="U43" s="1">
        <v>96</v>
      </c>
      <c r="V43" s="1">
        <v>79</v>
      </c>
      <c r="W43" s="39">
        <v>78</v>
      </c>
      <c r="X43" s="40">
        <v>84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79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22179</v>
      </c>
      <c r="C44" s="19" t="s">
        <v>97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memahami ragam gejala sosial, metode dan laporan penelitian sosial, namun perlu peningkatan pemahaman ragam gejala sosial dan laporan penelitian sosial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keterampilan dalam melakukan peran melalui sosiodrama ragam gejala sosial  dan laporan penelitian sosial</v>
      </c>
      <c r="Q44" s="19" t="str">
        <f t="shared" si="9"/>
        <v>B</v>
      </c>
      <c r="R44" s="19" t="str">
        <f t="shared" si="10"/>
        <v>B</v>
      </c>
      <c r="S44" s="18"/>
      <c r="T44" s="1">
        <v>78</v>
      </c>
      <c r="U44" s="1">
        <v>68</v>
      </c>
      <c r="V44" s="1">
        <v>83</v>
      </c>
      <c r="W44" s="39">
        <v>70</v>
      </c>
      <c r="X44" s="40">
        <v>86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22195</v>
      </c>
      <c r="C45" s="19" t="s">
        <v>98</v>
      </c>
      <c r="D45" s="18"/>
      <c r="E45" s="19">
        <f t="shared" si="0"/>
        <v>71</v>
      </c>
      <c r="F45" s="19" t="str">
        <f t="shared" si="1"/>
        <v>C</v>
      </c>
      <c r="G45" s="19">
        <f>IF((COUNTA(T12:AC12)&gt;0),(ROUND((AVERAGE(T45:AD45)),0)),"")</f>
        <v>71</v>
      </c>
      <c r="H45" s="19" t="str">
        <f t="shared" si="2"/>
        <v>C</v>
      </c>
      <c r="I45" s="35">
        <v>3</v>
      </c>
      <c r="J45" s="19" t="str">
        <f t="shared" si="3"/>
        <v>Memiliki kemampuan memahami ragam gejala sosial, metode dan laporan penelitian sosial namun perlu peningkatan pemahaman ragam gejala sosial, metode dan laporan penelitian sosial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2</v>
      </c>
      <c r="P45" s="19" t="str">
        <f t="shared" si="8"/>
        <v>Memiliki keterampilan dalam melakukan peran melalui sosiodrama ragam gejala sosial  dan laporan penelitian sosial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73</v>
      </c>
      <c r="V45" s="1">
        <v>78</v>
      </c>
      <c r="W45" s="39">
        <v>62</v>
      </c>
      <c r="X45" s="40">
        <v>66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76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22211</v>
      </c>
      <c r="C46" s="19" t="s">
        <v>99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memahami ragam gejala sosial, metode dan laporan penelitian sosial, namun perlu peningkatan pemahaman ragam gejala sosial dan laporan penelitian sosial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2</v>
      </c>
      <c r="P46" s="19" t="str">
        <f t="shared" si="8"/>
        <v>Memiliki keterampilan dalam melakukan peran melalui sosiodrama ragam gejala sosial  dan laporan penelitian sosial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82</v>
      </c>
      <c r="V46" s="1">
        <v>80</v>
      </c>
      <c r="W46" s="39">
        <v>78</v>
      </c>
      <c r="X46" s="40">
        <v>84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22227</v>
      </c>
      <c r="C47" s="19" t="s">
        <v>100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memahami ragam gejala sosial, metode dan laporan penelitian sosial, namun perlu peningkatan pemahaman ragam gejala sosial dan laporan penelitian sosial</v>
      </c>
      <c r="K47" s="19">
        <f t="shared" si="4"/>
        <v>78</v>
      </c>
      <c r="L47" s="19" t="str">
        <f t="shared" si="5"/>
        <v>B</v>
      </c>
      <c r="M47" s="19">
        <f t="shared" si="6"/>
        <v>78</v>
      </c>
      <c r="N47" s="19" t="str">
        <f t="shared" si="7"/>
        <v>B</v>
      </c>
      <c r="O47" s="35">
        <v>2</v>
      </c>
      <c r="P47" s="19" t="str">
        <f t="shared" si="8"/>
        <v>Memiliki keterampilan dalam melakukan peran melalui sosiodrama ragam gejala sosial  dan laporan penelitian sosial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78</v>
      </c>
      <c r="V47" s="1">
        <v>80</v>
      </c>
      <c r="W47" s="1">
        <v>78</v>
      </c>
      <c r="X47" s="1">
        <v>84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76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33710</v>
      </c>
      <c r="C48" s="19" t="s">
        <v>101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memahami ragam gejala sosial, metode dan laporan penelitian sosial, namun perlu peningkatan pemahaman ragam gejala sosial dan laporan penelitian sosial</v>
      </c>
      <c r="K48" s="19">
        <f t="shared" si="4"/>
        <v>79.5</v>
      </c>
      <c r="L48" s="19" t="str">
        <f t="shared" si="5"/>
        <v>B</v>
      </c>
      <c r="M48" s="19">
        <f t="shared" si="6"/>
        <v>79.5</v>
      </c>
      <c r="N48" s="19" t="str">
        <f t="shared" si="7"/>
        <v>B</v>
      </c>
      <c r="O48" s="35">
        <v>2</v>
      </c>
      <c r="P48" s="19" t="str">
        <f t="shared" si="8"/>
        <v>Memiliki keterampilan dalam melakukan peran melalui sosiodrama ragam gejala sosial  dan laporan penelitian sosial</v>
      </c>
      <c r="Q48" s="19" t="str">
        <f t="shared" si="9"/>
        <v>B</v>
      </c>
      <c r="R48" s="19" t="str">
        <f t="shared" si="10"/>
        <v>B</v>
      </c>
      <c r="S48" s="18"/>
      <c r="T48" s="1">
        <v>79</v>
      </c>
      <c r="U48" s="1">
        <v>78</v>
      </c>
      <c r="V48" s="1">
        <v>85</v>
      </c>
      <c r="W48" s="1">
        <v>64</v>
      </c>
      <c r="X48" s="1">
        <v>84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79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41" t="s">
        <v>103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41" t="s">
        <v>106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1" t="s">
        <v>108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1" t="s">
        <v>109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C44" activePane="bottomRight" state="frozen"/>
      <selection pane="topRight"/>
      <selection pane="bottomLeft"/>
      <selection pane="bottomRight" activeCell="BA11" sqref="BA11:BA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22243</v>
      </c>
      <c r="C11" s="19" t="s">
        <v>116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gejala sosial, metode dan laporan penelitian sosial, namun perlu peningkatan pemahaman ragam gejala sosial dan laporan penelitian sosial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melakukan peran melalui sosiodrama ragam gejala sosial  dan laporan penelitian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78</v>
      </c>
      <c r="V11" s="1">
        <v>78</v>
      </c>
      <c r="W11" s="39">
        <v>78</v>
      </c>
      <c r="X11" s="40">
        <v>84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>
      <c r="A12" s="19">
        <v>2</v>
      </c>
      <c r="B12" s="19">
        <v>22259</v>
      </c>
      <c r="C12" s="19" t="s">
        <v>117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memahami ragam gejala sosial, metode dan laporan penelitian sosial, namun perlu peningkatan pemahaman ragam gejala sosial dan laporan penelitian sosial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2</v>
      </c>
      <c r="P12" s="19" t="str">
        <f t="shared" si="8"/>
        <v>Memiliki keterampilan dalam melakukan peran melalui sosiodrama ragam gejala sosial  dan laporan penelitian sosial</v>
      </c>
      <c r="Q12" s="19" t="str">
        <f t="shared" si="9"/>
        <v>B</v>
      </c>
      <c r="R12" s="19" t="str">
        <f t="shared" si="10"/>
        <v>B</v>
      </c>
      <c r="S12" s="18"/>
      <c r="T12" s="1">
        <v>95</v>
      </c>
      <c r="U12" s="1">
        <v>78</v>
      </c>
      <c r="V12" s="1">
        <v>78</v>
      </c>
      <c r="W12" s="39">
        <v>78</v>
      </c>
      <c r="X12" s="40">
        <v>84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22275</v>
      </c>
      <c r="C13" s="19" t="s">
        <v>118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memahami ragam gejala sosial, metode dan laporan penelitian sosial, namun perlu peningkatan pemahaman ragam gejala sosial dan laporan penelitian sosial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keterampilan dalam melakukan peran melalui sosiodrama ragam gejala sosial  dan laporan penelitian sosial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78</v>
      </c>
      <c r="V13" s="1">
        <v>83</v>
      </c>
      <c r="W13" s="39">
        <v>78</v>
      </c>
      <c r="X13" s="40">
        <v>78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192</v>
      </c>
      <c r="FI13" s="75" t="s">
        <v>195</v>
      </c>
      <c r="FJ13" s="77">
        <v>5721</v>
      </c>
      <c r="FK13" s="77">
        <v>5731</v>
      </c>
    </row>
    <row r="14" spans="1:167">
      <c r="A14" s="19">
        <v>4</v>
      </c>
      <c r="B14" s="19">
        <v>22291</v>
      </c>
      <c r="C14" s="19" t="s">
        <v>119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memahami ragam gejala sosial, metode dan laporan penelitian sosial, namun perlu peningkatan pemahaman ragam gejala sosial dan laporan penelitian sosial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2</v>
      </c>
      <c r="P14" s="19" t="str">
        <f t="shared" si="8"/>
        <v>Memiliki keterampilan dalam melakukan peran melalui sosiodrama ragam gejala sosial  dan laporan penelitian sosial</v>
      </c>
      <c r="Q14" s="19" t="str">
        <f t="shared" si="9"/>
        <v>B</v>
      </c>
      <c r="R14" s="19" t="str">
        <f t="shared" si="10"/>
        <v>B</v>
      </c>
      <c r="S14" s="18"/>
      <c r="T14" s="1">
        <v>78</v>
      </c>
      <c r="U14" s="1">
        <v>88</v>
      </c>
      <c r="V14" s="1">
        <v>86</v>
      </c>
      <c r="W14" s="39">
        <v>78</v>
      </c>
      <c r="X14" s="40">
        <v>84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6"/>
      <c r="FI14" s="76"/>
      <c r="FJ14" s="77"/>
      <c r="FK14" s="77"/>
    </row>
    <row r="15" spans="1:167">
      <c r="A15" s="19">
        <v>5</v>
      </c>
      <c r="B15" s="19">
        <v>22307</v>
      </c>
      <c r="C15" s="19" t="s">
        <v>120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memahami ragam gejala sosial, metode dan laporan penelitian sosial, namun perlu peningkatan pemahaman ragam gejala sosial dan laporan penelitian sosial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>Memiliki keterampilan dalam melakukan peran melalui sosiodrama ragam gejala sosial  dan laporan penelitian sosial</v>
      </c>
      <c r="Q15" s="19" t="str">
        <f t="shared" si="9"/>
        <v>B</v>
      </c>
      <c r="R15" s="19" t="str">
        <f t="shared" si="10"/>
        <v>B</v>
      </c>
      <c r="S15" s="18"/>
      <c r="T15" s="1">
        <v>88</v>
      </c>
      <c r="U15" s="1">
        <v>90</v>
      </c>
      <c r="V15" s="1">
        <v>83</v>
      </c>
      <c r="W15" s="39">
        <v>78</v>
      </c>
      <c r="X15" s="40">
        <v>78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193</v>
      </c>
      <c r="FI15" s="75" t="s">
        <v>196</v>
      </c>
      <c r="FJ15" s="77">
        <v>5722</v>
      </c>
      <c r="FK15" s="77">
        <v>5732</v>
      </c>
    </row>
    <row r="16" spans="1:167">
      <c r="A16" s="19">
        <v>6</v>
      </c>
      <c r="B16" s="19">
        <v>22323</v>
      </c>
      <c r="C16" s="19" t="s">
        <v>121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ragam gejala sosial, metode dan laporan penelitian sosial, namun perlu peningkatan pemahaman ragam gejala sosial dan laporan penelitian sosial</v>
      </c>
      <c r="K16" s="19">
        <f t="shared" si="4"/>
        <v>84.5</v>
      </c>
      <c r="L16" s="19" t="str">
        <f t="shared" si="5"/>
        <v>A</v>
      </c>
      <c r="M16" s="19">
        <f t="shared" si="6"/>
        <v>84.5</v>
      </c>
      <c r="N16" s="19" t="str">
        <f t="shared" si="7"/>
        <v>A</v>
      </c>
      <c r="O16" s="35">
        <v>1</v>
      </c>
      <c r="P16" s="19" t="str">
        <f t="shared" si="8"/>
        <v>Memiliki keterampilan dalam melakukan peran melalui sosiodrama ragam gejala sosial metode dan laporan penelitian sosial</v>
      </c>
      <c r="Q16" s="19" t="str">
        <f t="shared" si="9"/>
        <v>B</v>
      </c>
      <c r="R16" s="19" t="str">
        <f t="shared" si="10"/>
        <v>B</v>
      </c>
      <c r="S16" s="18"/>
      <c r="T16" s="1">
        <v>79</v>
      </c>
      <c r="U16" s="1">
        <v>78</v>
      </c>
      <c r="V16" s="1">
        <v>78</v>
      </c>
      <c r="W16" s="39">
        <v>78</v>
      </c>
      <c r="X16" s="40">
        <v>84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6"/>
      <c r="FI16" s="76"/>
      <c r="FJ16" s="77"/>
      <c r="FK16" s="77"/>
    </row>
    <row r="17" spans="1:167">
      <c r="A17" s="19">
        <v>7</v>
      </c>
      <c r="B17" s="19">
        <v>22339</v>
      </c>
      <c r="C17" s="19" t="s">
        <v>122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memahami ragam gejala sosial, metode dan laporan penelitian sosial, namun perlu peningkatan pemahaman ragam gejala sosial dan laporan penelitian sosial</v>
      </c>
      <c r="K17" s="19">
        <f t="shared" si="4"/>
        <v>78</v>
      </c>
      <c r="L17" s="19" t="str">
        <f t="shared" si="5"/>
        <v>B</v>
      </c>
      <c r="M17" s="19">
        <f t="shared" si="6"/>
        <v>78</v>
      </c>
      <c r="N17" s="19" t="str">
        <f t="shared" si="7"/>
        <v>B</v>
      </c>
      <c r="O17" s="35">
        <v>2</v>
      </c>
      <c r="P17" s="19" t="str">
        <f t="shared" si="8"/>
        <v>Memiliki keterampilan dalam melakukan peran melalui sosiodrama ragam gejala sosial  dan laporan penelitian sosial</v>
      </c>
      <c r="Q17" s="19" t="str">
        <f t="shared" si="9"/>
        <v>B</v>
      </c>
      <c r="R17" s="19" t="str">
        <f t="shared" si="10"/>
        <v>B</v>
      </c>
      <c r="S17" s="18"/>
      <c r="T17" s="1">
        <v>90</v>
      </c>
      <c r="U17" s="1">
        <v>82</v>
      </c>
      <c r="V17" s="1">
        <v>87</v>
      </c>
      <c r="W17" s="39">
        <v>78</v>
      </c>
      <c r="X17" s="40">
        <v>84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76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194</v>
      </c>
      <c r="FI17" s="75" t="s">
        <v>197</v>
      </c>
      <c r="FJ17" s="77">
        <v>5723</v>
      </c>
      <c r="FK17" s="77">
        <v>5733</v>
      </c>
    </row>
    <row r="18" spans="1:167">
      <c r="A18" s="19">
        <v>8</v>
      </c>
      <c r="B18" s="19">
        <v>22355</v>
      </c>
      <c r="C18" s="19" t="s">
        <v>123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memahami ragam gejala sosial, metode dan laporan penelitian sosial, namun perlu peningkatan pemahaman ragam gejala sosial dan laporan penelitian sosial</v>
      </c>
      <c r="K18" s="19">
        <f t="shared" si="4"/>
        <v>81.5</v>
      </c>
      <c r="L18" s="19" t="str">
        <f t="shared" si="5"/>
        <v>B</v>
      </c>
      <c r="M18" s="19">
        <f t="shared" si="6"/>
        <v>81.5</v>
      </c>
      <c r="N18" s="19" t="str">
        <f t="shared" si="7"/>
        <v>B</v>
      </c>
      <c r="O18" s="35">
        <v>2</v>
      </c>
      <c r="P18" s="19" t="str">
        <f t="shared" si="8"/>
        <v>Memiliki keterampilan dalam melakukan peran melalui sosiodrama ragam gejala sosial  dan laporan penelitian sosial</v>
      </c>
      <c r="Q18" s="19" t="str">
        <f t="shared" si="9"/>
        <v>B</v>
      </c>
      <c r="R18" s="19" t="str">
        <f t="shared" si="10"/>
        <v>B</v>
      </c>
      <c r="S18" s="18"/>
      <c r="T18" s="1">
        <v>83</v>
      </c>
      <c r="U18" s="1">
        <v>84</v>
      </c>
      <c r="V18" s="1">
        <v>78</v>
      </c>
      <c r="W18" s="39">
        <v>78</v>
      </c>
      <c r="X18" s="40">
        <v>84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6"/>
      <c r="FI18" s="76"/>
      <c r="FJ18" s="77"/>
      <c r="FK18" s="77"/>
    </row>
    <row r="19" spans="1:167">
      <c r="A19" s="19">
        <v>9</v>
      </c>
      <c r="B19" s="19">
        <v>22371</v>
      </c>
      <c r="C19" s="19" t="s">
        <v>124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memahami ragam gejala sosial, metode dan laporan penelitian sosial, namun perlu meningkatkan pemahaman merancang laporan penelitian sosial</v>
      </c>
      <c r="K19" s="19">
        <f t="shared" si="4"/>
        <v>81.5</v>
      </c>
      <c r="L19" s="19" t="str">
        <f t="shared" si="5"/>
        <v>B</v>
      </c>
      <c r="M19" s="19">
        <f t="shared" si="6"/>
        <v>81.5</v>
      </c>
      <c r="N19" s="19" t="str">
        <f t="shared" si="7"/>
        <v>B</v>
      </c>
      <c r="O19" s="35">
        <v>2</v>
      </c>
      <c r="P19" s="19" t="str">
        <f t="shared" si="8"/>
        <v>Memiliki keterampilan dalam melakukan peran melalui sosiodrama ragam gejala sosial  dan laporan penelitian sosial</v>
      </c>
      <c r="Q19" s="19" t="str">
        <f t="shared" si="9"/>
        <v>B</v>
      </c>
      <c r="R19" s="19" t="str">
        <f t="shared" si="10"/>
        <v>B</v>
      </c>
      <c r="S19" s="18"/>
      <c r="T19" s="1">
        <v>95</v>
      </c>
      <c r="U19" s="1">
        <v>100</v>
      </c>
      <c r="V19" s="1">
        <v>74</v>
      </c>
      <c r="W19" s="39">
        <v>78</v>
      </c>
      <c r="X19" s="40">
        <v>84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6"/>
      <c r="FI19" s="76"/>
      <c r="FJ19" s="77">
        <v>5724</v>
      </c>
      <c r="FK19" s="77">
        <v>5734</v>
      </c>
    </row>
    <row r="20" spans="1:167">
      <c r="A20" s="19">
        <v>10</v>
      </c>
      <c r="B20" s="19">
        <v>22387</v>
      </c>
      <c r="C20" s="19" t="s">
        <v>125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ragam gejala sosial, metode dan laporan penelitian sosial, namun perlu peningkatan pemahaman ragam gejala sosial dan laporan penelitian sosial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2</v>
      </c>
      <c r="P20" s="19" t="str">
        <f t="shared" si="8"/>
        <v>Memiliki keterampilan dalam melakukan peran melalui sosiodrama ragam gejala sosial  dan laporan penelitian sosial</v>
      </c>
      <c r="Q20" s="19" t="str">
        <f t="shared" si="9"/>
        <v>B</v>
      </c>
      <c r="R20" s="19" t="str">
        <f t="shared" si="10"/>
        <v>B</v>
      </c>
      <c r="S20" s="18"/>
      <c r="T20" s="1">
        <v>78</v>
      </c>
      <c r="U20" s="1">
        <v>78</v>
      </c>
      <c r="V20" s="1">
        <v>83</v>
      </c>
      <c r="W20" s="39">
        <v>78</v>
      </c>
      <c r="X20" s="40">
        <v>84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6"/>
      <c r="FI20" s="76"/>
      <c r="FJ20" s="77"/>
      <c r="FK20" s="77"/>
    </row>
    <row r="21" spans="1:167">
      <c r="A21" s="19">
        <v>11</v>
      </c>
      <c r="B21" s="19">
        <v>22403</v>
      </c>
      <c r="C21" s="19" t="s">
        <v>126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ragam gejala sosial, metode dan laporan penelitian sosial, namun perlu peningkatan pemahaman ragam gejala sosial dan laporan penelitian sosial</v>
      </c>
      <c r="K21" s="19">
        <f t="shared" si="4"/>
        <v>81.5</v>
      </c>
      <c r="L21" s="19" t="str">
        <f t="shared" si="5"/>
        <v>B</v>
      </c>
      <c r="M21" s="19">
        <f t="shared" si="6"/>
        <v>81.5</v>
      </c>
      <c r="N21" s="19" t="str">
        <f t="shared" si="7"/>
        <v>B</v>
      </c>
      <c r="O21" s="35">
        <v>2</v>
      </c>
      <c r="P21" s="19" t="str">
        <f t="shared" si="8"/>
        <v>Memiliki keterampilan dalam melakukan peran melalui sosiodrama ragam gejala sosial  dan laporan penelitian sosial</v>
      </c>
      <c r="Q21" s="19" t="str">
        <f t="shared" si="9"/>
        <v>B</v>
      </c>
      <c r="R21" s="19" t="str">
        <f t="shared" si="10"/>
        <v>B</v>
      </c>
      <c r="S21" s="18"/>
      <c r="T21" s="1">
        <v>75</v>
      </c>
      <c r="U21" s="1">
        <v>78</v>
      </c>
      <c r="V21" s="1">
        <v>78</v>
      </c>
      <c r="W21" s="39">
        <v>78</v>
      </c>
      <c r="X21" s="40">
        <v>84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6"/>
      <c r="FI21" s="76"/>
      <c r="FJ21" s="77">
        <v>5725</v>
      </c>
      <c r="FK21" s="77">
        <v>5735</v>
      </c>
    </row>
    <row r="22" spans="1:167">
      <c r="A22" s="19">
        <v>12</v>
      </c>
      <c r="B22" s="19">
        <v>22419</v>
      </c>
      <c r="C22" s="19" t="s">
        <v>127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ragam gejala sosial, metode dan laporan penelitian sosial, namun perlu peningkatan pemahaman ragam gejala sosial dan laporan penelitian sosial</v>
      </c>
      <c r="K22" s="19">
        <f t="shared" si="4"/>
        <v>81.5</v>
      </c>
      <c r="L22" s="19" t="str">
        <f t="shared" si="5"/>
        <v>B</v>
      </c>
      <c r="M22" s="19">
        <f t="shared" si="6"/>
        <v>81.5</v>
      </c>
      <c r="N22" s="19" t="str">
        <f t="shared" si="7"/>
        <v>B</v>
      </c>
      <c r="O22" s="35">
        <v>2</v>
      </c>
      <c r="P22" s="19" t="str">
        <f t="shared" si="8"/>
        <v>Memiliki keterampilan dalam melakukan peran melalui sosiodrama ragam gejala sosial  dan laporan penelitian sosial</v>
      </c>
      <c r="Q22" s="19" t="str">
        <f t="shared" si="9"/>
        <v>B</v>
      </c>
      <c r="R22" s="19" t="str">
        <f t="shared" si="10"/>
        <v>B</v>
      </c>
      <c r="S22" s="18"/>
      <c r="T22" s="1">
        <v>74</v>
      </c>
      <c r="U22" s="1">
        <v>82</v>
      </c>
      <c r="V22" s="1">
        <v>86</v>
      </c>
      <c r="W22" s="39">
        <v>78</v>
      </c>
      <c r="X22" s="40">
        <v>84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6"/>
      <c r="FI22" s="76"/>
      <c r="FJ22" s="77"/>
      <c r="FK22" s="77"/>
    </row>
    <row r="23" spans="1:167">
      <c r="A23" s="19">
        <v>13</v>
      </c>
      <c r="B23" s="19">
        <v>22435</v>
      </c>
      <c r="C23" s="19" t="s">
        <v>128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memahami ragam gejala sosial, metode dan laporan penelitian sosial, namun perlu peningkatan pemahaman ragam gejala sosial dan laporan penelitian sosial</v>
      </c>
      <c r="K23" s="19">
        <f t="shared" si="4"/>
        <v>79.5</v>
      </c>
      <c r="L23" s="19" t="str">
        <f t="shared" si="5"/>
        <v>B</v>
      </c>
      <c r="M23" s="19">
        <f t="shared" si="6"/>
        <v>79.5</v>
      </c>
      <c r="N23" s="19" t="str">
        <f t="shared" si="7"/>
        <v>B</v>
      </c>
      <c r="O23" s="35">
        <v>2</v>
      </c>
      <c r="P23" s="19" t="str">
        <f t="shared" si="8"/>
        <v>Memiliki keterampilan dalam melakukan peran melalui sosiodrama ragam gejala sosial  dan laporan penelitian sosial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78</v>
      </c>
      <c r="V23" s="1">
        <v>78</v>
      </c>
      <c r="W23" s="39">
        <v>78</v>
      </c>
      <c r="X23" s="40">
        <v>84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79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6"/>
      <c r="FI23" s="76"/>
      <c r="FJ23" s="77">
        <v>5726</v>
      </c>
      <c r="FK23" s="77">
        <v>5736</v>
      </c>
    </row>
    <row r="24" spans="1:167">
      <c r="A24" s="19">
        <v>14</v>
      </c>
      <c r="B24" s="19">
        <v>22451</v>
      </c>
      <c r="C24" s="19" t="s">
        <v>129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memahami ragam gejala sosial, metode dan laporan penelitian sosial, namun perlu peningkatan pemahaman ragam gejala sosial dan laporan penelitian sosial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2</v>
      </c>
      <c r="P24" s="19" t="str">
        <f t="shared" si="8"/>
        <v>Memiliki keterampilan dalam melakukan peran melalui sosiodrama ragam gejala sosial  dan laporan penelitian sosial</v>
      </c>
      <c r="Q24" s="19" t="str">
        <f t="shared" si="9"/>
        <v>B</v>
      </c>
      <c r="R24" s="19" t="str">
        <f t="shared" si="10"/>
        <v>B</v>
      </c>
      <c r="S24" s="18"/>
      <c r="T24" s="1">
        <v>82</v>
      </c>
      <c r="U24" s="1">
        <v>80</v>
      </c>
      <c r="V24" s="1">
        <v>78</v>
      </c>
      <c r="W24" s="39">
        <v>80</v>
      </c>
      <c r="X24" s="40">
        <v>84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6"/>
      <c r="FI24" s="76"/>
      <c r="FJ24" s="77"/>
      <c r="FK24" s="77"/>
    </row>
    <row r="25" spans="1:167">
      <c r="A25" s="19">
        <v>15</v>
      </c>
      <c r="B25" s="19">
        <v>22467</v>
      </c>
      <c r="C25" s="19" t="s">
        <v>130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memahami ragam gejala sosial, metode dan laporan penelitian sosial, namun perlu peningkatan pemahaman ragam gejala sosial dan laporan penelitian sosial</v>
      </c>
      <c r="K25" s="19">
        <f t="shared" si="4"/>
        <v>83.5</v>
      </c>
      <c r="L25" s="19" t="str">
        <f t="shared" si="5"/>
        <v>B</v>
      </c>
      <c r="M25" s="19">
        <f t="shared" si="6"/>
        <v>83.5</v>
      </c>
      <c r="N25" s="19" t="str">
        <f t="shared" si="7"/>
        <v>B</v>
      </c>
      <c r="O25" s="35">
        <v>2</v>
      </c>
      <c r="P25" s="19" t="str">
        <f t="shared" si="8"/>
        <v>Memiliki keterampilan dalam melakukan peran melalui sosiodrama ragam gejala sosial  dan laporan penelitian sosial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78</v>
      </c>
      <c r="V25" s="1">
        <v>74</v>
      </c>
      <c r="W25" s="39">
        <v>78</v>
      </c>
      <c r="X25" s="40">
        <v>84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6"/>
      <c r="FI25" s="76"/>
      <c r="FJ25" s="77">
        <v>5727</v>
      </c>
      <c r="FK25" s="77">
        <v>5737</v>
      </c>
    </row>
    <row r="26" spans="1:167">
      <c r="A26" s="19">
        <v>16</v>
      </c>
      <c r="B26" s="19">
        <v>22483</v>
      </c>
      <c r="C26" s="19" t="s">
        <v>131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memahami ragam gejala sosial, metode dan laporan penelitian sosial, namun perlu peningkatan pemahaman ragam gejala sosial dan laporan penelitian sosial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keterampilan dalam melakukan peran melalui sosiodrama ragam gejala sosial  dan laporan penelitian sosial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86</v>
      </c>
      <c r="V26" s="1">
        <v>85</v>
      </c>
      <c r="W26" s="39">
        <v>78</v>
      </c>
      <c r="X26" s="40">
        <v>84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6"/>
      <c r="FI26" s="76"/>
      <c r="FJ26" s="77"/>
      <c r="FK26" s="77"/>
    </row>
    <row r="27" spans="1:167">
      <c r="A27" s="19">
        <v>17</v>
      </c>
      <c r="B27" s="19">
        <v>22499</v>
      </c>
      <c r="C27" s="19" t="s">
        <v>132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memahami ragam gejala sosial, metode dan laporan penelitian sosial, namun perlu peningkatan pemahaman ragam gejala sosial dan laporan penelitian sosial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Memiliki keterampilan dalam melakukan peran melalui sosiodrama ragam gejala sosial  dan laporan penelitian sosial</v>
      </c>
      <c r="Q27" s="19" t="str">
        <f t="shared" si="9"/>
        <v>B</v>
      </c>
      <c r="R27" s="19" t="str">
        <f t="shared" si="10"/>
        <v>B</v>
      </c>
      <c r="S27" s="18"/>
      <c r="T27" s="1">
        <v>84</v>
      </c>
      <c r="U27" s="1">
        <v>84</v>
      </c>
      <c r="V27" s="1">
        <v>86</v>
      </c>
      <c r="W27" s="39">
        <v>78</v>
      </c>
      <c r="X27" s="40">
        <v>84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6"/>
      <c r="FI27" s="76"/>
      <c r="FJ27" s="77">
        <v>5728</v>
      </c>
      <c r="FK27" s="77">
        <v>5738</v>
      </c>
    </row>
    <row r="28" spans="1:167">
      <c r="A28" s="19">
        <v>18</v>
      </c>
      <c r="B28" s="19">
        <v>22515</v>
      </c>
      <c r="C28" s="19" t="s">
        <v>133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ragam gejala sosial, metode dan laporan penelitian sosial, namun perlu peningkatan pemahaman ragam gejala sosial dan laporan penelitian sosial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Memiliki keterampilan dalam melakukan peran melalui sosiodrama ragam gejala sosial  dan laporan penelitian sosial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78</v>
      </c>
      <c r="V28" s="1">
        <v>83</v>
      </c>
      <c r="W28" s="39">
        <v>78</v>
      </c>
      <c r="X28" s="40">
        <v>84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6"/>
      <c r="FI28" s="76"/>
      <c r="FJ28" s="77"/>
      <c r="FK28" s="77"/>
    </row>
    <row r="29" spans="1:167">
      <c r="A29" s="19">
        <v>19</v>
      </c>
      <c r="B29" s="19">
        <v>22531</v>
      </c>
      <c r="C29" s="19" t="s">
        <v>134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memahami ragam gejala sosial, metode dan laporan penelitian sosial, namun perlu peningkatan pemahaman ragam gejala sosial dan laporan penelitian sosial</v>
      </c>
      <c r="K29" s="19">
        <f t="shared" si="4"/>
        <v>81.5</v>
      </c>
      <c r="L29" s="19" t="str">
        <f t="shared" si="5"/>
        <v>B</v>
      </c>
      <c r="M29" s="19">
        <f t="shared" si="6"/>
        <v>81.5</v>
      </c>
      <c r="N29" s="19" t="str">
        <f t="shared" si="7"/>
        <v>B</v>
      </c>
      <c r="O29" s="35">
        <v>2</v>
      </c>
      <c r="P29" s="19" t="str">
        <f t="shared" si="8"/>
        <v>Memiliki keterampilan dalam melakukan peran melalui sosiodrama ragam gejala sosial  dan laporan penelitian sosial</v>
      </c>
      <c r="Q29" s="19" t="str">
        <f t="shared" si="9"/>
        <v>B</v>
      </c>
      <c r="R29" s="19" t="str">
        <f t="shared" si="10"/>
        <v>B</v>
      </c>
      <c r="S29" s="18"/>
      <c r="T29" s="1">
        <v>87</v>
      </c>
      <c r="U29" s="1">
        <v>78</v>
      </c>
      <c r="V29" s="1">
        <v>85</v>
      </c>
      <c r="W29" s="39">
        <v>78</v>
      </c>
      <c r="X29" s="40">
        <v>84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79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6"/>
      <c r="FI29" s="76"/>
      <c r="FJ29" s="77">
        <v>5729</v>
      </c>
      <c r="FK29" s="77">
        <v>5739</v>
      </c>
    </row>
    <row r="30" spans="1:167">
      <c r="A30" s="19">
        <v>20</v>
      </c>
      <c r="B30" s="19">
        <v>22547</v>
      </c>
      <c r="C30" s="19" t="s">
        <v>135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2</v>
      </c>
      <c r="J30" s="19" t="str">
        <f t="shared" si="3"/>
        <v>Memiliki kemampuan memahami ragam gejala sosial, metode dan laporan penelitian sosial, namun perlu peningkatan pemahaman ragam gejala sosial dan laporan penelitian sosial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keterampilan dalam melakukan peran melalui sosiodrama ragam gejala sosial metode dan laporan penelitian sosial</v>
      </c>
      <c r="Q30" s="19" t="str">
        <f t="shared" si="9"/>
        <v>B</v>
      </c>
      <c r="R30" s="19" t="str">
        <f t="shared" si="10"/>
        <v>B</v>
      </c>
      <c r="S30" s="18"/>
      <c r="T30" s="1">
        <v>84</v>
      </c>
      <c r="U30" s="1">
        <v>90</v>
      </c>
      <c r="V30" s="1">
        <v>86</v>
      </c>
      <c r="W30" s="39">
        <v>82</v>
      </c>
      <c r="X30" s="40">
        <v>84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6"/>
      <c r="FI30" s="76"/>
      <c r="FJ30" s="77"/>
      <c r="FK30" s="77"/>
    </row>
    <row r="31" spans="1:167">
      <c r="A31" s="19">
        <v>21</v>
      </c>
      <c r="B31" s="19">
        <v>22563</v>
      </c>
      <c r="C31" s="19" t="s">
        <v>136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ragam gejala sosial, metode dan laporan penelitian sosial, namun perlu peningkatan pemahaman ragam gejala sosial dan laporan penelitian sosial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2</v>
      </c>
      <c r="P31" s="19" t="str">
        <f t="shared" si="8"/>
        <v>Memiliki keterampilan dalam melakukan peran melalui sosiodrama ragam gejala sosial  dan laporan penelitian sosial</v>
      </c>
      <c r="Q31" s="19" t="str">
        <f t="shared" si="9"/>
        <v>B</v>
      </c>
      <c r="R31" s="19" t="str">
        <f t="shared" si="10"/>
        <v>B</v>
      </c>
      <c r="S31" s="18"/>
      <c r="T31" s="1">
        <v>86</v>
      </c>
      <c r="U31" s="1">
        <v>78</v>
      </c>
      <c r="V31" s="1">
        <v>78</v>
      </c>
      <c r="W31" s="39">
        <v>78</v>
      </c>
      <c r="X31" s="40">
        <v>84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6"/>
      <c r="FI31" s="76"/>
      <c r="FJ31" s="77">
        <v>5730</v>
      </c>
      <c r="FK31" s="77">
        <v>5740</v>
      </c>
    </row>
    <row r="32" spans="1:167">
      <c r="A32" s="19">
        <v>22</v>
      </c>
      <c r="B32" s="19">
        <v>22579</v>
      </c>
      <c r="C32" s="19" t="s">
        <v>137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ragam gejala sosial, metode dan laporan penelitian sosial, namun perlu peningkatan pemahaman ragam gejala sosial dan laporan penelitian sosial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2</v>
      </c>
      <c r="P32" s="19" t="str">
        <f t="shared" si="8"/>
        <v>Memiliki keterampilan dalam melakukan peran melalui sosiodrama ragam gejala sosial  dan laporan penelitian sosial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78</v>
      </c>
      <c r="V32" s="1">
        <v>78</v>
      </c>
      <c r="W32" s="39">
        <v>78</v>
      </c>
      <c r="X32" s="40">
        <v>84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79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7"/>
      <c r="FI32" s="77"/>
      <c r="FJ32" s="77"/>
      <c r="FK32" s="77"/>
    </row>
    <row r="33" spans="1:157">
      <c r="A33" s="19">
        <v>23</v>
      </c>
      <c r="B33" s="19">
        <v>22595</v>
      </c>
      <c r="C33" s="19" t="s">
        <v>138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memahami ragam gejala sosial, metode dan laporan penelitian sosial, namun perlu peningkatan pemahaman ragam gejala sosial dan laporan penelitian sosial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2</v>
      </c>
      <c r="P33" s="19" t="str">
        <f t="shared" si="8"/>
        <v>Memiliki keterampilan dalam melakukan peran melalui sosiodrama ragam gejala sosial  dan laporan penelitian sosial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100</v>
      </c>
      <c r="V33" s="1">
        <v>70</v>
      </c>
      <c r="W33" s="39">
        <v>78</v>
      </c>
      <c r="X33" s="40">
        <v>84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22611</v>
      </c>
      <c r="C34" s="19" t="s">
        <v>139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memahami ragam gejala sosial, metode dan laporan penelitian sosial, namun perlu peningkatan pemahaman ragam gejala sosial dan laporan penelitian sosial</v>
      </c>
      <c r="K34" s="19">
        <f t="shared" si="4"/>
        <v>81.5</v>
      </c>
      <c r="L34" s="19" t="str">
        <f t="shared" si="5"/>
        <v>B</v>
      </c>
      <c r="M34" s="19">
        <f t="shared" si="6"/>
        <v>81.5</v>
      </c>
      <c r="N34" s="19" t="str">
        <f t="shared" si="7"/>
        <v>B</v>
      </c>
      <c r="O34" s="35">
        <v>2</v>
      </c>
      <c r="P34" s="19" t="str">
        <f t="shared" si="8"/>
        <v>Memiliki keterampilan dalam melakukan peran melalui sosiodrama ragam gejala sosial  dan laporan penelitian sosial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86</v>
      </c>
      <c r="V34" s="1">
        <v>70</v>
      </c>
      <c r="W34" s="39">
        <v>78</v>
      </c>
      <c r="X34" s="40">
        <v>84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22627</v>
      </c>
      <c r="C35" s="19" t="s">
        <v>140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memahami ragam gejala sosial, metode dan laporan penelitian sosial, namun perlu peningkatan pemahaman ragam gejala sosial dan laporan penelitian sosial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Memiliki keterampilan dalam melakukan peran melalui sosiodrama ragam gejala sosial  dan laporan penelitian sosial</v>
      </c>
      <c r="Q35" s="19" t="str">
        <f t="shared" si="9"/>
        <v>B</v>
      </c>
      <c r="R35" s="19" t="str">
        <f t="shared" si="10"/>
        <v>B</v>
      </c>
      <c r="S35" s="18"/>
      <c r="T35" s="1">
        <v>89</v>
      </c>
      <c r="U35" s="1">
        <v>82</v>
      </c>
      <c r="V35" s="1">
        <v>85</v>
      </c>
      <c r="W35" s="39">
        <v>78</v>
      </c>
      <c r="X35" s="40">
        <v>84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22643</v>
      </c>
      <c r="C36" s="19" t="s">
        <v>141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memahami ragam gejala sosial, metode dan laporan penelitian sosial, namun perlu peningkatan pemahaman ragam gejala sosial dan laporan penelitian sosial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>Memiliki keterampilan dalam melakukan peran melalui sosiodrama ragam gejala sosial  dan laporan penelitian sosial</v>
      </c>
      <c r="Q36" s="19" t="str">
        <f t="shared" si="9"/>
        <v>B</v>
      </c>
      <c r="R36" s="19" t="str">
        <f t="shared" si="10"/>
        <v>B</v>
      </c>
      <c r="S36" s="18"/>
      <c r="T36" s="1">
        <v>69</v>
      </c>
      <c r="U36" s="1">
        <v>96</v>
      </c>
      <c r="V36" s="1">
        <v>87</v>
      </c>
      <c r="W36" s="39">
        <v>78</v>
      </c>
      <c r="X36" s="40">
        <v>84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22659</v>
      </c>
      <c r="C37" s="19" t="s">
        <v>142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memahami ragam gejala sosial, metode dan laporan penelitian sosial, namun perlu peningkatan pemahaman ragam gejala sosial dan laporan penelitian sosial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2</v>
      </c>
      <c r="P37" s="19" t="str">
        <f t="shared" si="8"/>
        <v>Memiliki keterampilan dalam melakukan peran melalui sosiodrama ragam gejala sosial  dan laporan penelitian sosial</v>
      </c>
      <c r="Q37" s="19" t="str">
        <f t="shared" si="9"/>
        <v>B</v>
      </c>
      <c r="R37" s="19" t="str">
        <f t="shared" si="10"/>
        <v>B</v>
      </c>
      <c r="S37" s="18"/>
      <c r="T37" s="1">
        <v>87</v>
      </c>
      <c r="U37" s="1">
        <v>80</v>
      </c>
      <c r="V37" s="1">
        <v>74</v>
      </c>
      <c r="W37" s="39">
        <v>82</v>
      </c>
      <c r="X37" s="40">
        <v>84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22675</v>
      </c>
      <c r="C38" s="19" t="s">
        <v>143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ragam gejala sosial, metode dan laporan penelitian sosial, namun perlu peningkatan pemahaman ragam gejala sosial dan laporan penelitian sosial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Memiliki keterampilan dalam melakukan peran melalui sosiodrama ragam gejala sosial  dan laporan penelitian sosial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82</v>
      </c>
      <c r="V38" s="1">
        <v>87</v>
      </c>
      <c r="W38" s="39">
        <v>78</v>
      </c>
      <c r="X38" s="40">
        <v>84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22691</v>
      </c>
      <c r="C39" s="19" t="s">
        <v>144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memahami ragam gejala sosial, metode dan laporan penelitian sosial, namun perlu peningkatan pemahaman ragam gejala sosial dan laporan penelitian sosial</v>
      </c>
      <c r="K39" s="19">
        <f t="shared" si="4"/>
        <v>84</v>
      </c>
      <c r="L39" s="19" t="str">
        <f t="shared" si="5"/>
        <v>B</v>
      </c>
      <c r="M39" s="19">
        <f t="shared" si="6"/>
        <v>84</v>
      </c>
      <c r="N39" s="19" t="str">
        <f t="shared" si="7"/>
        <v>B</v>
      </c>
      <c r="O39" s="35">
        <v>2</v>
      </c>
      <c r="P39" s="19" t="str">
        <f t="shared" si="8"/>
        <v>Memiliki keterampilan dalam melakukan peran melalui sosiodrama ragam gejala sosial  dan laporan penelitian sosial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78</v>
      </c>
      <c r="V39" s="1">
        <v>80</v>
      </c>
      <c r="W39" s="39">
        <v>78</v>
      </c>
      <c r="X39" s="40">
        <v>78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22707</v>
      </c>
      <c r="C40" s="19" t="s">
        <v>145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ragam gejala sosial, metode dan laporan penelitian sosial, namun perlu peningkatan pemahaman ragam gejala sosial dan laporan penelitian sosial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Memiliki keterampilan dalam melakukan peran melalui sosiodrama ragam gejala sosial  dan laporan penelitian sosial</v>
      </c>
      <c r="Q40" s="19" t="str">
        <f t="shared" si="9"/>
        <v>B</v>
      </c>
      <c r="R40" s="19" t="str">
        <f t="shared" si="10"/>
        <v>B</v>
      </c>
      <c r="S40" s="18"/>
      <c r="T40" s="1">
        <v>81</v>
      </c>
      <c r="U40" s="1">
        <v>78</v>
      </c>
      <c r="V40" s="1">
        <v>78</v>
      </c>
      <c r="W40" s="39">
        <v>78</v>
      </c>
      <c r="X40" s="40">
        <v>84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22723</v>
      </c>
      <c r="C41" s="19" t="s">
        <v>146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1</v>
      </c>
      <c r="J41" s="19" t="str">
        <f t="shared" si="3"/>
        <v>Memiliki kemampuan memahami ragam gejala sosial, metode dan laporan penelitian sosial, namun perlu meningkatkan pemahaman merancang laporan penelitian sosial</v>
      </c>
      <c r="K41" s="19">
        <f t="shared" si="4"/>
        <v>81.5</v>
      </c>
      <c r="L41" s="19" t="str">
        <f t="shared" si="5"/>
        <v>B</v>
      </c>
      <c r="M41" s="19">
        <f t="shared" si="6"/>
        <v>81.5</v>
      </c>
      <c r="N41" s="19" t="str">
        <f t="shared" si="7"/>
        <v>B</v>
      </c>
      <c r="O41" s="35">
        <v>2</v>
      </c>
      <c r="P41" s="19" t="str">
        <f t="shared" si="8"/>
        <v>Memiliki keterampilan dalam melakukan peran melalui sosiodrama ragam gejala sosial  dan laporan penelitian sosial</v>
      </c>
      <c r="Q41" s="19" t="str">
        <f t="shared" si="9"/>
        <v>B</v>
      </c>
      <c r="R41" s="19" t="str">
        <f t="shared" si="10"/>
        <v>B</v>
      </c>
      <c r="S41" s="18"/>
      <c r="T41" s="1">
        <v>93</v>
      </c>
      <c r="U41" s="1">
        <v>100</v>
      </c>
      <c r="V41" s="1">
        <v>87</v>
      </c>
      <c r="W41" s="39">
        <v>80</v>
      </c>
      <c r="X41" s="40">
        <v>78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83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22739</v>
      </c>
      <c r="C42" s="19" t="s">
        <v>147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memahami ragam gejala sosial, metode dan laporan penelitian sosial, namun perlu peningkatan pemahaman ragam gejala sosial dan laporan penelitian sosial</v>
      </c>
      <c r="K42" s="19">
        <f t="shared" si="4"/>
        <v>81.5</v>
      </c>
      <c r="L42" s="19" t="str">
        <f t="shared" si="5"/>
        <v>B</v>
      </c>
      <c r="M42" s="19">
        <f t="shared" si="6"/>
        <v>81.5</v>
      </c>
      <c r="N42" s="19" t="str">
        <f t="shared" si="7"/>
        <v>B</v>
      </c>
      <c r="O42" s="35">
        <v>2</v>
      </c>
      <c r="P42" s="19" t="str">
        <f t="shared" si="8"/>
        <v>Memiliki keterampilan dalam melakukan peran melalui sosiodrama ragam gejala sosial  dan laporan penelitian sosial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80</v>
      </c>
      <c r="V42" s="1">
        <v>74</v>
      </c>
      <c r="W42" s="39">
        <v>78</v>
      </c>
      <c r="X42" s="40">
        <v>84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22755</v>
      </c>
      <c r="C43" s="19" t="s">
        <v>148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ragam gejala sosial, metode dan laporan penelitian sosial, namun perlu peningkatan pemahaman ragam gejala sosial dan laporan penelitian sosial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2</v>
      </c>
      <c r="P43" s="19" t="str">
        <f t="shared" si="8"/>
        <v>Memiliki keterampilan dalam melakukan peran melalui sosiodrama ragam gejala sosial  dan laporan penelitian sosial</v>
      </c>
      <c r="Q43" s="19" t="str">
        <f t="shared" si="9"/>
        <v>B</v>
      </c>
      <c r="R43" s="19" t="str">
        <f t="shared" si="10"/>
        <v>B</v>
      </c>
      <c r="S43" s="18"/>
      <c r="T43" s="1">
        <v>76</v>
      </c>
      <c r="U43" s="1">
        <v>78</v>
      </c>
      <c r="V43" s="1">
        <v>75</v>
      </c>
      <c r="W43" s="39">
        <v>78</v>
      </c>
      <c r="X43" s="40">
        <v>84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22771</v>
      </c>
      <c r="C44" s="19" t="s">
        <v>149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ragam gejala sosial, metode dan laporan penelitian sosial, namun perlu peningkatan pemahaman ragam gejala sosial dan laporan penelitian sosial</v>
      </c>
      <c r="K44" s="19">
        <f t="shared" si="4"/>
        <v>81.5</v>
      </c>
      <c r="L44" s="19" t="str">
        <f t="shared" si="5"/>
        <v>B</v>
      </c>
      <c r="M44" s="19">
        <f t="shared" si="6"/>
        <v>81.5</v>
      </c>
      <c r="N44" s="19" t="str">
        <f t="shared" si="7"/>
        <v>B</v>
      </c>
      <c r="O44" s="35">
        <v>2</v>
      </c>
      <c r="P44" s="19" t="str">
        <f t="shared" si="8"/>
        <v>Memiliki keterampilan dalam melakukan peran melalui sosiodrama ragam gejala sosial  dan laporan penelitian sosial</v>
      </c>
      <c r="Q44" s="19" t="str">
        <f t="shared" si="9"/>
        <v>B</v>
      </c>
      <c r="R44" s="19" t="str">
        <f t="shared" si="10"/>
        <v>B</v>
      </c>
      <c r="S44" s="18"/>
      <c r="T44" s="1">
        <v>78</v>
      </c>
      <c r="U44" s="1">
        <v>78</v>
      </c>
      <c r="V44" s="1">
        <v>83</v>
      </c>
      <c r="W44" s="39">
        <v>78</v>
      </c>
      <c r="X44" s="40">
        <v>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83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22787</v>
      </c>
      <c r="C45" s="19" t="s">
        <v>150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memahami ragam gejala sosial, metode dan laporan penelitian sosial, namun perlu meningkatkan pemahaman merancang laporan penelitian sosial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2</v>
      </c>
      <c r="P45" s="19" t="str">
        <f t="shared" si="8"/>
        <v>Memiliki keterampilan dalam melakukan peran melalui sosiodrama ragam gejala sosial  dan laporan penelitian sosial</v>
      </c>
      <c r="Q45" s="19" t="str">
        <f t="shared" si="9"/>
        <v>B</v>
      </c>
      <c r="R45" s="19" t="str">
        <f t="shared" si="10"/>
        <v>B</v>
      </c>
      <c r="S45" s="18"/>
      <c r="T45" s="1">
        <v>89</v>
      </c>
      <c r="U45" s="1">
        <v>96</v>
      </c>
      <c r="V45" s="1">
        <v>85</v>
      </c>
      <c r="W45" s="39">
        <v>80</v>
      </c>
      <c r="X45" s="40">
        <v>84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22803</v>
      </c>
      <c r="C46" s="19" t="s">
        <v>151</v>
      </c>
      <c r="D46" s="18"/>
      <c r="E46" s="19">
        <f t="shared" si="0"/>
        <v>70</v>
      </c>
      <c r="F46" s="19" t="str">
        <f t="shared" si="1"/>
        <v>C</v>
      </c>
      <c r="G46" s="19">
        <f>IF((COUNTA(T12:AC12)&gt;0),(ROUND((AVERAGE(T46:AD46)),0)),"")</f>
        <v>70</v>
      </c>
      <c r="H46" s="19" t="str">
        <f t="shared" si="2"/>
        <v>C</v>
      </c>
      <c r="I46" s="35">
        <v>3</v>
      </c>
      <c r="J46" s="19" t="str">
        <f t="shared" si="3"/>
        <v>Memiliki kemampuan memahami ragam gejala sosial, metode dan laporan penelitian sosial namun perlu peningkatan pemahaman ragam gejala sosial, metode dan laporan penelitian sosial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Memiliki keterampilan dalam melakukan peran melalui sosiodrama ragam gejala sosial  dan laporan penelitian sosial</v>
      </c>
      <c r="Q46" s="19" t="str">
        <f t="shared" si="9"/>
        <v>B</v>
      </c>
      <c r="R46" s="19" t="str">
        <f t="shared" si="10"/>
        <v>B</v>
      </c>
      <c r="S46" s="18"/>
      <c r="T46" s="1">
        <v>60</v>
      </c>
      <c r="U46" s="1">
        <v>60</v>
      </c>
      <c r="V46" s="1">
        <v>74</v>
      </c>
      <c r="W46" s="39">
        <v>78</v>
      </c>
      <c r="X46" s="40">
        <v>78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33740</v>
      </c>
      <c r="C47" s="19" t="s">
        <v>152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3</v>
      </c>
      <c r="J47" s="19" t="str">
        <f t="shared" si="3"/>
        <v>Memiliki kemampuan memahami ragam gejala sosial, metode dan laporan penelitian sosial namun perlu peningkatan pemahaman ragam gejala sosial, metode dan laporan penelitian sosial</v>
      </c>
      <c r="K47" s="19">
        <f t="shared" si="4"/>
        <v>79</v>
      </c>
      <c r="L47" s="19" t="str">
        <f t="shared" si="5"/>
        <v>B</v>
      </c>
      <c r="M47" s="19">
        <f t="shared" si="6"/>
        <v>79</v>
      </c>
      <c r="N47" s="19" t="str">
        <f t="shared" si="7"/>
        <v>B</v>
      </c>
      <c r="O47" s="35">
        <v>2</v>
      </c>
      <c r="P47" s="19" t="str">
        <f t="shared" si="8"/>
        <v>Memiliki keterampilan dalam melakukan peran melalui sosiodrama ragam gejala sosial  dan laporan penelitian sosial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78</v>
      </c>
      <c r="V47" s="1">
        <v>78</v>
      </c>
      <c r="W47" s="1">
        <v>78</v>
      </c>
      <c r="X47" s="40">
        <v>78</v>
      </c>
      <c r="Y47" s="1"/>
      <c r="Z47" s="1"/>
      <c r="AA47" s="1"/>
      <c r="AB47" s="1"/>
      <c r="AC47" s="1"/>
      <c r="AD47" s="1"/>
      <c r="AE47" s="18"/>
      <c r="AF47" s="1">
        <v>76</v>
      </c>
      <c r="AG47" s="1">
        <v>82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33771</v>
      </c>
      <c r="C48" s="19" t="s">
        <v>153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memahami ragam gejala sosial, metode dan laporan penelitian sosial, namun perlu peningkatan pemahaman ragam gejala sosial dan laporan penelitian sosial</v>
      </c>
      <c r="K48" s="19">
        <f t="shared" si="4"/>
        <v>77</v>
      </c>
      <c r="L48" s="19" t="str">
        <f t="shared" si="5"/>
        <v>B</v>
      </c>
      <c r="M48" s="19">
        <f t="shared" si="6"/>
        <v>77</v>
      </c>
      <c r="N48" s="19" t="str">
        <f t="shared" si="7"/>
        <v>B</v>
      </c>
      <c r="O48" s="35">
        <v>2</v>
      </c>
      <c r="P48" s="19" t="str">
        <f t="shared" si="8"/>
        <v>Memiliki keterampilan dalam melakukan peran melalui sosiodrama ragam gejala sosial  dan laporan penelitian sosial</v>
      </c>
      <c r="Q48" s="19" t="str">
        <f t="shared" si="9"/>
        <v>B</v>
      </c>
      <c r="R48" s="19" t="str">
        <f t="shared" si="10"/>
        <v>B</v>
      </c>
      <c r="S48" s="18"/>
      <c r="T48" s="1">
        <v>78</v>
      </c>
      <c r="U48" s="1">
        <v>78</v>
      </c>
      <c r="V48" s="1">
        <v>78</v>
      </c>
      <c r="W48" s="1">
        <v>78</v>
      </c>
      <c r="X48" s="40">
        <v>84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74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41" t="s">
        <v>103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41" t="s">
        <v>106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1" t="s">
        <v>108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1" t="s">
        <v>109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BA1" sqref="BA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265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22818</v>
      </c>
      <c r="C11" s="19" t="s">
        <v>155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gejala sosial, metode dan laporan penelitian sosial, namun perlu meningkatkan pemahaman merancang laporan penelitian sosial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melakukan peran melalui sosiodrama ragam gejala sosial  dan laporan penelitian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92</v>
      </c>
      <c r="U11" s="1">
        <v>94</v>
      </c>
      <c r="V11" s="1">
        <v>90</v>
      </c>
      <c r="W11" s="39">
        <v>78</v>
      </c>
      <c r="X11" s="40">
        <v>84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>
      <c r="A12" s="19">
        <v>2</v>
      </c>
      <c r="B12" s="19">
        <v>22834</v>
      </c>
      <c r="C12" s="19" t="s">
        <v>156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ragam gejala sosial, metode dan laporan penelitian sosial, namun perlu peningkatan pemahaman ragam gejala sosial dan laporan penelitian sosial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2</v>
      </c>
      <c r="P12" s="19" t="str">
        <f t="shared" si="8"/>
        <v>Memiliki keterampilan dalam melakukan peran melalui sosiodrama ragam gejala sosial  dan laporan penelitian sosial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78</v>
      </c>
      <c r="V12" s="1">
        <v>73</v>
      </c>
      <c r="W12" s="39">
        <v>78</v>
      </c>
      <c r="X12" s="40">
        <v>84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22850</v>
      </c>
      <c r="C13" s="19" t="s">
        <v>157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35">
        <v>1</v>
      </c>
      <c r="J13" s="19" t="str">
        <f t="shared" si="3"/>
        <v>Memiliki kemampuan memahami ragam gejala sosial, metode dan laporan penelitian sosial, namun perlu meningkatkan pemahaman merancang laporan penelitian sosial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>Memiliki keterampilan dalam melakukan peran melalui sosiodrama ragam gejala sosial  dan laporan penelitian sosial</v>
      </c>
      <c r="Q13" s="19" t="str">
        <f t="shared" si="9"/>
        <v>B</v>
      </c>
      <c r="R13" s="19" t="str">
        <f t="shared" si="10"/>
        <v>B</v>
      </c>
      <c r="S13" s="18"/>
      <c r="T13" s="1">
        <v>92</v>
      </c>
      <c r="U13" s="1">
        <v>100</v>
      </c>
      <c r="V13" s="1">
        <v>85</v>
      </c>
      <c r="W13" s="39">
        <v>78</v>
      </c>
      <c r="X13" s="40">
        <v>84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192</v>
      </c>
      <c r="FI13" s="75" t="s">
        <v>195</v>
      </c>
      <c r="FJ13" s="77">
        <v>5741</v>
      </c>
      <c r="FK13" s="77">
        <v>5751</v>
      </c>
    </row>
    <row r="14" spans="1:167">
      <c r="A14" s="19">
        <v>4</v>
      </c>
      <c r="B14" s="19">
        <v>22866</v>
      </c>
      <c r="C14" s="19" t="s">
        <v>158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2</v>
      </c>
      <c r="J14" s="19" t="str">
        <f t="shared" si="3"/>
        <v>Memiliki kemampuan memahami ragam gejala sosial, metode dan laporan penelitian sosial, namun perlu peningkatan pemahaman ragam gejala sosial dan laporan penelitian sosial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>Memiliki keterampilan dalam melakukan peran melalui sosiodrama ragam gejala sosial  dan laporan penelitian sosial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92</v>
      </c>
      <c r="V14" s="1">
        <v>87</v>
      </c>
      <c r="W14" s="39">
        <v>78</v>
      </c>
      <c r="X14" s="40">
        <v>84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6"/>
      <c r="FI14" s="76"/>
      <c r="FJ14" s="77"/>
      <c r="FK14" s="77"/>
    </row>
    <row r="15" spans="1:167">
      <c r="A15" s="19">
        <v>5</v>
      </c>
      <c r="B15" s="19">
        <v>22882</v>
      </c>
      <c r="C15" s="19" t="s">
        <v>159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memahami ragam gejala sosial, metode dan laporan penelitian sosial, namun perlu meningkatkan pemahaman merancang laporan penelitian sosial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>Memiliki keterampilan dalam melakukan peran melalui sosiodrama ragam gejala sosial  dan laporan penelitian sosial</v>
      </c>
      <c r="Q15" s="19" t="str">
        <f t="shared" si="9"/>
        <v>B</v>
      </c>
      <c r="R15" s="19" t="str">
        <f t="shared" si="10"/>
        <v>B</v>
      </c>
      <c r="S15" s="18"/>
      <c r="T15" s="1">
        <v>83</v>
      </c>
      <c r="U15" s="1">
        <v>100</v>
      </c>
      <c r="V15" s="1">
        <v>85</v>
      </c>
      <c r="W15" s="39">
        <v>78</v>
      </c>
      <c r="X15" s="40">
        <v>84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193</v>
      </c>
      <c r="FI15" s="75" t="s">
        <v>196</v>
      </c>
      <c r="FJ15" s="77">
        <v>5742</v>
      </c>
      <c r="FK15" s="77">
        <v>5752</v>
      </c>
    </row>
    <row r="16" spans="1:167">
      <c r="A16" s="19">
        <v>6</v>
      </c>
      <c r="B16" s="19">
        <v>22898</v>
      </c>
      <c r="C16" s="19" t="s">
        <v>160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memahami ragam gejala sosial, metode dan laporan penelitian sosial, namun perlu peningkatan pemahaman ragam gejala sosial dan laporan penelitian sosial</v>
      </c>
      <c r="K16" s="19">
        <f t="shared" si="4"/>
        <v>76</v>
      </c>
      <c r="L16" s="19" t="str">
        <f t="shared" si="5"/>
        <v>B</v>
      </c>
      <c r="M16" s="19">
        <f t="shared" si="6"/>
        <v>76</v>
      </c>
      <c r="N16" s="19" t="str">
        <f t="shared" si="7"/>
        <v>B</v>
      </c>
      <c r="O16" s="35">
        <v>2</v>
      </c>
      <c r="P16" s="19" t="str">
        <f t="shared" si="8"/>
        <v>Memiliki keterampilan dalam melakukan peran melalui sosiodrama ragam gejala sosial  dan laporan penelitian sosial</v>
      </c>
      <c r="Q16" s="19" t="str">
        <f t="shared" si="9"/>
        <v>B</v>
      </c>
      <c r="R16" s="19" t="str">
        <f t="shared" si="10"/>
        <v>B</v>
      </c>
      <c r="S16" s="18"/>
      <c r="T16" s="1">
        <v>73</v>
      </c>
      <c r="U16" s="1">
        <v>78</v>
      </c>
      <c r="V16" s="1">
        <v>78</v>
      </c>
      <c r="W16" s="39">
        <v>78</v>
      </c>
      <c r="X16" s="40">
        <v>84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72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6"/>
      <c r="FI16" s="76"/>
      <c r="FJ16" s="77"/>
      <c r="FK16" s="77"/>
    </row>
    <row r="17" spans="1:167">
      <c r="A17" s="19">
        <v>7</v>
      </c>
      <c r="B17" s="19">
        <v>22914</v>
      </c>
      <c r="C17" s="19" t="s">
        <v>161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memahami ragam gejala sosial, metode dan laporan penelitian sosial, namun perlu peningkatan pemahaman ragam gejala sosial dan laporan penelitian sosial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Memiliki keterampilan dalam melakukan peran melalui sosiodrama ragam gejala sosial  dan laporan penelitian sosial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73</v>
      </c>
      <c r="V17" s="1">
        <v>78</v>
      </c>
      <c r="W17" s="39">
        <v>78</v>
      </c>
      <c r="X17" s="40">
        <v>84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 t="s">
        <v>194</v>
      </c>
      <c r="FI17" s="75" t="s">
        <v>197</v>
      </c>
      <c r="FJ17" s="77">
        <v>5743</v>
      </c>
      <c r="FK17" s="77">
        <v>5753</v>
      </c>
    </row>
    <row r="18" spans="1:167">
      <c r="A18" s="19">
        <v>8</v>
      </c>
      <c r="B18" s="19">
        <v>22930</v>
      </c>
      <c r="C18" s="19" t="s">
        <v>162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2</v>
      </c>
      <c r="J18" s="19" t="str">
        <f t="shared" si="3"/>
        <v>Memiliki kemampuan memahami ragam gejala sosial, metode dan laporan penelitian sosial, namun perlu peningkatan pemahaman ragam gejala sosial dan laporan penelitian sosial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>Memiliki keterampilan dalam melakukan peran melalui sosiodrama ragam gejala sosial  dan laporan penelitian sosial</v>
      </c>
      <c r="Q18" s="19" t="str">
        <f t="shared" si="9"/>
        <v>B</v>
      </c>
      <c r="R18" s="19" t="str">
        <f t="shared" si="10"/>
        <v>B</v>
      </c>
      <c r="S18" s="18"/>
      <c r="T18" s="1">
        <v>93</v>
      </c>
      <c r="U18" s="1">
        <v>84</v>
      </c>
      <c r="V18" s="1">
        <v>85</v>
      </c>
      <c r="W18" s="39">
        <v>78</v>
      </c>
      <c r="X18" s="40">
        <v>86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6"/>
      <c r="FI18" s="76"/>
      <c r="FJ18" s="77"/>
      <c r="FK18" s="77"/>
    </row>
    <row r="19" spans="1:167">
      <c r="A19" s="19">
        <v>9</v>
      </c>
      <c r="B19" s="19">
        <v>22946</v>
      </c>
      <c r="C19" s="19" t="s">
        <v>163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memahami ragam gejala sosial, metode dan laporan penelitian sosial, namun perlu peningkatan pemahaman ragam gejala sosial dan laporan penelitian sosial</v>
      </c>
      <c r="K19" s="19">
        <f t="shared" si="4"/>
        <v>76</v>
      </c>
      <c r="L19" s="19" t="str">
        <f t="shared" si="5"/>
        <v>B</v>
      </c>
      <c r="M19" s="19">
        <f t="shared" si="6"/>
        <v>76</v>
      </c>
      <c r="N19" s="19" t="str">
        <f t="shared" si="7"/>
        <v>B</v>
      </c>
      <c r="O19" s="35">
        <v>2</v>
      </c>
      <c r="P19" s="19" t="str">
        <f t="shared" si="8"/>
        <v>Memiliki keterampilan dalam melakukan peran melalui sosiodrama ragam gejala sosial  dan laporan penelitian sosial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62</v>
      </c>
      <c r="V19" s="1">
        <v>85</v>
      </c>
      <c r="W19" s="39">
        <v>78</v>
      </c>
      <c r="X19" s="40">
        <v>84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6"/>
      <c r="FI19" s="76"/>
      <c r="FJ19" s="77">
        <v>5744</v>
      </c>
      <c r="FK19" s="77">
        <v>5754</v>
      </c>
    </row>
    <row r="20" spans="1:167">
      <c r="A20" s="19">
        <v>10</v>
      </c>
      <c r="B20" s="19">
        <v>22962</v>
      </c>
      <c r="C20" s="19" t="s">
        <v>164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>Memiliki kemampuan memahami ragam gejala sosial, metode dan laporan penelitian sosial, namun perlu meningkatkan pemahaman merancang laporan penelitian sosial</v>
      </c>
      <c r="K20" s="19">
        <f t="shared" si="4"/>
        <v>76</v>
      </c>
      <c r="L20" s="19" t="str">
        <f t="shared" si="5"/>
        <v>B</v>
      </c>
      <c r="M20" s="19">
        <f t="shared" si="6"/>
        <v>76</v>
      </c>
      <c r="N20" s="19" t="str">
        <f t="shared" si="7"/>
        <v>B</v>
      </c>
      <c r="O20" s="35">
        <v>2</v>
      </c>
      <c r="P20" s="19" t="str">
        <f t="shared" si="8"/>
        <v>Memiliki keterampilan dalam melakukan peran melalui sosiodrama ragam gejala sosial  dan laporan penelitian sosial</v>
      </c>
      <c r="Q20" s="19" t="str">
        <f t="shared" si="9"/>
        <v>B</v>
      </c>
      <c r="R20" s="19" t="str">
        <f t="shared" si="10"/>
        <v>B</v>
      </c>
      <c r="S20" s="18"/>
      <c r="T20" s="1">
        <v>98</v>
      </c>
      <c r="U20" s="1">
        <v>94</v>
      </c>
      <c r="V20" s="1">
        <v>90</v>
      </c>
      <c r="W20" s="39">
        <v>78</v>
      </c>
      <c r="X20" s="40">
        <v>86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72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6"/>
      <c r="FI20" s="76"/>
      <c r="FJ20" s="77"/>
      <c r="FK20" s="77"/>
    </row>
    <row r="21" spans="1:167">
      <c r="A21" s="19">
        <v>11</v>
      </c>
      <c r="B21" s="19">
        <v>22978</v>
      </c>
      <c r="C21" s="19" t="s">
        <v>165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memahami ragam gejala sosial, metode dan laporan penelitian sosial, namun perlu meningkatkan pemahaman merancang laporan penelitian sosial</v>
      </c>
      <c r="K21" s="19">
        <f t="shared" si="4"/>
        <v>81.5</v>
      </c>
      <c r="L21" s="19" t="str">
        <f t="shared" si="5"/>
        <v>B</v>
      </c>
      <c r="M21" s="19">
        <f t="shared" si="6"/>
        <v>81.5</v>
      </c>
      <c r="N21" s="19" t="str">
        <f t="shared" si="7"/>
        <v>B</v>
      </c>
      <c r="O21" s="35">
        <v>2</v>
      </c>
      <c r="P21" s="19" t="str">
        <f t="shared" si="8"/>
        <v>Memiliki keterampilan dalam melakukan peran melalui sosiodrama ragam gejala sosial  dan laporan penelitian sosial</v>
      </c>
      <c r="Q21" s="19" t="str">
        <f t="shared" si="9"/>
        <v>B</v>
      </c>
      <c r="R21" s="19" t="str">
        <f t="shared" si="10"/>
        <v>B</v>
      </c>
      <c r="S21" s="18"/>
      <c r="T21" s="1">
        <v>94</v>
      </c>
      <c r="U21" s="1">
        <v>86</v>
      </c>
      <c r="V21" s="1">
        <v>89</v>
      </c>
      <c r="W21" s="39">
        <v>84</v>
      </c>
      <c r="X21" s="40">
        <v>84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6"/>
      <c r="FI21" s="76"/>
      <c r="FJ21" s="77">
        <v>5745</v>
      </c>
      <c r="FK21" s="77">
        <v>5755</v>
      </c>
    </row>
    <row r="22" spans="1:167">
      <c r="A22" s="19">
        <v>12</v>
      </c>
      <c r="B22" s="19">
        <v>22994</v>
      </c>
      <c r="C22" s="19" t="s">
        <v>166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memahami ragam gejala sosial, metode dan laporan penelitian sosial, namun perlu meningkatkan pemahaman merancang laporan penelitian sosial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2</v>
      </c>
      <c r="P22" s="19" t="str">
        <f t="shared" si="8"/>
        <v>Memiliki keterampilan dalam melakukan peran melalui sosiodrama ragam gejala sosial  dan laporan penelitian sosial</v>
      </c>
      <c r="Q22" s="19" t="str">
        <f t="shared" si="9"/>
        <v>B</v>
      </c>
      <c r="R22" s="19" t="str">
        <f t="shared" si="10"/>
        <v>B</v>
      </c>
      <c r="S22" s="18"/>
      <c r="T22" s="1">
        <v>94</v>
      </c>
      <c r="U22" s="1">
        <v>86</v>
      </c>
      <c r="V22" s="1">
        <v>88</v>
      </c>
      <c r="W22" s="39">
        <v>78</v>
      </c>
      <c r="X22" s="40">
        <v>84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6"/>
      <c r="FI22" s="76"/>
      <c r="FJ22" s="77"/>
      <c r="FK22" s="77"/>
    </row>
    <row r="23" spans="1:167">
      <c r="A23" s="19">
        <v>13</v>
      </c>
      <c r="B23" s="19">
        <v>23010</v>
      </c>
      <c r="C23" s="19" t="s">
        <v>167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memahami ragam gejala sosial, metode dan laporan penelitian sosial, namun perlu peningkatan pemahaman ragam gejala sosial dan laporan penelitian sosial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Memiliki keterampilan dalam melakukan peran melalui sosiodrama ragam gejala sosial  dan laporan penelitian sosial</v>
      </c>
      <c r="Q23" s="19" t="str">
        <f t="shared" si="9"/>
        <v>B</v>
      </c>
      <c r="R23" s="19" t="str">
        <f t="shared" si="10"/>
        <v>B</v>
      </c>
      <c r="S23" s="18"/>
      <c r="T23" s="1">
        <v>81</v>
      </c>
      <c r="U23" s="1">
        <v>78</v>
      </c>
      <c r="V23" s="1">
        <v>88</v>
      </c>
      <c r="W23" s="39">
        <v>78</v>
      </c>
      <c r="X23" s="40">
        <v>84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6"/>
      <c r="FI23" s="76"/>
      <c r="FJ23" s="77">
        <v>5746</v>
      </c>
      <c r="FK23" s="77">
        <v>5756</v>
      </c>
    </row>
    <row r="24" spans="1:167">
      <c r="A24" s="19">
        <v>14</v>
      </c>
      <c r="B24" s="19">
        <v>23026</v>
      </c>
      <c r="C24" s="19" t="s">
        <v>168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memahami ragam gejala sosial, metode dan laporan penelitian sosial, namun perlu peningkatan pemahaman ragam gejala sosial dan laporan penelitian sosial</v>
      </c>
      <c r="K24" s="19">
        <f t="shared" si="4"/>
        <v>76</v>
      </c>
      <c r="L24" s="19" t="str">
        <f t="shared" si="5"/>
        <v>B</v>
      </c>
      <c r="M24" s="19">
        <f t="shared" si="6"/>
        <v>76</v>
      </c>
      <c r="N24" s="19" t="str">
        <f t="shared" si="7"/>
        <v>B</v>
      </c>
      <c r="O24" s="35">
        <v>2</v>
      </c>
      <c r="P24" s="19" t="str">
        <f t="shared" si="8"/>
        <v>Memiliki keterampilan dalam melakukan peran melalui sosiodrama ragam gejala sosial  dan laporan penelitian sosial</v>
      </c>
      <c r="Q24" s="19" t="str">
        <f t="shared" si="9"/>
        <v>B</v>
      </c>
      <c r="R24" s="19" t="str">
        <f t="shared" si="10"/>
        <v>B</v>
      </c>
      <c r="S24" s="18"/>
      <c r="T24" s="1">
        <v>81</v>
      </c>
      <c r="U24" s="1">
        <v>73</v>
      </c>
      <c r="V24" s="1">
        <v>89</v>
      </c>
      <c r="W24" s="39">
        <v>84</v>
      </c>
      <c r="X24" s="40">
        <v>78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72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6"/>
      <c r="FI24" s="76"/>
      <c r="FJ24" s="77"/>
      <c r="FK24" s="77"/>
    </row>
    <row r="25" spans="1:167">
      <c r="A25" s="19">
        <v>15</v>
      </c>
      <c r="B25" s="19">
        <v>23042</v>
      </c>
      <c r="C25" s="19" t="s">
        <v>169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89</v>
      </c>
      <c r="H25" s="19" t="str">
        <f t="shared" si="2"/>
        <v>A</v>
      </c>
      <c r="I25" s="35">
        <v>1</v>
      </c>
      <c r="J25" s="19" t="str">
        <f t="shared" si="3"/>
        <v>Memiliki kemampuan memahami ragam gejala sosial, metode dan laporan penelitian sosial, namun perlu meningkatkan pemahaman merancang laporan penelitian sosial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2</v>
      </c>
      <c r="P25" s="19" t="str">
        <f t="shared" si="8"/>
        <v>Memiliki keterampilan dalam melakukan peran melalui sosiodrama ragam gejala sosial  dan laporan penelitian sosial</v>
      </c>
      <c r="Q25" s="19" t="str">
        <f t="shared" si="9"/>
        <v>B</v>
      </c>
      <c r="R25" s="19" t="str">
        <f t="shared" si="10"/>
        <v>B</v>
      </c>
      <c r="S25" s="18"/>
      <c r="T25" s="1">
        <v>98</v>
      </c>
      <c r="U25" s="1">
        <v>98</v>
      </c>
      <c r="V25" s="1">
        <v>87</v>
      </c>
      <c r="W25" s="39">
        <v>78</v>
      </c>
      <c r="X25" s="40">
        <v>84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6"/>
      <c r="FI25" s="76"/>
      <c r="FJ25" s="77">
        <v>5747</v>
      </c>
      <c r="FK25" s="77">
        <v>5757</v>
      </c>
    </row>
    <row r="26" spans="1:167">
      <c r="A26" s="19">
        <v>16</v>
      </c>
      <c r="B26" s="19">
        <v>23058</v>
      </c>
      <c r="C26" s="19" t="s">
        <v>170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memahami ragam gejala sosial, metode dan laporan penelitian sosial, namun perlu peningkatan pemahaman ragam gejala sosial dan laporan penelitian sosial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2</v>
      </c>
      <c r="P26" s="19" t="str">
        <f t="shared" si="8"/>
        <v>Memiliki keterampilan dalam melakukan peran melalui sosiodrama ragam gejala sosial  dan laporan penelitian sosial</v>
      </c>
      <c r="Q26" s="19" t="str">
        <f t="shared" si="9"/>
        <v>B</v>
      </c>
      <c r="R26" s="19" t="str">
        <f t="shared" si="10"/>
        <v>B</v>
      </c>
      <c r="S26" s="18"/>
      <c r="T26" s="1">
        <v>78</v>
      </c>
      <c r="U26" s="1">
        <v>92</v>
      </c>
      <c r="V26" s="1">
        <v>80</v>
      </c>
      <c r="W26" s="39">
        <v>84</v>
      </c>
      <c r="X26" s="40">
        <v>84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6"/>
      <c r="FI26" s="76"/>
      <c r="FJ26" s="77"/>
      <c r="FK26" s="77"/>
    </row>
    <row r="27" spans="1:167">
      <c r="A27" s="19">
        <v>17</v>
      </c>
      <c r="B27" s="19">
        <v>23074</v>
      </c>
      <c r="C27" s="19" t="s">
        <v>171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memahami ragam gejala sosial, metode dan laporan penelitian sosial, namun perlu meningkatkan pemahaman merancang laporan penelitian sosial</v>
      </c>
      <c r="K27" s="19">
        <f t="shared" si="4"/>
        <v>76</v>
      </c>
      <c r="L27" s="19" t="str">
        <f t="shared" si="5"/>
        <v>B</v>
      </c>
      <c r="M27" s="19">
        <f t="shared" si="6"/>
        <v>76</v>
      </c>
      <c r="N27" s="19" t="str">
        <f t="shared" si="7"/>
        <v>B</v>
      </c>
      <c r="O27" s="35">
        <v>2</v>
      </c>
      <c r="P27" s="19" t="str">
        <f t="shared" si="8"/>
        <v>Memiliki keterampilan dalam melakukan peran melalui sosiodrama ragam gejala sosial  dan laporan penelitian sosial</v>
      </c>
      <c r="Q27" s="19" t="str">
        <f t="shared" si="9"/>
        <v>B</v>
      </c>
      <c r="R27" s="19" t="str">
        <f t="shared" si="10"/>
        <v>B</v>
      </c>
      <c r="S27" s="18"/>
      <c r="T27" s="1">
        <v>93</v>
      </c>
      <c r="U27" s="1">
        <v>100</v>
      </c>
      <c r="V27" s="1">
        <v>85</v>
      </c>
      <c r="W27" s="39">
        <v>79</v>
      </c>
      <c r="X27" s="40">
        <v>84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72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6"/>
      <c r="FI27" s="76"/>
      <c r="FJ27" s="77">
        <v>5748</v>
      </c>
      <c r="FK27" s="77">
        <v>5758</v>
      </c>
    </row>
    <row r="28" spans="1:167">
      <c r="A28" s="19">
        <v>18</v>
      </c>
      <c r="B28" s="19">
        <v>23090</v>
      </c>
      <c r="C28" s="19" t="s">
        <v>172</v>
      </c>
      <c r="D28" s="18"/>
      <c r="E28" s="19">
        <f t="shared" si="0"/>
        <v>87</v>
      </c>
      <c r="F28" s="19" t="str">
        <f t="shared" si="1"/>
        <v>A</v>
      </c>
      <c r="G28" s="19">
        <f>IF((COUNTA(T12:AC12)&gt;0),(ROUND((AVERAGE(T28:AD28)),0)),"")</f>
        <v>87</v>
      </c>
      <c r="H28" s="19" t="str">
        <f t="shared" si="2"/>
        <v>A</v>
      </c>
      <c r="I28" s="35">
        <v>1</v>
      </c>
      <c r="J28" s="19" t="str">
        <f t="shared" si="3"/>
        <v>Memiliki kemampuan memahami ragam gejala sosial, metode dan laporan penelitian sosial, namun perlu meningkatkan pemahaman merancang laporan penelitian sosial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2</v>
      </c>
      <c r="P28" s="19" t="str">
        <f t="shared" si="8"/>
        <v>Memiliki keterampilan dalam melakukan peran melalui sosiodrama ragam gejala sosial  dan laporan penelitian sosial</v>
      </c>
      <c r="Q28" s="19" t="str">
        <f t="shared" si="9"/>
        <v>B</v>
      </c>
      <c r="R28" s="19" t="str">
        <f t="shared" si="10"/>
        <v>B</v>
      </c>
      <c r="S28" s="18"/>
      <c r="T28" s="1">
        <v>92</v>
      </c>
      <c r="U28" s="1">
        <v>92</v>
      </c>
      <c r="V28" s="1">
        <v>85</v>
      </c>
      <c r="W28" s="39">
        <v>82</v>
      </c>
      <c r="X28" s="40">
        <v>84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6"/>
      <c r="FI28" s="76"/>
      <c r="FJ28" s="77"/>
      <c r="FK28" s="77"/>
    </row>
    <row r="29" spans="1:167">
      <c r="A29" s="19">
        <v>19</v>
      </c>
      <c r="B29" s="19">
        <v>23106</v>
      </c>
      <c r="C29" s="19" t="s">
        <v>173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ragam gejala sosial, metode dan laporan penelitian sosial, namun perlu peningkatan pemahaman ragam gejala sosial dan laporan penelitian sosial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2</v>
      </c>
      <c r="P29" s="19" t="str">
        <f t="shared" si="8"/>
        <v>Memiliki keterampilan dalam melakukan peran melalui sosiodrama ragam gejala sosial  dan laporan penelitian sosial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78</v>
      </c>
      <c r="V29" s="1">
        <v>85</v>
      </c>
      <c r="W29" s="39">
        <v>78</v>
      </c>
      <c r="X29" s="40">
        <v>78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6"/>
      <c r="FI29" s="76"/>
      <c r="FJ29" s="77">
        <v>5749</v>
      </c>
      <c r="FK29" s="77">
        <v>5759</v>
      </c>
    </row>
    <row r="30" spans="1:167">
      <c r="A30" s="19">
        <v>20</v>
      </c>
      <c r="B30" s="19">
        <v>23122</v>
      </c>
      <c r="C30" s="19" t="s">
        <v>174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memahami ragam gejala sosial, metode dan laporan penelitian sosial, namun perlu meningkatkan pemahaman merancang laporan penelitian sosial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Memiliki keterampilan dalam melakukan peran melalui sosiodrama ragam gejala sosial  dan laporan penelitian sosial</v>
      </c>
      <c r="Q30" s="19" t="str">
        <f t="shared" si="9"/>
        <v>B</v>
      </c>
      <c r="R30" s="19" t="str">
        <f t="shared" si="10"/>
        <v>B</v>
      </c>
      <c r="S30" s="18"/>
      <c r="T30" s="1">
        <v>91</v>
      </c>
      <c r="U30" s="1">
        <v>98</v>
      </c>
      <c r="V30" s="1">
        <v>87</v>
      </c>
      <c r="W30" s="39">
        <v>78</v>
      </c>
      <c r="X30" s="40">
        <v>84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6"/>
      <c r="FI30" s="76"/>
      <c r="FJ30" s="77"/>
      <c r="FK30" s="77"/>
    </row>
    <row r="31" spans="1:167">
      <c r="A31" s="19">
        <v>21</v>
      </c>
      <c r="B31" s="19">
        <v>23138</v>
      </c>
      <c r="C31" s="19" t="s">
        <v>175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memahami ragam gejala sosial, metode dan laporan penelitian sosial, namun perlu meningkatkan pemahaman merancang laporan penelitian sosial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2</v>
      </c>
      <c r="P31" s="19" t="str">
        <f t="shared" si="8"/>
        <v>Memiliki keterampilan dalam melakukan peran melalui sosiodrama ragam gejala sosial  dan laporan penelitian sosial</v>
      </c>
      <c r="Q31" s="19" t="str">
        <f t="shared" si="9"/>
        <v>B</v>
      </c>
      <c r="R31" s="19" t="str">
        <f t="shared" si="10"/>
        <v>B</v>
      </c>
      <c r="S31" s="18"/>
      <c r="T31" s="1">
        <v>97</v>
      </c>
      <c r="U31" s="1">
        <v>92</v>
      </c>
      <c r="V31" s="1">
        <v>80</v>
      </c>
      <c r="W31" s="39">
        <v>78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6"/>
      <c r="FI31" s="76"/>
      <c r="FJ31" s="77">
        <v>5750</v>
      </c>
      <c r="FK31" s="77">
        <v>5760</v>
      </c>
    </row>
    <row r="32" spans="1:167">
      <c r="A32" s="19">
        <v>22</v>
      </c>
      <c r="B32" s="19">
        <v>23170</v>
      </c>
      <c r="C32" s="19" t="s">
        <v>176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memahami ragam gejala sosial, metode dan laporan penelitian sosial, namun perlu peningkatan pemahaman ragam gejala sosial dan laporan penelitian sosial</v>
      </c>
      <c r="K32" s="19">
        <f t="shared" si="4"/>
        <v>81.5</v>
      </c>
      <c r="L32" s="19" t="str">
        <f t="shared" si="5"/>
        <v>B</v>
      </c>
      <c r="M32" s="19">
        <f t="shared" si="6"/>
        <v>81.5</v>
      </c>
      <c r="N32" s="19" t="str">
        <f t="shared" si="7"/>
        <v>B</v>
      </c>
      <c r="O32" s="35">
        <v>2</v>
      </c>
      <c r="P32" s="19" t="str">
        <f t="shared" si="8"/>
        <v>Memiliki keterampilan dalam melakukan peran melalui sosiodrama ragam gejala sosial  dan laporan penelitian sosial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86</v>
      </c>
      <c r="V32" s="1">
        <v>89</v>
      </c>
      <c r="W32" s="39">
        <v>84</v>
      </c>
      <c r="X32" s="40">
        <v>78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7"/>
      <c r="FI32" s="77"/>
      <c r="FJ32" s="77"/>
      <c r="FK32" s="77"/>
    </row>
    <row r="33" spans="1:157">
      <c r="A33" s="19">
        <v>23</v>
      </c>
      <c r="B33" s="19">
        <v>23186</v>
      </c>
      <c r="C33" s="19" t="s">
        <v>177</v>
      </c>
      <c r="D33" s="18"/>
      <c r="E33" s="19">
        <f t="shared" si="0"/>
        <v>90</v>
      </c>
      <c r="F33" s="19" t="str">
        <f t="shared" si="1"/>
        <v>A</v>
      </c>
      <c r="G33" s="19">
        <f>IF((COUNTA(T12:AC12)&gt;0),(ROUND((AVERAGE(T33:AD33)),0)),"")</f>
        <v>90</v>
      </c>
      <c r="H33" s="19" t="str">
        <f t="shared" si="2"/>
        <v>A</v>
      </c>
      <c r="I33" s="35">
        <v>1</v>
      </c>
      <c r="J33" s="19" t="str">
        <f t="shared" si="3"/>
        <v>Memiliki kemampuan memahami ragam gejala sosial, metode dan laporan penelitian sosial, namun perlu meningkatkan pemahaman merancang laporan penelitian sosial</v>
      </c>
      <c r="K33" s="19">
        <f t="shared" si="4"/>
        <v>81.5</v>
      </c>
      <c r="L33" s="19" t="str">
        <f t="shared" si="5"/>
        <v>B</v>
      </c>
      <c r="M33" s="19">
        <f t="shared" si="6"/>
        <v>81.5</v>
      </c>
      <c r="N33" s="19" t="str">
        <f t="shared" si="7"/>
        <v>B</v>
      </c>
      <c r="O33" s="35">
        <v>2</v>
      </c>
      <c r="P33" s="19" t="str">
        <f t="shared" si="8"/>
        <v>Memiliki keterampilan dalam melakukan peran melalui sosiodrama ragam gejala sosial  dan laporan penelitian sosial</v>
      </c>
      <c r="Q33" s="19" t="str">
        <f t="shared" si="9"/>
        <v>B</v>
      </c>
      <c r="R33" s="19" t="str">
        <f t="shared" si="10"/>
        <v>B</v>
      </c>
      <c r="S33" s="18"/>
      <c r="T33" s="1">
        <v>96</v>
      </c>
      <c r="U33" s="1">
        <v>100</v>
      </c>
      <c r="V33" s="1">
        <v>87</v>
      </c>
      <c r="W33" s="39">
        <v>82</v>
      </c>
      <c r="X33" s="40">
        <v>84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23202</v>
      </c>
      <c r="C34" s="19" t="s">
        <v>178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ragam gejala sosial, metode dan laporan penelitian sosial, namun perlu peningkatan pemahaman ragam gejala sosial dan laporan penelitian sosial</v>
      </c>
      <c r="K34" s="19">
        <f t="shared" si="4"/>
        <v>81</v>
      </c>
      <c r="L34" s="19" t="str">
        <f t="shared" si="5"/>
        <v>B</v>
      </c>
      <c r="M34" s="19">
        <f t="shared" si="6"/>
        <v>81</v>
      </c>
      <c r="N34" s="19" t="str">
        <f t="shared" si="7"/>
        <v>B</v>
      </c>
      <c r="O34" s="35">
        <v>2</v>
      </c>
      <c r="P34" s="19" t="str">
        <f t="shared" si="8"/>
        <v>Memiliki keterampilan dalam melakukan peran melalui sosiodrama ragam gejala sosial  dan laporan penelitian sosial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92</v>
      </c>
      <c r="V34" s="1">
        <v>80</v>
      </c>
      <c r="W34" s="39">
        <v>78</v>
      </c>
      <c r="X34" s="40">
        <v>84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23218</v>
      </c>
      <c r="C35" s="19" t="s">
        <v>179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ragam gejala sosial, metode dan laporan penelitian sosial, namun perlu peningkatan pemahaman ragam gejala sosial dan laporan penelitian sosial</v>
      </c>
      <c r="K35" s="19">
        <f t="shared" si="4"/>
        <v>76</v>
      </c>
      <c r="L35" s="19" t="str">
        <f t="shared" si="5"/>
        <v>B</v>
      </c>
      <c r="M35" s="19">
        <f t="shared" si="6"/>
        <v>76</v>
      </c>
      <c r="N35" s="19" t="str">
        <f t="shared" si="7"/>
        <v>B</v>
      </c>
      <c r="O35" s="35">
        <v>2</v>
      </c>
      <c r="P35" s="19" t="str">
        <f t="shared" si="8"/>
        <v>Memiliki keterampilan dalam melakukan peran melalui sosiodrama ragam gejala sosial  dan laporan penelitian sosial</v>
      </c>
      <c r="Q35" s="19" t="str">
        <f t="shared" si="9"/>
        <v>B</v>
      </c>
      <c r="R35" s="19" t="str">
        <f t="shared" si="10"/>
        <v>B</v>
      </c>
      <c r="S35" s="18"/>
      <c r="T35" s="1">
        <v>78</v>
      </c>
      <c r="U35" s="1">
        <v>70</v>
      </c>
      <c r="V35" s="1">
        <v>85</v>
      </c>
      <c r="W35" s="39">
        <v>78</v>
      </c>
      <c r="X35" s="40">
        <v>88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72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23234</v>
      </c>
      <c r="C36" s="19" t="s">
        <v>180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memahami ragam gejala sosial, metode dan laporan penelitian sosial, namun perlu meningkatkan pemahaman merancang laporan penelitian sosial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2</v>
      </c>
      <c r="P36" s="19" t="str">
        <f t="shared" si="8"/>
        <v>Memiliki keterampilan dalam melakukan peran melalui sosiodrama ragam gejala sosial  dan laporan penelitian sosial</v>
      </c>
      <c r="Q36" s="19" t="str">
        <f t="shared" si="9"/>
        <v>B</v>
      </c>
      <c r="R36" s="19" t="str">
        <f t="shared" si="10"/>
        <v>B</v>
      </c>
      <c r="S36" s="18"/>
      <c r="T36" s="1">
        <v>92</v>
      </c>
      <c r="U36" s="1">
        <v>92</v>
      </c>
      <c r="V36" s="1">
        <v>90</v>
      </c>
      <c r="W36" s="39">
        <v>78</v>
      </c>
      <c r="X36" s="40">
        <v>84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23250</v>
      </c>
      <c r="C37" s="19" t="s">
        <v>181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ragam gejala sosial, metode dan laporan penelitian sosial, namun perlu peningkatan pemahaman ragam gejala sosial dan laporan penelitian sosial</v>
      </c>
      <c r="K37" s="19">
        <f t="shared" si="4"/>
        <v>81</v>
      </c>
      <c r="L37" s="19" t="str">
        <f t="shared" si="5"/>
        <v>B</v>
      </c>
      <c r="M37" s="19">
        <f t="shared" si="6"/>
        <v>81</v>
      </c>
      <c r="N37" s="19" t="str">
        <f t="shared" si="7"/>
        <v>B</v>
      </c>
      <c r="O37" s="35">
        <v>2</v>
      </c>
      <c r="P37" s="19" t="str">
        <f t="shared" si="8"/>
        <v>Memiliki keterampilan dalam melakukan peran melalui sosiodrama ragam gejala sosial  dan laporan penelitian sosial</v>
      </c>
      <c r="Q37" s="19" t="str">
        <f t="shared" si="9"/>
        <v>B</v>
      </c>
      <c r="R37" s="19" t="str">
        <f t="shared" si="10"/>
        <v>B</v>
      </c>
      <c r="S37" s="18"/>
      <c r="T37" s="1">
        <v>98</v>
      </c>
      <c r="U37" s="1">
        <v>68</v>
      </c>
      <c r="V37" s="1">
        <v>85</v>
      </c>
      <c r="W37" s="39">
        <v>78</v>
      </c>
      <c r="X37" s="40">
        <v>84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23266</v>
      </c>
      <c r="C38" s="19" t="s">
        <v>182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memahami ragam gejala sosial, metode dan laporan penelitian sosial, namun perlu peningkatan pemahaman ragam gejala sosial dan laporan penelitian sosial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2</v>
      </c>
      <c r="P38" s="19" t="str">
        <f t="shared" si="8"/>
        <v>Memiliki keterampilan dalam melakukan peran melalui sosiodrama ragam gejala sosial  dan laporan penelitian sosial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78</v>
      </c>
      <c r="V38" s="1">
        <v>85</v>
      </c>
      <c r="W38" s="39">
        <v>78</v>
      </c>
      <c r="X38" s="40">
        <v>78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23282</v>
      </c>
      <c r="C39" s="19" t="s">
        <v>183</v>
      </c>
      <c r="D39" s="18"/>
      <c r="E39" s="19">
        <f t="shared" si="0"/>
        <v>89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1</v>
      </c>
      <c r="J39" s="19" t="str">
        <f t="shared" si="3"/>
        <v>Memiliki kemampuan memahami ragam gejala sosial, metode dan laporan penelitian sosial, namun perlu meningkatkan pemahaman merancang laporan penelitian sosial</v>
      </c>
      <c r="K39" s="19">
        <f t="shared" si="4"/>
        <v>81.5</v>
      </c>
      <c r="L39" s="19" t="str">
        <f t="shared" si="5"/>
        <v>B</v>
      </c>
      <c r="M39" s="19">
        <f t="shared" si="6"/>
        <v>81.5</v>
      </c>
      <c r="N39" s="19" t="str">
        <f t="shared" si="7"/>
        <v>B</v>
      </c>
      <c r="O39" s="35">
        <v>2</v>
      </c>
      <c r="P39" s="19" t="str">
        <f t="shared" si="8"/>
        <v>Memiliki keterampilan dalam melakukan peran melalui sosiodrama ragam gejala sosial  dan laporan penelitian sosial</v>
      </c>
      <c r="Q39" s="19" t="str">
        <f t="shared" si="9"/>
        <v>B</v>
      </c>
      <c r="R39" s="19" t="str">
        <f t="shared" si="10"/>
        <v>B</v>
      </c>
      <c r="S39" s="18"/>
      <c r="T39" s="1">
        <v>91</v>
      </c>
      <c r="U39" s="1">
        <v>88</v>
      </c>
      <c r="V39" s="1">
        <v>90</v>
      </c>
      <c r="W39" s="39">
        <v>84</v>
      </c>
      <c r="X39" s="40">
        <v>92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23298</v>
      </c>
      <c r="C40" s="19" t="s">
        <v>184</v>
      </c>
      <c r="D40" s="18"/>
      <c r="E40" s="19">
        <f t="shared" si="0"/>
        <v>90</v>
      </c>
      <c r="F40" s="19" t="str">
        <f t="shared" si="1"/>
        <v>A</v>
      </c>
      <c r="G40" s="19">
        <f>IF((COUNTA(T12:AC12)&gt;0),(ROUND((AVERAGE(T40:AD40)),0)),"")</f>
        <v>90</v>
      </c>
      <c r="H40" s="19" t="str">
        <f t="shared" si="2"/>
        <v>A</v>
      </c>
      <c r="I40" s="35">
        <v>1</v>
      </c>
      <c r="J40" s="19" t="str">
        <f t="shared" si="3"/>
        <v>Memiliki kemampuan memahami ragam gejala sosial, metode dan laporan penelitian sosial, namun perlu meningkatkan pemahaman merancang laporan penelitian sosial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2</v>
      </c>
      <c r="P40" s="19" t="str">
        <f t="shared" si="8"/>
        <v>Memiliki keterampilan dalam melakukan peran melalui sosiodrama ragam gejala sosial  dan laporan penelitian sosial</v>
      </c>
      <c r="Q40" s="19" t="str">
        <f t="shared" si="9"/>
        <v>B</v>
      </c>
      <c r="R40" s="19" t="str">
        <f t="shared" si="10"/>
        <v>B</v>
      </c>
      <c r="S40" s="18"/>
      <c r="T40" s="1">
        <v>96</v>
      </c>
      <c r="U40" s="1">
        <v>100</v>
      </c>
      <c r="V40" s="1">
        <v>85</v>
      </c>
      <c r="W40" s="39">
        <v>86</v>
      </c>
      <c r="X40" s="40">
        <v>84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23314</v>
      </c>
      <c r="C41" s="19" t="s">
        <v>185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memahami ragam gejala sosial, metode dan laporan penelitian sosial, namun perlu peningkatan pemahaman ragam gejala sosial dan laporan penelitian sosial</v>
      </c>
      <c r="K41" s="19">
        <f t="shared" si="4"/>
        <v>76</v>
      </c>
      <c r="L41" s="19" t="str">
        <f t="shared" si="5"/>
        <v>B</v>
      </c>
      <c r="M41" s="19">
        <f t="shared" si="6"/>
        <v>76</v>
      </c>
      <c r="N41" s="19" t="str">
        <f t="shared" si="7"/>
        <v>B</v>
      </c>
      <c r="O41" s="35">
        <v>2</v>
      </c>
      <c r="P41" s="19" t="str">
        <f t="shared" si="8"/>
        <v>Memiliki keterampilan dalam melakukan peran melalui sosiodrama ragam gejala sosial  dan laporan penelitian sosial</v>
      </c>
      <c r="Q41" s="19" t="str">
        <f t="shared" si="9"/>
        <v>B</v>
      </c>
      <c r="R41" s="19" t="str">
        <f t="shared" si="10"/>
        <v>B</v>
      </c>
      <c r="S41" s="18"/>
      <c r="T41" s="1">
        <v>78</v>
      </c>
      <c r="U41" s="1">
        <v>70</v>
      </c>
      <c r="V41" s="1">
        <v>88</v>
      </c>
      <c r="W41" s="39">
        <v>78</v>
      </c>
      <c r="X41" s="40">
        <v>84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72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23330</v>
      </c>
      <c r="C42" s="19" t="s">
        <v>186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Memiliki kemampuan memahami ragam gejala sosial, metode dan laporan penelitian sosial, namun perlu peningkatan pemahaman ragam gejala sosial dan laporan penelitian sosial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2</v>
      </c>
      <c r="P42" s="19" t="str">
        <f t="shared" si="8"/>
        <v>Memiliki keterampilan dalam melakukan peran melalui sosiodrama ragam gejala sosial  dan laporan penelitian sosial</v>
      </c>
      <c r="Q42" s="19" t="str">
        <f t="shared" si="9"/>
        <v>B</v>
      </c>
      <c r="R42" s="19" t="str">
        <f t="shared" si="10"/>
        <v>B</v>
      </c>
      <c r="S42" s="18"/>
      <c r="T42" s="1">
        <v>84</v>
      </c>
      <c r="U42" s="1">
        <v>96</v>
      </c>
      <c r="V42" s="1">
        <v>80</v>
      </c>
      <c r="W42" s="1">
        <v>78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23346</v>
      </c>
      <c r="C43" s="19" t="s">
        <v>187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ragam gejala sosial, metode dan laporan penelitian sosial, namun perlu peningkatan pemahaman ragam gejala sosial dan laporan penelitian sosial</v>
      </c>
      <c r="K43" s="19">
        <f t="shared" si="4"/>
        <v>81.5</v>
      </c>
      <c r="L43" s="19" t="str">
        <f t="shared" si="5"/>
        <v>B</v>
      </c>
      <c r="M43" s="19">
        <f t="shared" si="6"/>
        <v>81.5</v>
      </c>
      <c r="N43" s="19" t="str">
        <f t="shared" si="7"/>
        <v>B</v>
      </c>
      <c r="O43" s="35">
        <v>2</v>
      </c>
      <c r="P43" s="19" t="str">
        <f t="shared" si="8"/>
        <v>Memiliki keterampilan dalam melakukan peran melalui sosiodrama ragam gejala sosial  dan laporan penelitian sosial</v>
      </c>
      <c r="Q43" s="19" t="str">
        <f t="shared" si="9"/>
        <v>B</v>
      </c>
      <c r="R43" s="19" t="str">
        <f t="shared" si="10"/>
        <v>B</v>
      </c>
      <c r="S43" s="18"/>
      <c r="T43" s="1">
        <v>87</v>
      </c>
      <c r="U43" s="1">
        <v>62</v>
      </c>
      <c r="V43" s="1">
        <v>88</v>
      </c>
      <c r="W43" s="1">
        <v>78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23362</v>
      </c>
      <c r="C44" s="19" t="s">
        <v>188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ragam gejala sosial, metode dan laporan penelitian sosial, namun perlu peningkatan pemahaman ragam gejala sosial dan laporan penelitian sosial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2</v>
      </c>
      <c r="P44" s="19" t="str">
        <f t="shared" si="8"/>
        <v>Memiliki keterampilan dalam melakukan peran melalui sosiodrama ragam gejala sosial  dan laporan penelitian sosial</v>
      </c>
      <c r="Q44" s="19" t="str">
        <f t="shared" si="9"/>
        <v>B</v>
      </c>
      <c r="R44" s="19" t="str">
        <f t="shared" si="10"/>
        <v>B</v>
      </c>
      <c r="S44" s="18"/>
      <c r="T44" s="1">
        <v>78</v>
      </c>
      <c r="U44" s="1">
        <v>72</v>
      </c>
      <c r="V44" s="1">
        <v>89</v>
      </c>
      <c r="W44" s="1">
        <v>78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33682</v>
      </c>
      <c r="C45" s="19" t="s">
        <v>189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memahami ragam gejala sosial, metode dan laporan penelitian sosial, namun perlu peningkatan pemahaman ragam gejala sosial dan laporan penelitian sosial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>Memiliki keterampilan dalam melakukan peran melalui sosiodrama ragam gejala sosial  dan laporan penelitian sosial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78</v>
      </c>
      <c r="V45" s="1">
        <v>76</v>
      </c>
      <c r="W45" s="1">
        <v>78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33802</v>
      </c>
      <c r="C46" s="19" t="s">
        <v>190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memahami ragam gejala sosial, metode dan laporan penelitian sosial, namun perlu peningkatan pemahaman ragam gejala sosial dan laporan penelitian sosial</v>
      </c>
      <c r="K46" s="19">
        <f t="shared" si="4"/>
        <v>81</v>
      </c>
      <c r="L46" s="19" t="str">
        <f t="shared" si="5"/>
        <v>B</v>
      </c>
      <c r="M46" s="19">
        <f t="shared" si="6"/>
        <v>81</v>
      </c>
      <c r="N46" s="19" t="str">
        <f t="shared" si="7"/>
        <v>B</v>
      </c>
      <c r="O46" s="35">
        <v>2</v>
      </c>
      <c r="P46" s="19" t="str">
        <f t="shared" si="8"/>
        <v>Memiliki keterampilan dalam melakukan peran melalui sosiodrama ragam gejala sosial  dan laporan penelitian sosial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70</v>
      </c>
      <c r="V46" s="1">
        <v>85</v>
      </c>
      <c r="W46" s="1">
        <v>78</v>
      </c>
      <c r="X46" s="1">
        <v>84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33833</v>
      </c>
      <c r="C47" s="19" t="s">
        <v>191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memahami ragam gejala sosial, metode dan laporan penelitian sosial, namun perlu peningkatan pemahaman ragam gejala sosial dan laporan penelitian sosial</v>
      </c>
      <c r="K47" s="19">
        <f t="shared" si="4"/>
        <v>81.5</v>
      </c>
      <c r="L47" s="19" t="str">
        <f t="shared" si="5"/>
        <v>B</v>
      </c>
      <c r="M47" s="19">
        <f t="shared" si="6"/>
        <v>81.5</v>
      </c>
      <c r="N47" s="19" t="str">
        <f t="shared" si="7"/>
        <v>B</v>
      </c>
      <c r="O47" s="35">
        <v>2</v>
      </c>
      <c r="P47" s="19" t="str">
        <f t="shared" si="8"/>
        <v>Memiliki keterampilan dalam melakukan peran melalui sosiodrama ragam gejala sosial  dan laporan penelitian sosial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70</v>
      </c>
      <c r="V47" s="1">
        <v>85</v>
      </c>
      <c r="W47" s="1">
        <v>80</v>
      </c>
      <c r="X47" s="1">
        <v>78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83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41" t="s">
        <v>103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41" t="s">
        <v>106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1" t="s">
        <v>108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1" t="s">
        <v>109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2017-06-12T16:37:54Z</dcterms:modified>
  <cp:category/>
</cp:coreProperties>
</file>