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N47" i="2"/>
  <c r="M47" i="2"/>
  <c r="K47" i="2"/>
  <c r="L47" i="2" s="1"/>
  <c r="J47" i="2"/>
  <c r="G47" i="2"/>
  <c r="H47" i="2" s="1"/>
  <c r="E47" i="2"/>
  <c r="F47" i="2" s="1"/>
  <c r="R46" i="2"/>
  <c r="Q46" i="2"/>
  <c r="P46" i="2"/>
  <c r="N46" i="2"/>
  <c r="M46" i="2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L45" i="2"/>
  <c r="K45" i="2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L43" i="2"/>
  <c r="K43" i="2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L37" i="2"/>
  <c r="K37" i="2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L35" i="2"/>
  <c r="K35" i="2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L31" i="2"/>
  <c r="K31" i="2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L27" i="2"/>
  <c r="K27" i="2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L25" i="2"/>
  <c r="K25" i="2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L23" i="2"/>
  <c r="K23" i="2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L19" i="2"/>
  <c r="K19" i="2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L13" i="2"/>
  <c r="K13" i="2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L34" i="1"/>
  <c r="K34" i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N31" i="1"/>
  <c r="M31" i="1"/>
  <c r="K31" i="1"/>
  <c r="L31" i="1" s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F22" i="1"/>
  <c r="E22" i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N15" i="1"/>
  <c r="M15" i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N12" i="1"/>
  <c r="M12" i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2" l="1"/>
  <c r="H11" i="1"/>
  <c r="K54" i="1"/>
  <c r="K53" i="1"/>
  <c r="K52" i="1"/>
  <c r="K53" i="2"/>
  <c r="K54" i="2"/>
</calcChain>
</file>

<file path=xl/sharedStrings.xml><?xml version="1.0" encoding="utf-8"?>
<sst xmlns="http://schemas.openxmlformats.org/spreadsheetml/2006/main" count="374" uniqueCount="162">
  <si>
    <t>DAFTAR NILAI SISWA SMAN 9 SEMARANG SEMESTER GENAP TAHUN PELAJARAN 2016/2017</t>
  </si>
  <si>
    <t>Guru :</t>
  </si>
  <si>
    <t>Dra. A. Karlina Eni</t>
  </si>
  <si>
    <t>Kelas X-MIPA 6</t>
  </si>
  <si>
    <t>Mapel :</t>
  </si>
  <si>
    <t>Ekonomi [ Lintas Minat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</si>
  <si>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</si>
  <si>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</si>
  <si>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</si>
  <si>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</si>
  <si>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</si>
  <si>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</si>
  <si>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</si>
  <si>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</si>
  <si>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</si>
  <si>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</si>
  <si>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</si>
  <si>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</si>
  <si>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</si>
  <si>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</si>
  <si>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</si>
  <si>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</si>
  <si>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</si>
  <si>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</si>
  <si>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</si>
  <si>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</si>
  <si>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</si>
  <si>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</si>
  <si>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</si>
  <si>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</si>
  <si>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</si>
  <si>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</si>
  <si>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</si>
  <si>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</si>
  <si>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</si>
  <si>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</si>
  <si>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</si>
  <si>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</si>
  <si>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</si>
  <si>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</si>
  <si>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</si>
  <si>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</si>
  <si>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</si>
  <si>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</si>
  <si>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</si>
  <si>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</si>
  <si>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</si>
  <si>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</si>
  <si>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</si>
  <si>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</si>
  <si>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</si>
  <si>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</si>
  <si>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</si>
  <si>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</si>
  <si>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</si>
  <si>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</si>
  <si>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</si>
  <si>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</si>
  <si>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</si>
  <si>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</si>
  <si>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</si>
  <si>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</si>
  <si>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</si>
  <si>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</si>
  <si>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</si>
  <si>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</si>
  <si>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</si>
  <si>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</si>
  <si>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</si>
  <si>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</si>
  <si>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</si>
  <si>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</si>
  <si>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</si>
  <si>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</si>
  <si>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</si>
  <si>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</si>
  <si>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</si>
  <si>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</si>
  <si>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Predikat &amp; Deskripsi Keterampilan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</si>
  <si>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</si>
  <si>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</si>
  <si>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</si>
  <si>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</si>
  <si>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</si>
  <si>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</si>
  <si>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</si>
  <si>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</si>
  <si>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</si>
  <si>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</si>
  <si>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</si>
  <si>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</si>
  <si>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</si>
  <si>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</si>
  <si>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</si>
  <si>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</si>
  <si>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</si>
  <si>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</si>
  <si>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</si>
  <si>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</si>
  <si>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</si>
  <si>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</si>
  <si>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</si>
  <si>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</si>
  <si>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</si>
  <si>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</si>
  <si>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</si>
  <si>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</si>
  <si>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</si>
  <si>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</si>
  <si>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</si>
  <si>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</si>
  <si>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</si>
  <si>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</si>
  <si>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19620823 199602 2 001</t>
  </si>
  <si>
    <t>Nip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</si>
  <si>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</si>
  <si>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</si>
  <si>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</si>
  <si>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</si>
  <si>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</si>
  <si>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</si>
  <si>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</si>
  <si>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</si>
  <si>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</si>
  <si>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</si>
  <si>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</si>
  <si>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</si>
  <si>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</si>
  <si>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</si>
  <si>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</si>
  <si>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</si>
  <si>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</si>
  <si>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</si>
  <si>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</si>
  <si>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</si>
  <si>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</si>
  <si>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</si>
  <si>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</si>
  <si>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</si>
  <si>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</si>
  <si>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</si>
  <si>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</si>
  <si>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</si>
  <si>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</si>
  <si>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</si>
  <si>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</si>
  <si>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</si>
  <si>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</si>
  <si>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</si>
  <si>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</si>
  <si>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</si>
  <si>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</si>
  <si>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Memiliki kekomampuan memahami konsep dasar Ilmu Ekonomi, namun perlu peningkatan pemahaman perhitungan SHU pada koperasi, peran LKBB dan unsur manajemen</t>
  </si>
  <si>
    <t>Memiliki kemampuan memahami konsep dasar Ilmu Ekonomi, namum perlu peningkatan pemahaman perhitungan SHU pada koperasi</t>
  </si>
  <si>
    <t>Memiliki kemampuan memahami konsep dasar Ilmu Ekonomi, namun perlu peningkatan pemahaman perhitungan SHU pada koperasi dan Peran LKBB</t>
  </si>
  <si>
    <t>Memiliki ketrampilan menyajikan laporan tentang usaha Lembaga Keuangan</t>
  </si>
  <si>
    <t>Memiliki ketrampilan menyajikan laporan tentang Pengelolaan Koperasi</t>
  </si>
  <si>
    <t>Memiliki ketrampilan menyajikan laporan tentang fungsi manajemen</t>
  </si>
  <si>
    <t>Memiliki kemampuan memahami konsep dasar Ilmu Ekonomi, namun perlu peningkatan pemahaman perhitungan SHU pada koperasi</t>
  </si>
  <si>
    <t>Memiliki kemampuan memahami konsep dasar Ilmu Ekonomi, namun perlu peningkatan pemahaman perhitungan SHU pada koperasi dan peran LKBB</t>
  </si>
  <si>
    <t>Memiliki kemampuan memahami konsep Ilmu Ekonomi, namun perlu peningkatan pemahaman perhitungan SHU pada koperasi, peran LKBB dan unsur manajemen</t>
  </si>
  <si>
    <t>Memiliki ketrampilan menyajikan laporan tentang Fungsi 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</si>
</sst>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Q11" activePane="bottomRight" state="frozen"/>
      <selection pane="topRight"/>
      <selection pane="bottomLeft"/>
      <selection pane="bottomRight" activeCell="BA49" sqref="BA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20470</v>
      </c>
      <c r="C11" s="19" t="s">
        <v>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namum perlu peningkatan pemahaman perhitungan SHU pada koperasi</v>
      </c>
      <c r="K11" s="19">
        <f t="shared" ref="K11:K50" si="4">IF((COUNTA(AF11:AN11)&gt;0),AVERAGE(AF11:AN11),"")</f>
        <v>86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usaha Lembaga Keuangan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84</v>
      </c>
      <c r="U11" s="1">
        <v>90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20486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konsep dasar Ilmu Ekonomi, namun perlu peningkatan pemahaman perhitungan SHU pada koperasi dan Peran LKBB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>Memiliki ketrampilan menyajikan laporan tentang Pengelolaan Koperasi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84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20502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memahami konsep dasar Ilmu Ekonomi, namun perlu peningkatan pemahaman perhitungan SHU pada koperasi dan Peran LKBB</v>
      </c>
      <c r="K13" s="19">
        <f t="shared" si="4"/>
        <v>78.666666666666671</v>
      </c>
      <c r="L13" s="19" t="str">
        <f t="shared" si="5"/>
        <v>B</v>
      </c>
      <c r="M13" s="19">
        <f t="shared" si="6"/>
        <v>78.666666666666671</v>
      </c>
      <c r="N13" s="19" t="str">
        <f t="shared" si="7"/>
        <v>B</v>
      </c>
      <c r="O13" s="35">
        <v>2</v>
      </c>
      <c r="P13" s="19" t="str">
        <f t="shared" si="8"/>
        <v>Memiliki ketrampilan menyajikan laporan tentang Pengelolaan Koperasi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72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153</v>
      </c>
      <c r="FI13" s="73" t="s">
        <v>155</v>
      </c>
      <c r="FJ13" s="74">
        <v>6861</v>
      </c>
      <c r="FK13" s="74">
        <v>6871</v>
      </c>
    </row>
    <row r="14" spans="1:167" x14ac:dyDescent="0.25">
      <c r="A14" s="19">
        <v>4</v>
      </c>
      <c r="B14" s="19">
        <v>20518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memahami konsep dasar Ilmu Ekonomi, namun perlu peningkatan pemahaman perhitungan SHU pada koperasi dan Peran LKBB</v>
      </c>
      <c r="K14" s="19">
        <f t="shared" si="4"/>
        <v>78.333333333333329</v>
      </c>
      <c r="L14" s="19" t="str">
        <f t="shared" si="5"/>
        <v>B</v>
      </c>
      <c r="M14" s="19">
        <f t="shared" si="6"/>
        <v>78.333333333333329</v>
      </c>
      <c r="N14" s="19" t="str">
        <f t="shared" si="7"/>
        <v>B</v>
      </c>
      <c r="O14" s="35">
        <v>2</v>
      </c>
      <c r="P14" s="19" t="str">
        <f t="shared" si="8"/>
        <v>Memiliki ketrampilan menyajikan laporan tentang Pengelolaan Koperasi</v>
      </c>
      <c r="Q14" s="19" t="str">
        <f t="shared" si="9"/>
        <v>B</v>
      </c>
      <c r="R14" s="19" t="str">
        <f t="shared" si="10"/>
        <v>B</v>
      </c>
      <c r="S14" s="18"/>
      <c r="T14" s="1">
        <v>72</v>
      </c>
      <c r="U14" s="1">
        <v>76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20534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konsep dasar Ilmu Ekonomi, namum perlu peningkatan pemahaman perhitungan SHU pada koperasi</v>
      </c>
      <c r="K15" s="19">
        <f t="shared" si="4"/>
        <v>78.333333333333329</v>
      </c>
      <c r="L15" s="19" t="str">
        <f t="shared" si="5"/>
        <v>B</v>
      </c>
      <c r="M15" s="19">
        <f t="shared" si="6"/>
        <v>78.333333333333329</v>
      </c>
      <c r="N15" s="19" t="str">
        <f t="shared" si="7"/>
        <v>B</v>
      </c>
      <c r="O15" s="35">
        <v>2</v>
      </c>
      <c r="P15" s="19" t="str">
        <f t="shared" si="8"/>
        <v>Memiliki ketrampilan menyajikan laporan tentang Pengelolaan Koperasi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80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154</v>
      </c>
      <c r="FI15" s="73" t="s">
        <v>156</v>
      </c>
      <c r="FJ15" s="74">
        <v>6862</v>
      </c>
      <c r="FK15" s="74">
        <v>6872</v>
      </c>
    </row>
    <row r="16" spans="1:167" x14ac:dyDescent="0.25">
      <c r="A16" s="19">
        <v>6</v>
      </c>
      <c r="B16" s="19">
        <v>20550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konsep dasar Ilmu Ekonomi, namun perlu peningkatan pemahaman perhitungan SHU pada koperasi dan Peran LKBB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1</v>
      </c>
      <c r="P16" s="19" t="str">
        <f t="shared" si="8"/>
        <v>Memiliki ketrampilan menyajikan laporan tentang usaha Lembaga Keuangan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76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20566</v>
      </c>
      <c r="C17" s="19" t="s">
        <v>69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Memiliki kekomampuan memahami konsep dasar Ilmu Ekonomi, namun perlu peningkatan pemahaman perhitungan SHU pada koperasi, peran LKBB dan unsur manajemen</v>
      </c>
      <c r="K17" s="19">
        <f t="shared" si="4"/>
        <v>70</v>
      </c>
      <c r="L17" s="19" t="str">
        <f t="shared" si="5"/>
        <v>C</v>
      </c>
      <c r="M17" s="19">
        <f t="shared" si="6"/>
        <v>70</v>
      </c>
      <c r="N17" s="19" t="str">
        <f t="shared" si="7"/>
        <v>C</v>
      </c>
      <c r="O17" s="35">
        <v>3</v>
      </c>
      <c r="P17" s="19" t="str">
        <f t="shared" si="8"/>
        <v>Memiliki ketrampilan menyajikan laporan tentang fungsi manajemen</v>
      </c>
      <c r="Q17" s="19" t="str">
        <f t="shared" si="9"/>
        <v>B</v>
      </c>
      <c r="R17" s="19" t="str">
        <f t="shared" si="10"/>
        <v>B</v>
      </c>
      <c r="S17" s="18"/>
      <c r="T17" s="1">
        <v>68</v>
      </c>
      <c r="U17" s="1">
        <v>70</v>
      </c>
      <c r="V17" s="1">
        <v>72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70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152</v>
      </c>
      <c r="FI17" s="73" t="s">
        <v>157</v>
      </c>
      <c r="FJ17" s="74">
        <v>6863</v>
      </c>
      <c r="FK17" s="74">
        <v>6873</v>
      </c>
    </row>
    <row r="18" spans="1:167" x14ac:dyDescent="0.25">
      <c r="A18" s="19">
        <v>8</v>
      </c>
      <c r="B18" s="19">
        <v>20582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konsep dasar Ilmu Ekonomi, namum perlu peningkatan pemahaman perhitungan SHU pada koperasi</v>
      </c>
      <c r="K18" s="19">
        <f t="shared" si="4"/>
        <v>82.333333333333329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1</v>
      </c>
      <c r="P18" s="19" t="str">
        <f t="shared" si="8"/>
        <v>Memiliki ketrampilan menyajikan laporan tentang usaha Lembaga Keuangan</v>
      </c>
      <c r="Q18" s="19" t="str">
        <f t="shared" si="9"/>
        <v>A</v>
      </c>
      <c r="R18" s="19" t="str">
        <f t="shared" si="10"/>
        <v>A</v>
      </c>
      <c r="S18" s="18"/>
      <c r="T18" s="1">
        <v>76</v>
      </c>
      <c r="U18" s="1">
        <v>80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84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20598</v>
      </c>
      <c r="C19" s="19" t="s">
        <v>71</v>
      </c>
      <c r="D19" s="18"/>
      <c r="E19" s="19">
        <f t="shared" si="0"/>
        <v>71</v>
      </c>
      <c r="F19" s="19" t="str">
        <f t="shared" si="1"/>
        <v>C</v>
      </c>
      <c r="G19" s="19">
        <f>IF((COUNTA(T12:AC12)&gt;0),(ROUND((AVERAGE(T19:AD19)),0)),"")</f>
        <v>71</v>
      </c>
      <c r="H19" s="19" t="str">
        <f t="shared" si="2"/>
        <v>C</v>
      </c>
      <c r="I19" s="35">
        <v>3</v>
      </c>
      <c r="J19" s="19" t="str">
        <f t="shared" si="3"/>
        <v>Memiliki kekomampuan memahami konsep dasar Ilmu Ekonomi, namun perlu peningkatan pemahaman perhitungan SHU pada koperasi, peran LKBB dan unsur manajemen</v>
      </c>
      <c r="K19" s="19">
        <f t="shared" si="4"/>
        <v>74.333333333333329</v>
      </c>
      <c r="L19" s="19" t="str">
        <f t="shared" si="5"/>
        <v>C</v>
      </c>
      <c r="M19" s="19">
        <f t="shared" si="6"/>
        <v>74.333333333333329</v>
      </c>
      <c r="N19" s="19" t="str">
        <f t="shared" si="7"/>
        <v>C</v>
      </c>
      <c r="O19" s="35">
        <v>3</v>
      </c>
      <c r="P19" s="19" t="str">
        <f t="shared" si="8"/>
        <v>Memiliki ketrampilan menyajikan laporan tentang fungsi manajemen</v>
      </c>
      <c r="Q19" s="19" t="str">
        <f t="shared" si="9"/>
        <v>B</v>
      </c>
      <c r="R19" s="19" t="str">
        <f t="shared" si="10"/>
        <v>B</v>
      </c>
      <c r="S19" s="18"/>
      <c r="T19" s="1">
        <v>72</v>
      </c>
      <c r="U19" s="1">
        <v>70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72</v>
      </c>
      <c r="AH19" s="1">
        <v>76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6864</v>
      </c>
      <c r="FK19" s="74">
        <v>6874</v>
      </c>
    </row>
    <row r="20" spans="1:167" x14ac:dyDescent="0.25">
      <c r="A20" s="19">
        <v>10</v>
      </c>
      <c r="B20" s="19">
        <v>20614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konsep dasar Ilmu Ekonomi, namun perlu peningkatan pemahaman perhitungan SHU pada koperasi dan Peran LKBB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menyajikan laporan tentang usaha Lembaga Keuangan</v>
      </c>
      <c r="Q20" s="19" t="str">
        <f t="shared" si="9"/>
        <v>A</v>
      </c>
      <c r="R20" s="19" t="str">
        <f t="shared" si="10"/>
        <v>A</v>
      </c>
      <c r="S20" s="18"/>
      <c r="T20" s="1">
        <v>76</v>
      </c>
      <c r="U20" s="1">
        <v>76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20630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konsep dasar Ilmu Ekonomi, namum perlu peningkatan pemahaman perhitungan SHU pada koperasi</v>
      </c>
      <c r="K21" s="19">
        <f t="shared" si="4"/>
        <v>76.666666666666671</v>
      </c>
      <c r="L21" s="19" t="str">
        <f t="shared" si="5"/>
        <v>B</v>
      </c>
      <c r="M21" s="19">
        <f t="shared" si="6"/>
        <v>76.666666666666671</v>
      </c>
      <c r="N21" s="19" t="str">
        <f t="shared" si="7"/>
        <v>B</v>
      </c>
      <c r="O21" s="35">
        <v>2</v>
      </c>
      <c r="P21" s="19" t="str">
        <f t="shared" si="8"/>
        <v>Memiliki ketrampilan menyajikan laporan tentang Pengelolaan Koperasi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6865</v>
      </c>
      <c r="FK21" s="74">
        <v>6875</v>
      </c>
    </row>
    <row r="22" spans="1:167" x14ac:dyDescent="0.25">
      <c r="A22" s="19">
        <v>12</v>
      </c>
      <c r="B22" s="19">
        <v>20646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>Memiliki kemampuan memahami konsep dasar Ilmu Ekonomi, namum perlu peningkatan pemahaman perhitungan SHU pada koperasi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1</v>
      </c>
      <c r="P22" s="19" t="str">
        <f t="shared" si="8"/>
        <v>Memiliki ketrampilan menyajikan laporan tentang usaha Lembaga Keuangan</v>
      </c>
      <c r="Q22" s="19" t="str">
        <f t="shared" si="9"/>
        <v>A</v>
      </c>
      <c r="R22" s="19" t="str">
        <f t="shared" si="10"/>
        <v>A</v>
      </c>
      <c r="S22" s="18"/>
      <c r="T22" s="1">
        <v>76</v>
      </c>
      <c r="U22" s="1">
        <v>84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84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20662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konsep dasar Ilmu Ekonomi, namum perlu peningkatan pemahaman perhitungan SHU pada koperasi</v>
      </c>
      <c r="K23" s="19">
        <f t="shared" si="4"/>
        <v>81.333333333333329</v>
      </c>
      <c r="L23" s="19" t="str">
        <f t="shared" si="5"/>
        <v>B</v>
      </c>
      <c r="M23" s="19">
        <f t="shared" si="6"/>
        <v>81.333333333333329</v>
      </c>
      <c r="N23" s="19" t="str">
        <f t="shared" si="7"/>
        <v>B</v>
      </c>
      <c r="O23" s="35">
        <v>1</v>
      </c>
      <c r="P23" s="19" t="str">
        <f t="shared" si="8"/>
        <v>Memiliki ketrampilan menyajikan laporan tentang usaha Lembaga Keuangan</v>
      </c>
      <c r="Q23" s="19" t="str">
        <f t="shared" si="9"/>
        <v>A</v>
      </c>
      <c r="R23" s="19" t="str">
        <f t="shared" si="10"/>
        <v>A</v>
      </c>
      <c r="S23" s="18"/>
      <c r="T23" s="1">
        <v>76</v>
      </c>
      <c r="U23" s="1">
        <v>84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6866</v>
      </c>
      <c r="FK23" s="74">
        <v>6876</v>
      </c>
    </row>
    <row r="24" spans="1:167" x14ac:dyDescent="0.25">
      <c r="A24" s="19">
        <v>14</v>
      </c>
      <c r="B24" s="19">
        <v>20678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konsep dasar Ilmu Ekonomi, namum perlu peningkatan pemahaman perhitungan SHU pada koperasi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ketrampilan menyajikan laporan tentang Pengelolaan Koperasi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76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20694</v>
      </c>
      <c r="C25" s="19" t="s">
        <v>77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3</v>
      </c>
      <c r="J25" s="19" t="str">
        <f t="shared" si="3"/>
        <v>Memiliki kekomampuan memahami konsep dasar Ilmu Ekonomi, namun perlu peningkatan pemahaman perhitungan SHU pada koperasi, peran LKBB dan unsur manajemen</v>
      </c>
      <c r="K25" s="19">
        <f t="shared" si="4"/>
        <v>75.333333333333329</v>
      </c>
      <c r="L25" s="19" t="str">
        <f t="shared" si="5"/>
        <v>B</v>
      </c>
      <c r="M25" s="19">
        <f t="shared" si="6"/>
        <v>75.333333333333329</v>
      </c>
      <c r="N25" s="19" t="str">
        <f t="shared" si="7"/>
        <v>B</v>
      </c>
      <c r="O25" s="35">
        <v>3</v>
      </c>
      <c r="P25" s="19" t="str">
        <f t="shared" si="8"/>
        <v>Memiliki ketrampilan menyajikan laporan tentang fungsi manajemen</v>
      </c>
      <c r="Q25" s="19" t="str">
        <f t="shared" si="9"/>
        <v>B</v>
      </c>
      <c r="R25" s="19" t="str">
        <f t="shared" si="10"/>
        <v>B</v>
      </c>
      <c r="S25" s="18"/>
      <c r="T25" s="1">
        <v>68</v>
      </c>
      <c r="U25" s="1">
        <v>76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76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6867</v>
      </c>
      <c r="FK25" s="74">
        <v>6877</v>
      </c>
    </row>
    <row r="26" spans="1:167" x14ac:dyDescent="0.25">
      <c r="A26" s="19">
        <v>16</v>
      </c>
      <c r="B26" s="19">
        <v>20710</v>
      </c>
      <c r="C26" s="19" t="s">
        <v>79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75</v>
      </c>
      <c r="H26" s="19" t="str">
        <f t="shared" si="2"/>
        <v>C</v>
      </c>
      <c r="I26" s="35">
        <v>3</v>
      </c>
      <c r="J26" s="19" t="str">
        <f t="shared" si="3"/>
        <v>Memiliki kekomampuan memahami konsep dasar Ilmu Ekonomi, namun perlu peningkatan pemahaman perhitungan SHU pada koperasi, peran LKBB dan unsur manajemen</v>
      </c>
      <c r="K26" s="19">
        <f t="shared" si="4"/>
        <v>77.333333333333329</v>
      </c>
      <c r="L26" s="19" t="str">
        <f t="shared" si="5"/>
        <v>B</v>
      </c>
      <c r="M26" s="19">
        <f t="shared" si="6"/>
        <v>77.333333333333329</v>
      </c>
      <c r="N26" s="19" t="str">
        <f t="shared" si="7"/>
        <v>B</v>
      </c>
      <c r="O26" s="35">
        <v>2</v>
      </c>
      <c r="P26" s="19" t="str">
        <f t="shared" si="8"/>
        <v>Memiliki ketrampilan menyajikan laporan tentang Pengelolaan Koperasi</v>
      </c>
      <c r="Q26" s="19" t="str">
        <f t="shared" si="9"/>
        <v>B</v>
      </c>
      <c r="R26" s="19" t="str">
        <f t="shared" si="10"/>
        <v>B</v>
      </c>
      <c r="S26" s="18"/>
      <c r="T26" s="1">
        <v>72</v>
      </c>
      <c r="U26" s="1">
        <v>76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76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20726</v>
      </c>
      <c r="C27" s="19" t="s">
        <v>80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kekomampuan memahami konsep dasar Ilmu Ekonomi, namun perlu peningkatan pemahaman perhitungan SHU pada koperasi, peran LKBB dan unsur manajemen</v>
      </c>
      <c r="K27" s="19">
        <f t="shared" si="4"/>
        <v>77.333333333333329</v>
      </c>
      <c r="L27" s="19" t="str">
        <f t="shared" si="5"/>
        <v>B</v>
      </c>
      <c r="M27" s="19">
        <f t="shared" si="6"/>
        <v>77.333333333333329</v>
      </c>
      <c r="N27" s="19" t="str">
        <f t="shared" si="7"/>
        <v>B</v>
      </c>
      <c r="O27" s="35">
        <v>2</v>
      </c>
      <c r="P27" s="19" t="str">
        <f t="shared" si="8"/>
        <v>Memiliki ketrampilan menyajikan laporan tentang Pengelolaan Koperasi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76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76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6868</v>
      </c>
      <c r="FK27" s="74">
        <v>6878</v>
      </c>
    </row>
    <row r="28" spans="1:167" x14ac:dyDescent="0.25">
      <c r="A28" s="19">
        <v>18</v>
      </c>
      <c r="B28" s="19">
        <v>20742</v>
      </c>
      <c r="C28" s="19" t="s">
        <v>81</v>
      </c>
      <c r="D28" s="18"/>
      <c r="E28" s="19">
        <f t="shared" si="0"/>
        <v>73</v>
      </c>
      <c r="F28" s="19" t="str">
        <f t="shared" si="1"/>
        <v>C</v>
      </c>
      <c r="G28" s="19">
        <f>IF((COUNTA(T12:AC12)&gt;0),(ROUND((AVERAGE(T28:AD28)),0)),"")</f>
        <v>73</v>
      </c>
      <c r="H28" s="19" t="str">
        <f t="shared" si="2"/>
        <v>C</v>
      </c>
      <c r="I28" s="35">
        <v>3</v>
      </c>
      <c r="J28" s="19" t="str">
        <f t="shared" si="3"/>
        <v>Memiliki kekomampuan memahami konsep dasar Ilmu Ekonomi, namun perlu peningkatan pemahaman perhitungan SHU pada koperasi, peran LKBB dan unsur manajemen</v>
      </c>
      <c r="K28" s="19">
        <f t="shared" si="4"/>
        <v>77</v>
      </c>
      <c r="L28" s="19" t="str">
        <f t="shared" si="5"/>
        <v>B</v>
      </c>
      <c r="M28" s="19">
        <f t="shared" si="6"/>
        <v>77</v>
      </c>
      <c r="N28" s="19" t="str">
        <f t="shared" si="7"/>
        <v>B</v>
      </c>
      <c r="O28" s="35">
        <v>2</v>
      </c>
      <c r="P28" s="19" t="str">
        <f t="shared" si="8"/>
        <v>Memiliki ketrampilan menyajikan laporan tentang Pengelolaan Koperasi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76</v>
      </c>
      <c r="V28" s="1">
        <v>72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76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20758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konsep dasar Ilmu Ekonomi, namum perlu peningkatan pemahaman perhitungan SHU pada koperasi</v>
      </c>
      <c r="K29" s="19">
        <f t="shared" si="4"/>
        <v>81.333333333333329</v>
      </c>
      <c r="L29" s="19" t="str">
        <f t="shared" si="5"/>
        <v>B</v>
      </c>
      <c r="M29" s="19">
        <f t="shared" si="6"/>
        <v>81.333333333333329</v>
      </c>
      <c r="N29" s="19" t="str">
        <f t="shared" si="7"/>
        <v>B</v>
      </c>
      <c r="O29" s="35">
        <v>1</v>
      </c>
      <c r="P29" s="19" t="str">
        <f t="shared" si="8"/>
        <v>Memiliki ketrampilan menyajikan laporan tentang usaha Lembaga Keuangan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6869</v>
      </c>
      <c r="FK29" s="74">
        <v>6879</v>
      </c>
    </row>
    <row r="30" spans="1:167" x14ac:dyDescent="0.25">
      <c r="A30" s="19">
        <v>20</v>
      </c>
      <c r="B30" s="19">
        <v>20774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konsep dasar Ilmu Ekonomi, namum perlu peningkatan pemahaman perhitungan SHU pada koperasi</v>
      </c>
      <c r="K30" s="19">
        <f t="shared" si="4"/>
        <v>78.333333333333329</v>
      </c>
      <c r="L30" s="19" t="str">
        <f t="shared" si="5"/>
        <v>B</v>
      </c>
      <c r="M30" s="19">
        <f t="shared" si="6"/>
        <v>78.333333333333329</v>
      </c>
      <c r="N30" s="19" t="str">
        <f t="shared" si="7"/>
        <v>B</v>
      </c>
      <c r="O30" s="35">
        <v>1</v>
      </c>
      <c r="P30" s="19" t="str">
        <f t="shared" si="8"/>
        <v>Memiliki ketrampilan menyajikan laporan tentang usaha Lembaga Keuangan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72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20790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memahami konsep dasar Ilmu Ekonomi, namum perlu peningkatan pemahaman perhitungan SHU pada koperasi</v>
      </c>
      <c r="K31" s="19">
        <f t="shared" si="4"/>
        <v>82.666666666666671</v>
      </c>
      <c r="L31" s="19" t="str">
        <f t="shared" si="5"/>
        <v>B</v>
      </c>
      <c r="M31" s="19">
        <f t="shared" si="6"/>
        <v>82.666666666666671</v>
      </c>
      <c r="N31" s="19" t="str">
        <f t="shared" si="7"/>
        <v>B</v>
      </c>
      <c r="O31" s="35">
        <v>1</v>
      </c>
      <c r="P31" s="19" t="str">
        <f t="shared" si="8"/>
        <v>Memiliki ketrampilan menyajikan laporan tentang usaha Lembaga Keuangan</v>
      </c>
      <c r="Q31" s="19" t="str">
        <f t="shared" si="9"/>
        <v>A</v>
      </c>
      <c r="R31" s="19" t="str">
        <f t="shared" si="10"/>
        <v>A</v>
      </c>
      <c r="S31" s="18"/>
      <c r="T31" s="1">
        <v>84</v>
      </c>
      <c r="U31" s="1">
        <v>76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6870</v>
      </c>
      <c r="FK31" s="74">
        <v>6880</v>
      </c>
    </row>
    <row r="32" spans="1:167" x14ac:dyDescent="0.25">
      <c r="A32" s="19">
        <v>22</v>
      </c>
      <c r="B32" s="19">
        <v>20806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konsep dasar Ilmu Ekonomi, namum perlu peningkatan pemahaman perhitungan SHU pada koperasi</v>
      </c>
      <c r="K32" s="19">
        <f t="shared" si="4"/>
        <v>78.333333333333329</v>
      </c>
      <c r="L32" s="19" t="str">
        <f t="shared" si="5"/>
        <v>B</v>
      </c>
      <c r="M32" s="19">
        <f t="shared" si="6"/>
        <v>78.333333333333329</v>
      </c>
      <c r="N32" s="19" t="str">
        <f t="shared" si="7"/>
        <v>B</v>
      </c>
      <c r="O32" s="35">
        <v>1</v>
      </c>
      <c r="P32" s="19" t="str">
        <f t="shared" si="8"/>
        <v>Memiliki ketrampilan menyajikan laporan tentang usaha Lembaga Keuangan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20822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78.333333333333329</v>
      </c>
      <c r="L33" s="19" t="str">
        <f t="shared" si="5"/>
        <v>B</v>
      </c>
      <c r="M33" s="19">
        <f t="shared" si="6"/>
        <v>78.333333333333329</v>
      </c>
      <c r="N33" s="19" t="str">
        <f t="shared" si="7"/>
        <v>B</v>
      </c>
      <c r="O33" s="35">
        <v>1</v>
      </c>
      <c r="P33" s="19" t="str">
        <f t="shared" si="8"/>
        <v>Memiliki ketrampilan menyajikan laporan tentang usaha Lembaga Keuangan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80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20838</v>
      </c>
      <c r="C34" s="19" t="s">
        <v>87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3</v>
      </c>
      <c r="J34" s="19" t="str">
        <f t="shared" si="3"/>
        <v>Memiliki kekomampuan memahami konsep dasar Ilmu Ekonomi, namun perlu peningkatan pemahaman perhitungan SHU pada koperasi, peran LKBB dan unsur manajemen</v>
      </c>
      <c r="K34" s="19">
        <f t="shared" si="4"/>
        <v>76.666666666666671</v>
      </c>
      <c r="L34" s="19" t="str">
        <f t="shared" si="5"/>
        <v>B</v>
      </c>
      <c r="M34" s="19">
        <f t="shared" si="6"/>
        <v>76.666666666666671</v>
      </c>
      <c r="N34" s="19" t="str">
        <f t="shared" si="7"/>
        <v>B</v>
      </c>
      <c r="O34" s="35">
        <v>2</v>
      </c>
      <c r="P34" s="19" t="str">
        <f t="shared" si="8"/>
        <v>Memiliki ketrampilan menyajikan laporan tentang Pengelolaan Koperasi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70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20854</v>
      </c>
      <c r="C35" s="19" t="s">
        <v>88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3</v>
      </c>
      <c r="J35" s="19" t="str">
        <f t="shared" si="3"/>
        <v>Memiliki kekomampuan memahami konsep dasar Ilmu Ekonomi, namun perlu peningkatan pemahaman perhitungan SHU pada koperasi, peran LKBB dan unsur manajemen</v>
      </c>
      <c r="K35" s="19">
        <f t="shared" si="4"/>
        <v>77.333333333333329</v>
      </c>
      <c r="L35" s="19" t="str">
        <f t="shared" si="5"/>
        <v>B</v>
      </c>
      <c r="M35" s="19">
        <f t="shared" si="6"/>
        <v>77.333333333333329</v>
      </c>
      <c r="N35" s="19" t="str">
        <f t="shared" si="7"/>
        <v>B</v>
      </c>
      <c r="O35" s="35">
        <v>2</v>
      </c>
      <c r="P35" s="19" t="str">
        <f t="shared" si="8"/>
        <v>Memiliki ketrampilan menyajikan laporan tentang Pengelolaan Koperasi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70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76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20870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konsep dasar Ilmu Ekonomi, namum perlu peningkatan pemahaman perhitungan SHU pada koperasi</v>
      </c>
      <c r="K36" s="19">
        <f t="shared" si="4"/>
        <v>82.666666666666671</v>
      </c>
      <c r="L36" s="19" t="str">
        <f t="shared" si="5"/>
        <v>B</v>
      </c>
      <c r="M36" s="19">
        <f t="shared" si="6"/>
        <v>82.666666666666671</v>
      </c>
      <c r="N36" s="19" t="str">
        <f t="shared" si="7"/>
        <v>B</v>
      </c>
      <c r="O36" s="35">
        <v>1</v>
      </c>
      <c r="P36" s="19" t="str">
        <f t="shared" si="8"/>
        <v>Memiliki ketrampilan menyajikan laporan tentang usaha Lembaga Keuangan</v>
      </c>
      <c r="Q36" s="19" t="str">
        <f t="shared" si="9"/>
        <v>A</v>
      </c>
      <c r="R36" s="19" t="str">
        <f t="shared" si="10"/>
        <v>A</v>
      </c>
      <c r="S36" s="18"/>
      <c r="T36" s="1">
        <v>76</v>
      </c>
      <c r="U36" s="1">
        <v>80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20886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konsep dasar Ilmu Ekonomi, namum perlu peningkatan pemahaman perhitungan SHU pada koperasi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ketrampilan menyajikan laporan tentang usaha Lembaga Keuangan</v>
      </c>
      <c r="Q37" s="19" t="str">
        <f t="shared" si="9"/>
        <v>A</v>
      </c>
      <c r="R37" s="19" t="str">
        <f t="shared" si="10"/>
        <v>A</v>
      </c>
      <c r="S37" s="18"/>
      <c r="T37" s="1">
        <v>76</v>
      </c>
      <c r="U37" s="1">
        <v>80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20902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memahami konsep dasar Ilmu Ekonomi, namum perlu peningkatan pemahaman perhitungan SHU pada koperasi</v>
      </c>
      <c r="K38" s="19">
        <f t="shared" si="4"/>
        <v>83.666666666666671</v>
      </c>
      <c r="L38" s="19" t="str">
        <f t="shared" si="5"/>
        <v>B</v>
      </c>
      <c r="M38" s="19">
        <f t="shared" si="6"/>
        <v>83.666666666666671</v>
      </c>
      <c r="N38" s="19" t="str">
        <f t="shared" si="7"/>
        <v>B</v>
      </c>
      <c r="O38" s="35">
        <v>1</v>
      </c>
      <c r="P38" s="19" t="str">
        <f t="shared" si="8"/>
        <v>Memiliki ketrampilan menyajikan laporan tentang usaha Lembaga Keuangan</v>
      </c>
      <c r="Q38" s="19" t="str">
        <f t="shared" si="9"/>
        <v>A</v>
      </c>
      <c r="R38" s="19" t="str">
        <f t="shared" si="10"/>
        <v>A</v>
      </c>
      <c r="S38" s="18"/>
      <c r="T38" s="1">
        <v>76</v>
      </c>
      <c r="U38" s="1">
        <v>84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88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20918</v>
      </c>
      <c r="C39" s="19" t="s">
        <v>92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memahami konsep dasar Ilmu Ekonomi, namum perlu peningkatan pemahaman perhitungan SHU pada koperasi</v>
      </c>
      <c r="K39" s="19">
        <f t="shared" si="4"/>
        <v>88.333333333333329</v>
      </c>
      <c r="L39" s="19" t="str">
        <f t="shared" si="5"/>
        <v>A</v>
      </c>
      <c r="M39" s="19">
        <f t="shared" si="6"/>
        <v>88.333333333333329</v>
      </c>
      <c r="N39" s="19" t="str">
        <f t="shared" si="7"/>
        <v>A</v>
      </c>
      <c r="O39" s="35">
        <v>1</v>
      </c>
      <c r="P39" s="19" t="str">
        <f t="shared" si="8"/>
        <v>Memiliki ketrampilan menyajikan laporan tentang usaha Lembaga Keuangan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84</v>
      </c>
      <c r="V39" s="1">
        <v>96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20934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75.333333333333329</v>
      </c>
      <c r="L40" s="19" t="str">
        <f t="shared" si="5"/>
        <v>B</v>
      </c>
      <c r="M40" s="19">
        <f t="shared" si="6"/>
        <v>75.333333333333329</v>
      </c>
      <c r="N40" s="19" t="str">
        <f t="shared" si="7"/>
        <v>B</v>
      </c>
      <c r="O40" s="35">
        <v>2</v>
      </c>
      <c r="P40" s="19" t="str">
        <f t="shared" si="8"/>
        <v>Memiliki ketrampilan menyajikan laporan tentang Pengelolaan Koperasi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80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76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20950</v>
      </c>
      <c r="C41" s="19" t="s">
        <v>94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3</v>
      </c>
      <c r="J41" s="19" t="str">
        <f t="shared" si="3"/>
        <v>Memiliki kekomampuan memahami konsep dasar Ilmu Ekonomi, namun perlu peningkatan pemahaman perhitungan SHU pada koperasi, peran LKBB dan unsur manajemen</v>
      </c>
      <c r="K41" s="19">
        <f t="shared" si="4"/>
        <v>74</v>
      </c>
      <c r="L41" s="19" t="str">
        <f t="shared" si="5"/>
        <v>C</v>
      </c>
      <c r="M41" s="19">
        <f t="shared" si="6"/>
        <v>74</v>
      </c>
      <c r="N41" s="19" t="str">
        <f t="shared" si="7"/>
        <v>C</v>
      </c>
      <c r="O41" s="35">
        <v>3</v>
      </c>
      <c r="P41" s="19" t="str">
        <f t="shared" si="8"/>
        <v>Memiliki ketrampilan menyajikan laporan tentang fungsi manajemen</v>
      </c>
      <c r="Q41" s="19" t="str">
        <f t="shared" si="9"/>
        <v>B</v>
      </c>
      <c r="R41" s="19" t="str">
        <f t="shared" si="10"/>
        <v>B</v>
      </c>
      <c r="S41" s="18"/>
      <c r="T41" s="1">
        <v>65</v>
      </c>
      <c r="U41" s="1">
        <v>70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76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20966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konsep dasar Ilmu Ekonomi, namum perlu peningkatan pemahaman perhitungan SHU pada koperasi</v>
      </c>
      <c r="K42" s="19">
        <f t="shared" si="4"/>
        <v>75.333333333333329</v>
      </c>
      <c r="L42" s="19" t="str">
        <f t="shared" si="5"/>
        <v>B</v>
      </c>
      <c r="M42" s="19">
        <f t="shared" si="6"/>
        <v>75.333333333333329</v>
      </c>
      <c r="N42" s="19" t="str">
        <f t="shared" si="7"/>
        <v>B</v>
      </c>
      <c r="O42" s="35">
        <v>2</v>
      </c>
      <c r="P42" s="19" t="str">
        <f t="shared" si="8"/>
        <v>Memiliki ketrampilan menyajikan laporan tentang Pengelolaan Koperasi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76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20982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konsep dasar Ilmu Ekonomi, namum perlu peningkatan pemahaman perhitungan SHU pada koperasi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1</v>
      </c>
      <c r="P43" s="19" t="str">
        <f t="shared" si="8"/>
        <v>Memiliki ketrampilan menyajikan laporan tentang usaha Lembaga Keuangan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88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84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20998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memahami konsep dasar Ilmu Ekonomi, namum perlu peningkatan pemahaman perhitungan SHU pada koperasi</v>
      </c>
      <c r="K44" s="19">
        <f t="shared" si="4"/>
        <v>78.666666666666671</v>
      </c>
      <c r="L44" s="19" t="str">
        <f t="shared" si="5"/>
        <v>B</v>
      </c>
      <c r="M44" s="19">
        <f t="shared" si="6"/>
        <v>78.666666666666671</v>
      </c>
      <c r="N44" s="19" t="str">
        <f t="shared" si="7"/>
        <v>B</v>
      </c>
      <c r="O44" s="35">
        <v>1</v>
      </c>
      <c r="P44" s="19" t="str">
        <f t="shared" si="8"/>
        <v>Memiliki ketrampilan menyajikan laporan tentang usaha Lembaga Keuangan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80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21014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konsep dasar Ilmu Ekonomi, namum perlu peningkatan pemahaman perhitungan SHU pada koperasi</v>
      </c>
      <c r="K45" s="19">
        <f t="shared" si="4"/>
        <v>82.333333333333329</v>
      </c>
      <c r="L45" s="19" t="str">
        <f t="shared" si="5"/>
        <v>B</v>
      </c>
      <c r="M45" s="19">
        <f t="shared" si="6"/>
        <v>82.333333333333329</v>
      </c>
      <c r="N45" s="19" t="str">
        <f t="shared" si="7"/>
        <v>B</v>
      </c>
      <c r="O45" s="35">
        <v>1</v>
      </c>
      <c r="P45" s="19" t="str">
        <f t="shared" si="8"/>
        <v>Memiliki ketrampilan menyajikan laporan tentang usaha Lembaga Keuangan</v>
      </c>
      <c r="Q45" s="19" t="str">
        <f t="shared" si="9"/>
        <v>B</v>
      </c>
      <c r="R45" s="19" t="str">
        <f t="shared" si="10"/>
        <v>B</v>
      </c>
      <c r="S45" s="18"/>
      <c r="T45" s="1">
        <v>72</v>
      </c>
      <c r="U45" s="1">
        <v>80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84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21030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konsep dasar Ilmu Ekonomi, namum perlu peningkatan pemahaman perhitungan SHU pada koperasi</v>
      </c>
      <c r="K46" s="19">
        <f t="shared" si="4"/>
        <v>78.333333333333329</v>
      </c>
      <c r="L46" s="19" t="str">
        <f t="shared" si="5"/>
        <v>B</v>
      </c>
      <c r="M46" s="19">
        <f t="shared" si="6"/>
        <v>78.333333333333329</v>
      </c>
      <c r="N46" s="19" t="str">
        <f t="shared" si="7"/>
        <v>B</v>
      </c>
      <c r="O46" s="35">
        <v>1</v>
      </c>
      <c r="P46" s="19" t="str">
        <f t="shared" si="8"/>
        <v>Memiliki ketrampilan menyajikan laporan tentang usaha Lembaga Keuangan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80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21046</v>
      </c>
      <c r="C47" s="19" t="s">
        <v>100</v>
      </c>
      <c r="D47" s="18"/>
      <c r="E47" s="19">
        <f t="shared" si="0"/>
        <v>72</v>
      </c>
      <c r="F47" s="19" t="str">
        <f t="shared" si="1"/>
        <v>C</v>
      </c>
      <c r="G47" s="19">
        <f>IF((COUNTA(T12:AC12)&gt;0),(ROUND((AVERAGE(T47:AD47)),0)),"")</f>
        <v>72</v>
      </c>
      <c r="H47" s="19" t="str">
        <f t="shared" si="2"/>
        <v>C</v>
      </c>
      <c r="I47" s="35">
        <v>3</v>
      </c>
      <c r="J47" s="19" t="str">
        <f t="shared" si="3"/>
        <v>Memiliki kekomampuan memahami konsep dasar Ilmu Ekonomi, namun perlu peningkatan pemahaman perhitungan SHU pada koperasi, peran LKBB dan unsur manajemen</v>
      </c>
      <c r="K47" s="19">
        <f t="shared" si="4"/>
        <v>75.666666666666671</v>
      </c>
      <c r="L47" s="19" t="str">
        <f t="shared" si="5"/>
        <v>B</v>
      </c>
      <c r="M47" s="19">
        <f t="shared" si="6"/>
        <v>75.666666666666671</v>
      </c>
      <c r="N47" s="19" t="str">
        <f t="shared" si="7"/>
        <v>B</v>
      </c>
      <c r="O47" s="35">
        <v>2</v>
      </c>
      <c r="P47" s="19" t="str">
        <f t="shared" si="8"/>
        <v>Memiliki ketrampilan menyajikan laporan tentang Pengelolaan Koperasi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70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76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21062</v>
      </c>
      <c r="C48" s="19" t="s">
        <v>101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1</v>
      </c>
      <c r="J48" s="19" t="str">
        <f t="shared" si="3"/>
        <v>Memiliki kemampuan memahami konsep dasar Ilmu Ekonomi, namum perlu peningkatan pemahaman perhitungan SHU pada koperasi</v>
      </c>
      <c r="K48" s="19">
        <f t="shared" si="4"/>
        <v>78.666666666666671</v>
      </c>
      <c r="L48" s="19" t="str">
        <f t="shared" si="5"/>
        <v>B</v>
      </c>
      <c r="M48" s="19">
        <f t="shared" si="6"/>
        <v>78.666666666666671</v>
      </c>
      <c r="N48" s="19" t="str">
        <f t="shared" si="7"/>
        <v>B</v>
      </c>
      <c r="O48" s="35">
        <v>1</v>
      </c>
      <c r="P48" s="19" t="str">
        <f t="shared" si="8"/>
        <v>Memiliki ketrampilan menyajikan laporan tentang usaha Lembaga Keuangan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70</v>
      </c>
      <c r="V48" s="1">
        <v>84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76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21078</v>
      </c>
      <c r="C11" s="19" t="s">
        <v>116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pada koperasi</v>
      </c>
      <c r="K11" s="19">
        <f t="shared" ref="K11:K50" si="4">IF((COUNTA(AF11:AN11)&gt;0),AVERAGE(AF11:AN11),"")</f>
        <v>80.666666666666671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usaha Lembaga Keuangan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76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21094</v>
      </c>
      <c r="C12" s="19" t="s">
        <v>117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3</v>
      </c>
      <c r="J12" s="19" t="str">
        <f t="shared" si="3"/>
        <v>Memiliki kemampuan memahami konsep Ilmu Ekonomi, namun perlu peningkatan pemahaman perhitungan SHU pada koperasi, peran LKBB dan unsur manajemen</v>
      </c>
      <c r="K12" s="19">
        <f t="shared" si="4"/>
        <v>72</v>
      </c>
      <c r="L12" s="19" t="str">
        <f t="shared" si="5"/>
        <v>C</v>
      </c>
      <c r="M12" s="19">
        <f t="shared" si="6"/>
        <v>72</v>
      </c>
      <c r="N12" s="19" t="str">
        <f t="shared" si="7"/>
        <v>C</v>
      </c>
      <c r="O12" s="35">
        <v>3</v>
      </c>
      <c r="P12" s="19" t="str">
        <f t="shared" si="8"/>
        <v>Memiliki ketrampilan menyajikan laporan tentang Fungsi Manajemen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70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21110</v>
      </c>
      <c r="C13" s="19" t="s">
        <v>118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konsep dasar Ilmu Ekonomi, namun perlu peningkatan pemahaman perhitungan SHU pada koperasi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1</v>
      </c>
      <c r="P13" s="19" t="str">
        <f t="shared" si="8"/>
        <v>Memiliki ketrampilan menyajikan laporan tentang usaha Lembaga Keuangan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88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158</v>
      </c>
      <c r="FI13" s="73" t="s">
        <v>155</v>
      </c>
      <c r="FJ13" s="74">
        <v>6881</v>
      </c>
      <c r="FK13" s="74">
        <v>6891</v>
      </c>
    </row>
    <row r="14" spans="1:167" x14ac:dyDescent="0.25">
      <c r="A14" s="19">
        <v>4</v>
      </c>
      <c r="B14" s="19">
        <v>21126</v>
      </c>
      <c r="C14" s="19" t="s">
        <v>119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memahami konsep dasar Ilmu Ekonomi, namun perlu peningkatan pemahaman perhitungan SHU pada koperasi</v>
      </c>
      <c r="K14" s="19">
        <f t="shared" si="4"/>
        <v>77</v>
      </c>
      <c r="L14" s="19" t="str">
        <f t="shared" si="5"/>
        <v>B</v>
      </c>
      <c r="M14" s="19">
        <f t="shared" si="6"/>
        <v>77</v>
      </c>
      <c r="N14" s="19" t="str">
        <f t="shared" si="7"/>
        <v>B</v>
      </c>
      <c r="O14" s="35">
        <v>2</v>
      </c>
      <c r="P14" s="19" t="str">
        <f t="shared" si="8"/>
        <v>Memiliki ketrampilan menyajikan laporan tentang Pengelolaan Koperasi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80</v>
      </c>
      <c r="V14" s="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76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21142</v>
      </c>
      <c r="C15" s="19" t="s">
        <v>120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konsep dasar Ilmu Ekonomi, namun perlu peningkatan pemahaman perhitungan SHU pada koperasi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Memiliki ketrampilan menyajikan laporan tentang usaha Lembaga Keuangan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90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159</v>
      </c>
      <c r="FI15" s="73" t="s">
        <v>156</v>
      </c>
      <c r="FJ15" s="74">
        <v>6882</v>
      </c>
      <c r="FK15" s="74">
        <v>6892</v>
      </c>
    </row>
    <row r="16" spans="1:167" x14ac:dyDescent="0.25">
      <c r="A16" s="19">
        <v>6</v>
      </c>
      <c r="B16" s="19">
        <v>21158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konsep dasar Ilmu Ekonomi, namun perlu peningkatan pemahaman perhitungan SHU pada koperasi</v>
      </c>
      <c r="K16" s="19">
        <f t="shared" si="4"/>
        <v>79.666666666666671</v>
      </c>
      <c r="L16" s="19" t="str">
        <f t="shared" si="5"/>
        <v>B</v>
      </c>
      <c r="M16" s="19">
        <f t="shared" si="6"/>
        <v>79.666666666666671</v>
      </c>
      <c r="N16" s="19" t="str">
        <f t="shared" si="7"/>
        <v>B</v>
      </c>
      <c r="O16" s="35">
        <v>1</v>
      </c>
      <c r="P16" s="19" t="str">
        <f t="shared" si="8"/>
        <v>Memiliki ketrampilan menyajikan laporan tentang usaha Lembaga Keuangan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80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80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21174</v>
      </c>
      <c r="C17" s="19" t="s">
        <v>122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konsep dasar Ilmu Ekonomi, namun perlu peningkatan pemahaman perhitungan SHU pada koperasi dan peran LKBB</v>
      </c>
      <c r="K17" s="19">
        <f t="shared" si="4"/>
        <v>73.666666666666671</v>
      </c>
      <c r="L17" s="19" t="str">
        <f t="shared" si="5"/>
        <v>C</v>
      </c>
      <c r="M17" s="19">
        <f t="shared" si="6"/>
        <v>73.666666666666671</v>
      </c>
      <c r="N17" s="19" t="str">
        <f t="shared" si="7"/>
        <v>C</v>
      </c>
      <c r="O17" s="35">
        <v>3</v>
      </c>
      <c r="P17" s="19" t="str">
        <f t="shared" si="8"/>
        <v>Memiliki ketrampilan menyajikan laporan tentang Fungsi Manajemen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76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70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160</v>
      </c>
      <c r="FI17" s="73" t="s">
        <v>161</v>
      </c>
      <c r="FJ17" s="74">
        <v>6883</v>
      </c>
      <c r="FK17" s="74">
        <v>6893</v>
      </c>
    </row>
    <row r="18" spans="1:167" x14ac:dyDescent="0.25">
      <c r="A18" s="19">
        <v>8</v>
      </c>
      <c r="B18" s="19">
        <v>21190</v>
      </c>
      <c r="C18" s="19" t="s">
        <v>123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pada koperasi dan peran LKBB</v>
      </c>
      <c r="K18" s="19">
        <f t="shared" si="4"/>
        <v>75.666666666666671</v>
      </c>
      <c r="L18" s="19" t="str">
        <f t="shared" si="5"/>
        <v>B</v>
      </c>
      <c r="M18" s="19">
        <f t="shared" si="6"/>
        <v>75.666666666666671</v>
      </c>
      <c r="N18" s="19" t="str">
        <f t="shared" si="7"/>
        <v>B</v>
      </c>
      <c r="O18" s="35">
        <v>3</v>
      </c>
      <c r="P18" s="19" t="str">
        <f t="shared" si="8"/>
        <v>Memiliki ketrampilan menyajikan laporan tentang Fungsi Manajemen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70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76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21206</v>
      </c>
      <c r="C19" s="19" t="s">
        <v>124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konsep dasar Ilmu Ekonomi, namun perlu peningkatan pemahaman perhitungan SHU pada koperasi dan peran LKBB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ketrampilan menyajikan laporan tentang usaha Lembaga Keuangan</v>
      </c>
      <c r="Q19" s="19" t="str">
        <f t="shared" si="9"/>
        <v>B</v>
      </c>
      <c r="R19" s="19" t="str">
        <f t="shared" si="10"/>
        <v>B</v>
      </c>
      <c r="S19" s="18"/>
      <c r="T19" s="1">
        <v>72</v>
      </c>
      <c r="U19" s="1">
        <v>72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6884</v>
      </c>
      <c r="FK19" s="74">
        <v>6894</v>
      </c>
    </row>
    <row r="20" spans="1:167" x14ac:dyDescent="0.25">
      <c r="A20" s="19">
        <v>10</v>
      </c>
      <c r="B20" s="19">
        <v>21222</v>
      </c>
      <c r="C20" s="19" t="s">
        <v>125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memahami konsep dasar Ilmu Ekonomi, namun perlu peningkatan pemahaman perhitungan SHU pada koperasi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1</v>
      </c>
      <c r="P20" s="19" t="str">
        <f t="shared" si="8"/>
        <v>Memiliki ketrampilan menyajikan laporan tentang usaha Lembaga Keuangan</v>
      </c>
      <c r="Q20" s="19" t="str">
        <f t="shared" si="9"/>
        <v>A</v>
      </c>
      <c r="R20" s="19" t="str">
        <f t="shared" si="10"/>
        <v>A</v>
      </c>
      <c r="S20" s="18"/>
      <c r="T20" s="1">
        <v>76</v>
      </c>
      <c r="U20" s="1">
        <v>88</v>
      </c>
      <c r="V20" s="1">
        <v>96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21238</v>
      </c>
      <c r="C21" s="19" t="s">
        <v>126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memahami konsep dasar Ilmu Ekonomi, namun perlu peningkatan pemahaman perhitungan SHU pada koperasi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>Memiliki ketrampilan menyajikan laporan tentang usaha Lembaga Keuangan</v>
      </c>
      <c r="Q21" s="19" t="str">
        <f t="shared" si="9"/>
        <v>B</v>
      </c>
      <c r="R21" s="19" t="str">
        <f t="shared" si="10"/>
        <v>B</v>
      </c>
      <c r="S21" s="18"/>
      <c r="T21" s="1">
        <v>72</v>
      </c>
      <c r="U21" s="1">
        <v>96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6885</v>
      </c>
      <c r="FK21" s="74">
        <v>6895</v>
      </c>
    </row>
    <row r="22" spans="1:167" x14ac:dyDescent="0.25">
      <c r="A22" s="19">
        <v>12</v>
      </c>
      <c r="B22" s="19">
        <v>21254</v>
      </c>
      <c r="C22" s="19" t="s">
        <v>127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konsep dasar Ilmu Ekonomi, namun perlu peningkatan pemahaman perhitungan SHU pada koperasi</v>
      </c>
      <c r="K22" s="19">
        <f t="shared" si="4"/>
        <v>77</v>
      </c>
      <c r="L22" s="19" t="str">
        <f t="shared" si="5"/>
        <v>B</v>
      </c>
      <c r="M22" s="19">
        <f t="shared" si="6"/>
        <v>77</v>
      </c>
      <c r="N22" s="19" t="str">
        <f t="shared" si="7"/>
        <v>B</v>
      </c>
      <c r="O22" s="35">
        <v>2</v>
      </c>
      <c r="P22" s="19" t="str">
        <f t="shared" si="8"/>
        <v>Memiliki ketrampilan menyajikan laporan tentang Pengelolaan Koperasi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84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76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21270</v>
      </c>
      <c r="C23" s="19" t="s">
        <v>128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konsep dasar Ilmu Ekonomi, namun perlu peningkatan pemahaman perhitungan SHU pada koperasi dan peran LKBB</v>
      </c>
      <c r="K23" s="19">
        <f t="shared" si="4"/>
        <v>77</v>
      </c>
      <c r="L23" s="19" t="str">
        <f t="shared" si="5"/>
        <v>B</v>
      </c>
      <c r="M23" s="19">
        <f t="shared" si="6"/>
        <v>77</v>
      </c>
      <c r="N23" s="19" t="str">
        <f t="shared" si="7"/>
        <v>B</v>
      </c>
      <c r="O23" s="35">
        <v>2</v>
      </c>
      <c r="P23" s="19" t="str">
        <f t="shared" si="8"/>
        <v>Memiliki ketrampilan menyajikan laporan tentang Pengelolaan Koperasi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84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76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6886</v>
      </c>
      <c r="FK23" s="74">
        <v>6896</v>
      </c>
    </row>
    <row r="24" spans="1:167" x14ac:dyDescent="0.25">
      <c r="A24" s="19">
        <v>14</v>
      </c>
      <c r="B24" s="19">
        <v>21286</v>
      </c>
      <c r="C24" s="19" t="s">
        <v>129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konsep dasar Ilmu Ekonomi, namun perlu peningkatan pemahaman perhitungan SHU pada koperasi dan peran LKBB</v>
      </c>
      <c r="K24" s="19">
        <f t="shared" si="4"/>
        <v>75.666666666666671</v>
      </c>
      <c r="L24" s="19" t="str">
        <f t="shared" si="5"/>
        <v>B</v>
      </c>
      <c r="M24" s="19">
        <f t="shared" si="6"/>
        <v>75.666666666666671</v>
      </c>
      <c r="N24" s="19" t="str">
        <f t="shared" si="7"/>
        <v>B</v>
      </c>
      <c r="O24" s="35">
        <v>2</v>
      </c>
      <c r="P24" s="19" t="str">
        <f t="shared" si="8"/>
        <v>Memiliki ketrampilan menyajikan laporan tentang Pengelolaan Koperasi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80</v>
      </c>
      <c r="V24" s="1">
        <v>83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76</v>
      </c>
      <c r="AH24" s="1">
        <v>76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21302</v>
      </c>
      <c r="C25" s="19" t="s">
        <v>130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1</v>
      </c>
      <c r="J25" s="19" t="str">
        <f t="shared" si="3"/>
        <v>Memiliki kemampuan memahami konsep dasar Ilmu Ekonomi, namun perlu peningkatan pemahaman perhitungan SHU pada koperasi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menyajikan laporan tentang usaha Lembaga Keuangan</v>
      </c>
      <c r="Q25" s="19" t="str">
        <f t="shared" si="9"/>
        <v>B</v>
      </c>
      <c r="R25" s="19" t="str">
        <f t="shared" si="10"/>
        <v>B</v>
      </c>
      <c r="S25" s="18"/>
      <c r="T25" s="1">
        <v>72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6887</v>
      </c>
      <c r="FK25" s="74">
        <v>6897</v>
      </c>
    </row>
    <row r="26" spans="1:167" x14ac:dyDescent="0.25">
      <c r="A26" s="19">
        <v>16</v>
      </c>
      <c r="B26" s="19">
        <v>21318</v>
      </c>
      <c r="C26" s="19" t="s">
        <v>131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konsep dasar Ilmu Ekonomi, namun perlu peningkatan pemahaman perhitungan SHU pada koperasi dan peran LKBB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menyajikan laporan tentang usaha Lembaga Keuangan</v>
      </c>
      <c r="Q26" s="19" t="str">
        <f t="shared" si="9"/>
        <v>B</v>
      </c>
      <c r="R26" s="19" t="str">
        <f t="shared" si="10"/>
        <v>B</v>
      </c>
      <c r="S26" s="18"/>
      <c r="T26" s="1">
        <v>72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21350</v>
      </c>
      <c r="C27" s="19" t="s">
        <v>132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memahami konsep dasar Ilmu Ekonomi, namun perlu peningkatan pemahaman perhitungan SHU pada koperasi</v>
      </c>
      <c r="K27" s="19">
        <f t="shared" si="4"/>
        <v>85.333333333333329</v>
      </c>
      <c r="L27" s="19" t="str">
        <f t="shared" si="5"/>
        <v>A</v>
      </c>
      <c r="M27" s="19">
        <f t="shared" si="6"/>
        <v>85.333333333333329</v>
      </c>
      <c r="N27" s="19" t="str">
        <f t="shared" si="7"/>
        <v>A</v>
      </c>
      <c r="O27" s="35">
        <v>1</v>
      </c>
      <c r="P27" s="19" t="str">
        <f t="shared" si="8"/>
        <v>Memiliki ketrampilan menyajikan laporan tentang usaha Lembaga Keuangan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6888</v>
      </c>
      <c r="FK27" s="74">
        <v>6898</v>
      </c>
    </row>
    <row r="28" spans="1:167" x14ac:dyDescent="0.25">
      <c r="A28" s="19">
        <v>18</v>
      </c>
      <c r="B28" s="19">
        <v>21366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konsep dasar Ilmu Ekonomi, namun perlu peningkatan pemahaman perhitungan SHU pada koperasi</v>
      </c>
      <c r="K28" s="19">
        <f t="shared" si="4"/>
        <v>77</v>
      </c>
      <c r="L28" s="19" t="str">
        <f t="shared" si="5"/>
        <v>B</v>
      </c>
      <c r="M28" s="19">
        <f t="shared" si="6"/>
        <v>77</v>
      </c>
      <c r="N28" s="19" t="str">
        <f t="shared" si="7"/>
        <v>B</v>
      </c>
      <c r="O28" s="35">
        <v>2</v>
      </c>
      <c r="P28" s="19" t="str">
        <f t="shared" si="8"/>
        <v>Memiliki ketrampilan menyajikan laporan tentang Pengelolaan Koperasi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84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76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21382</v>
      </c>
      <c r="C29" s="19" t="s">
        <v>134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3</v>
      </c>
      <c r="J29" s="19" t="str">
        <f t="shared" si="3"/>
        <v>Memiliki kemampuan memahami konsep Ilmu Ekonomi, namun perlu peningkatan pemahaman perhitungan SHU pada koperasi, peran LKBB dan unsur manajemen</v>
      </c>
      <c r="K29" s="19">
        <f t="shared" si="4"/>
        <v>78.333333333333329</v>
      </c>
      <c r="L29" s="19" t="str">
        <f t="shared" si="5"/>
        <v>B</v>
      </c>
      <c r="M29" s="19">
        <f t="shared" si="6"/>
        <v>78.333333333333329</v>
      </c>
      <c r="N29" s="19" t="str">
        <f t="shared" si="7"/>
        <v>B</v>
      </c>
      <c r="O29" s="35">
        <v>2</v>
      </c>
      <c r="P29" s="19" t="str">
        <f t="shared" si="8"/>
        <v>Memiliki ketrampilan menyajikan laporan tentang Pengelolaan Koperasi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70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6889</v>
      </c>
      <c r="FK29" s="74">
        <v>6899</v>
      </c>
    </row>
    <row r="30" spans="1:167" x14ac:dyDescent="0.25">
      <c r="A30" s="19">
        <v>20</v>
      </c>
      <c r="B30" s="19">
        <v>21398</v>
      </c>
      <c r="C30" s="19" t="s">
        <v>135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memahami konsep dasar Ilmu Ekonomi, namun perlu peningkatan pemahaman perhitungan SHU pada koperasi</v>
      </c>
      <c r="K30" s="19">
        <f t="shared" si="4"/>
        <v>83.666666666666671</v>
      </c>
      <c r="L30" s="19" t="str">
        <f t="shared" si="5"/>
        <v>B</v>
      </c>
      <c r="M30" s="19">
        <f t="shared" si="6"/>
        <v>83.666666666666671</v>
      </c>
      <c r="N30" s="19" t="str">
        <f t="shared" si="7"/>
        <v>B</v>
      </c>
      <c r="O30" s="35">
        <v>1</v>
      </c>
      <c r="P30" s="19" t="str">
        <f t="shared" si="8"/>
        <v>Memiliki ketrampilan menyajikan laporan tentang usaha Lembaga Keuangan</v>
      </c>
      <c r="Q30" s="19" t="str">
        <f t="shared" si="9"/>
        <v>B</v>
      </c>
      <c r="R30" s="19" t="str">
        <f t="shared" si="10"/>
        <v>B</v>
      </c>
      <c r="S30" s="18"/>
      <c r="T30" s="1">
        <v>72</v>
      </c>
      <c r="U30" s="1">
        <v>84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88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21414</v>
      </c>
      <c r="C31" s="19" t="s">
        <v>136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memahami konsep dasar Ilmu Ekonomi, namun perlu peningkatan pemahaman perhitungan SHU pada koperasi</v>
      </c>
      <c r="K31" s="19">
        <f t="shared" si="4"/>
        <v>81.333333333333329</v>
      </c>
      <c r="L31" s="19" t="str">
        <f t="shared" si="5"/>
        <v>B</v>
      </c>
      <c r="M31" s="19">
        <f t="shared" si="6"/>
        <v>81.333333333333329</v>
      </c>
      <c r="N31" s="19" t="str">
        <f t="shared" si="7"/>
        <v>B</v>
      </c>
      <c r="O31" s="35">
        <v>1</v>
      </c>
      <c r="P31" s="19" t="str">
        <f t="shared" si="8"/>
        <v>Memiliki ketrampilan menyajikan laporan tentang usaha Lembaga Keuangan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88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6890</v>
      </c>
      <c r="FK31" s="74">
        <v>6900</v>
      </c>
    </row>
    <row r="32" spans="1:167" x14ac:dyDescent="0.25">
      <c r="A32" s="19">
        <v>22</v>
      </c>
      <c r="B32" s="19">
        <v>21430</v>
      </c>
      <c r="C32" s="19" t="s">
        <v>137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1</v>
      </c>
      <c r="J32" s="19" t="str">
        <f t="shared" si="3"/>
        <v>Memiliki kemampuan memahami konsep dasar Ilmu Ekonomi, namun perlu peningkatan pemahaman perhitungan SHU pada koperasi</v>
      </c>
      <c r="K32" s="19">
        <f t="shared" si="4"/>
        <v>86</v>
      </c>
      <c r="L32" s="19" t="str">
        <f t="shared" si="5"/>
        <v>A</v>
      </c>
      <c r="M32" s="19">
        <f t="shared" si="6"/>
        <v>86</v>
      </c>
      <c r="N32" s="19" t="str">
        <f t="shared" si="7"/>
        <v>A</v>
      </c>
      <c r="O32" s="35">
        <v>1</v>
      </c>
      <c r="P32" s="19" t="str">
        <f t="shared" si="8"/>
        <v>Memiliki ketrampilan menyajikan laporan tentang usaha Lembaga Keuangan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84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88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21446</v>
      </c>
      <c r="C33" s="19" t="s">
        <v>138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pada koperasi dan peran LKBB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menyajikan laporan tentang usaha Lembaga Keuangan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80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21462</v>
      </c>
      <c r="C34" s="19" t="s">
        <v>139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konsep dasar Ilmu Ekonomi, namun perlu peningkatan pemahaman perhitungan SHU pada koperasi</v>
      </c>
      <c r="K34" s="19">
        <f t="shared" si="4"/>
        <v>77</v>
      </c>
      <c r="L34" s="19" t="str">
        <f t="shared" si="5"/>
        <v>B</v>
      </c>
      <c r="M34" s="19">
        <f t="shared" si="6"/>
        <v>77</v>
      </c>
      <c r="N34" s="19" t="str">
        <f t="shared" si="7"/>
        <v>B</v>
      </c>
      <c r="O34" s="35">
        <v>2</v>
      </c>
      <c r="P34" s="19" t="str">
        <f t="shared" si="8"/>
        <v>Memiliki ketrampilan menyajikan laporan tentang Pengelolaan Koperasi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90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76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21478</v>
      </c>
      <c r="C35" s="19" t="s">
        <v>140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konsep dasar Ilmu Ekonomi, namun perlu peningkatan pemahaman perhitungan SHU pada koperasi dan peran LKBB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Memiliki ketrampilan menyajikan laporan tentang usaha Lembaga Keuangan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80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88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21494</v>
      </c>
      <c r="C36" s="19" t="s">
        <v>141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konsep dasar Ilmu Ekonomi, namun perlu peningkatan pemahaman perhitungan SHU pada koperasi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>Memiliki ketrampilan menyajikan laporan tentang usaha Lembaga Keuangan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21510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konsep dasar Ilmu Ekonomi, namun perlu peningkatan pemahaman perhitungan SHU pada koperasi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Memiliki ketrampilan menyajikan laporan tentang usaha Lembaga Keuangan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80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21526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konsep dasar Ilmu Ekonomi, namun perlu peningkatan pemahaman perhitungan SHU pada koperasi</v>
      </c>
      <c r="K38" s="19">
        <f t="shared" si="4"/>
        <v>78.333333333333329</v>
      </c>
      <c r="L38" s="19" t="str">
        <f t="shared" si="5"/>
        <v>B</v>
      </c>
      <c r="M38" s="19">
        <f t="shared" si="6"/>
        <v>78.333333333333329</v>
      </c>
      <c r="N38" s="19" t="str">
        <f t="shared" si="7"/>
        <v>B</v>
      </c>
      <c r="O38" s="35">
        <v>2</v>
      </c>
      <c r="P38" s="19" t="str">
        <f t="shared" si="8"/>
        <v>Memiliki ketrampilan menyajikan laporan tentang Pengelolaan Koperasi</v>
      </c>
      <c r="Q38" s="19" t="str">
        <f t="shared" si="9"/>
        <v>B</v>
      </c>
      <c r="R38" s="19" t="str">
        <f t="shared" si="10"/>
        <v>B</v>
      </c>
      <c r="S38" s="18"/>
      <c r="T38" s="1">
        <v>72</v>
      </c>
      <c r="U38" s="1">
        <v>80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21542</v>
      </c>
      <c r="C39" s="19" t="s">
        <v>144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konsep dasar Ilmu Ekonomi, namun perlu peningkatan pemahaman perhitungan SHU pada koperasi</v>
      </c>
      <c r="K39" s="19">
        <f t="shared" si="4"/>
        <v>81.333333333333329</v>
      </c>
      <c r="L39" s="19" t="str">
        <f t="shared" si="5"/>
        <v>B</v>
      </c>
      <c r="M39" s="19">
        <f t="shared" si="6"/>
        <v>81.333333333333329</v>
      </c>
      <c r="N39" s="19" t="str">
        <f t="shared" si="7"/>
        <v>B</v>
      </c>
      <c r="O39" s="35">
        <v>1</v>
      </c>
      <c r="P39" s="19" t="str">
        <f t="shared" si="8"/>
        <v>Memiliki ketrampilan menyajikan laporan tentang usaha Lembaga Keuangan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88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21558</v>
      </c>
      <c r="C40" s="19" t="s">
        <v>145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konsep dasar Ilmu Ekonomi, namun perlu peningkatan pemahaman perhitungan SHU pada koperasi dan peran LKBB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menyajikan laporan tentang usaha Lembaga Keuangan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80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21574</v>
      </c>
      <c r="C41" s="19" t="s">
        <v>146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pada koperasi dan peran LKBB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menyajikan laporan tentang usaha Lembaga Keuangan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76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21590</v>
      </c>
      <c r="C42" s="19" t="s">
        <v>147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3</v>
      </c>
      <c r="J42" s="19" t="str">
        <f t="shared" si="3"/>
        <v>Memiliki kemampuan memahami konsep Ilmu Ekonomi, namun perlu peningkatan pemahaman perhitungan SHU pada koperasi, peran LKBB dan unsur manajemen</v>
      </c>
      <c r="K42" s="19">
        <f t="shared" si="4"/>
        <v>74</v>
      </c>
      <c r="L42" s="19" t="str">
        <f t="shared" si="5"/>
        <v>C</v>
      </c>
      <c r="M42" s="19">
        <f t="shared" si="6"/>
        <v>74</v>
      </c>
      <c r="N42" s="19" t="str">
        <f t="shared" si="7"/>
        <v>C</v>
      </c>
      <c r="O42" s="35">
        <v>3</v>
      </c>
      <c r="P42" s="19" t="str">
        <f t="shared" si="8"/>
        <v>Memiliki ketrampilan menyajikan laporan tentang Fungsi Manajemen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70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76</v>
      </c>
      <c r="AH42" s="1">
        <v>76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21606</v>
      </c>
      <c r="C43" s="19" t="s">
        <v>148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memahami konsep dasar Ilmu Ekonomi, namun perlu peningkatan pemahaman perhitungan SHU pada koperasi dan peran LKBB</v>
      </c>
      <c r="K43" s="19">
        <f t="shared" si="4"/>
        <v>77</v>
      </c>
      <c r="L43" s="19" t="str">
        <f t="shared" si="5"/>
        <v>B</v>
      </c>
      <c r="M43" s="19">
        <f t="shared" si="6"/>
        <v>77</v>
      </c>
      <c r="N43" s="19" t="str">
        <f t="shared" si="7"/>
        <v>B</v>
      </c>
      <c r="O43" s="35">
        <v>2</v>
      </c>
      <c r="P43" s="19" t="str">
        <f t="shared" si="8"/>
        <v>Memiliki ketrampilan menyajikan laporan tentang Pengelolaan Koperasi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76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76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21622</v>
      </c>
      <c r="C44" s="19" t="s">
        <v>149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memahami konsep dasar Ilmu Ekonomi, namun perlu peningkatan pemahaman perhitungan SHU pada koperasi</v>
      </c>
      <c r="K44" s="19">
        <f t="shared" si="4"/>
        <v>81.666666666666671</v>
      </c>
      <c r="L44" s="19" t="str">
        <f t="shared" si="5"/>
        <v>B</v>
      </c>
      <c r="M44" s="19">
        <f t="shared" si="6"/>
        <v>81.666666666666671</v>
      </c>
      <c r="N44" s="19" t="str">
        <f t="shared" si="7"/>
        <v>B</v>
      </c>
      <c r="O44" s="35">
        <v>1</v>
      </c>
      <c r="P44" s="19" t="str">
        <f t="shared" si="8"/>
        <v>Memiliki ketrampilan menyajikan laporan tentang usaha Lembaga Keuangan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84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21638</v>
      </c>
      <c r="C45" s="19" t="s">
        <v>150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pada koperasi dan peran LKBB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menyajikan laporan tentang usaha Lembaga Keuangan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33931</v>
      </c>
      <c r="C46" s="19" t="s">
        <v>151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dasar Ilmu Ekonomi, namun perlu peningkatan pemahaman perhitungan SHU pada koperasi dan peran LKBB</v>
      </c>
      <c r="K46" s="19">
        <f t="shared" si="4"/>
        <v>78.333333333333329</v>
      </c>
      <c r="L46" s="19" t="str">
        <f t="shared" si="5"/>
        <v>B</v>
      </c>
      <c r="M46" s="19">
        <f t="shared" si="6"/>
        <v>78.333333333333329</v>
      </c>
      <c r="N46" s="19" t="str">
        <f t="shared" si="7"/>
        <v>B</v>
      </c>
      <c r="O46" s="35">
        <v>2</v>
      </c>
      <c r="P46" s="19" t="str">
        <f t="shared" si="8"/>
        <v>Memiliki ketrampilan menyajikan laporan tentang Pengelolaan Koperasi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76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2017-06-11T12:32:31Z</dcterms:modified>
  <cp:category/>
</cp:coreProperties>
</file>