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 activeTab="2"/>
  </bookViews>
  <sheets>
    <sheet name="X-MIPA 3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F44" i="3"/>
  <c r="E44" i="3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F42" i="3"/>
  <c r="E42" i="3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F40" i="3"/>
  <c r="E40" i="3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F38" i="3"/>
  <c r="E38" i="3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F36" i="3"/>
  <c r="E36" i="3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F32" i="3"/>
  <c r="E32" i="3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F20" i="3"/>
  <c r="E20" i="3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F16" i="3"/>
  <c r="E16" i="3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H50" i="2"/>
  <c r="G50" i="2"/>
  <c r="F50" i="2"/>
  <c r="E50" i="2"/>
  <c r="R49" i="2"/>
  <c r="Q49" i="2"/>
  <c r="P49" i="2"/>
  <c r="M49" i="2"/>
  <c r="N49" i="2" s="1"/>
  <c r="K49" i="2"/>
  <c r="L49" i="2" s="1"/>
  <c r="J49" i="2"/>
  <c r="H49" i="2"/>
  <c r="G49" i="2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H35" i="2"/>
  <c r="G35" i="2"/>
  <c r="F35" i="2"/>
  <c r="E35" i="2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H33" i="2"/>
  <c r="G33" i="2"/>
  <c r="F33" i="2"/>
  <c r="E33" i="2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H29" i="2"/>
  <c r="G29" i="2"/>
  <c r="E29" i="2"/>
  <c r="F29" i="2" s="1"/>
  <c r="R28" i="2"/>
  <c r="Q28" i="2"/>
  <c r="P28" i="2"/>
  <c r="N28" i="2"/>
  <c r="M28" i="2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F26" i="2"/>
  <c r="E26" i="2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F24" i="2"/>
  <c r="E24" i="2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F22" i="2"/>
  <c r="E22" i="2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F20" i="2"/>
  <c r="E20" i="2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F18" i="2"/>
  <c r="E18" i="2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N14" i="2"/>
  <c r="M14" i="2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F44" i="1"/>
  <c r="E44" i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F42" i="1"/>
  <c r="E42" i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F40" i="1"/>
  <c r="E40" i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F38" i="1"/>
  <c r="E38" i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F36" i="1"/>
  <c r="E36" i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F32" i="1"/>
  <c r="E32" i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F26" i="1"/>
  <c r="E26" i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F22" i="1"/>
  <c r="E22" i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F20" i="1"/>
  <c r="E20" i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F16" i="1"/>
  <c r="E16" i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2" l="1"/>
  <c r="K54" i="3"/>
  <c r="H11" i="3"/>
  <c r="H11" i="2"/>
  <c r="K53" i="2"/>
  <c r="K54" i="1"/>
  <c r="K53" i="1"/>
  <c r="H11" i="1"/>
  <c r="K52" i="1"/>
  <c r="K52" i="2"/>
  <c r="K52" i="3"/>
  <c r="K53" i="3"/>
</calcChain>
</file>

<file path=xl/sharedStrings.xml><?xml version="1.0" encoding="utf-8"?>
<sst xmlns="http://schemas.openxmlformats.org/spreadsheetml/2006/main" count="563" uniqueCount="197">
  <si>
    <t>DAFTAR NILAI SISWA SMAN 9 SEMARANG SEMESTER GENAP TAHUN PELAJARAN 2016/2017</t>
  </si>
  <si>
    <t>Guru :</t>
  </si>
  <si>
    <t>Budiyarti S.Pd</t>
  </si>
  <si>
    <t>Kelas X-MIPA 3</t>
  </si>
  <si>
    <t>Mapel :</t>
  </si>
  <si>
    <t>Matematika [ Kelompok C (Peminatan)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</si>
  <si>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</si>
  <si>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</si>
  <si>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</si>
  <si>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</si>
  <si>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</si>
  <si>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</si>
  <si>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</si>
  <si>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</si>
  <si>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</si>
  <si>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</si>
  <si>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</si>
  <si>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</si>
  <si>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</si>
  <si>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</si>
  <si>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</si>
  <si>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</si>
  <si>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</si>
  <si>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</si>
  <si>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</si>
  <si>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</si>
  <si>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</si>
  <si>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</si>
  <si>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</si>
  <si>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</si>
  <si>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</si>
  <si>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</si>
  <si>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</si>
  <si>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</si>
  <si>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</si>
  <si>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</si>
  <si>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</si>
  <si>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</si>
  <si>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</si>
  <si>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</si>
  <si>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</si>
  <si>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</si>
  <si>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</si>
  <si>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</si>
  <si>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</si>
  <si>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</si>
  <si>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</si>
  <si>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</si>
  <si>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</si>
  <si>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</si>
  <si>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</si>
  <si>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</si>
  <si>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</si>
  <si>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</si>
  <si>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</si>
  <si>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</si>
  <si>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</si>
  <si>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</si>
  <si>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</si>
  <si>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</si>
  <si>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</si>
  <si>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</si>
  <si>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</si>
  <si>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</si>
  <si>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</si>
  <si>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</si>
  <si>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</si>
  <si>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</si>
  <si>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</si>
  <si>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</si>
  <si>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</si>
  <si>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</si>
  <si>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</si>
  <si>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</si>
  <si>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</si>
  <si>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</si>
  <si>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</si>
  <si>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</si>
  <si>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Predikat &amp; Deskripsi Keterampilan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</si>
  <si>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</si>
  <si>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</si>
  <si>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</si>
  <si>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</si>
  <si>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</si>
  <si>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</si>
  <si>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</si>
  <si>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</si>
  <si>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</si>
  <si>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</si>
  <si>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</si>
  <si>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</si>
  <si>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</si>
  <si>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</si>
  <si>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</si>
  <si>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</si>
  <si>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</si>
  <si>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</si>
  <si>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</si>
  <si>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</si>
  <si>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</si>
  <si>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</si>
  <si>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</si>
  <si>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</si>
  <si>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</si>
  <si>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</si>
  <si>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</si>
  <si>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</si>
  <si>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</si>
  <si>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</si>
  <si>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</si>
  <si>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</si>
  <si>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</si>
  <si>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</si>
  <si>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19650307 199101 2 001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</si>
  <si>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</si>
  <si>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</si>
  <si>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</si>
  <si>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</si>
  <si>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</si>
  <si>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</si>
  <si>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</si>
  <si>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</si>
  <si>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</si>
  <si>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</si>
  <si>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</si>
  <si>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</si>
  <si>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</si>
  <si>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</si>
  <si>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</si>
  <si>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</si>
  <si>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</si>
  <si>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</si>
  <si>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</si>
  <si>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</si>
  <si>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</si>
  <si>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</si>
  <si>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</si>
  <si>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</si>
  <si>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</si>
  <si>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</si>
  <si>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</si>
  <si>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</si>
  <si>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</si>
  <si>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</si>
  <si>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</si>
  <si>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</si>
  <si>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</si>
  <si>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</si>
  <si>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</si>
  <si>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</si>
  <si>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</si>
  <si>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</si>
  <si>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</si>
  <si>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</si>
  <si>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</si>
  <si>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</si>
  <si>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</si>
  <si>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</si>
  <si>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</si>
  <si>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</si>
  <si>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</si>
  <si>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</si>
  <si>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</si>
  <si>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</si>
  <si>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</si>
  <si>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</si>
  <si>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</si>
  <si>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</si>
  <si>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</si>
  <si>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</si>
  <si>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</si>
  <si>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</si>
  <si>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</si>
  <si>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</si>
  <si>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</si>
  <si>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</si>
  <si>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</si>
  <si>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</si>
  <si>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</si>
  <si>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</si>
  <si>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</si>
  <si>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</si>
  <si>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</si>
  <si>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</si>
  <si>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</si>
  <si>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</si>
  <si>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</si>
  <si>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</si>
  <si>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</si>
  <si>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</si>
  <si>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</si>
  <si>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>Meiliki kemampuan dalam menjelaskan vektor , operasi , panjang vektor, sudut antar vektor dalam ruang berdimensi dua ( bidang) dan berdimensi tiga</t>
  </si>
  <si>
    <t>Meiliki ketrampilan  dalam menyelesaikan masalah yang barkaitan dengan  vektor , operasi , panjang vektor, sudut antar vektor dalam ruang berdimensi dua ( bidang) dan berdimensi tiga</t>
  </si>
  <si>
    <t>Meiliki kemampuan dalam menjelaskan vektor , operasi , panjang vektor, sudut antar vektor dalam ruang berdimensi dua ( bidang) dan  perlu peningkatan pemahaman dalam ruang berdimensi tiga</t>
  </si>
  <si>
    <t>Meiliki ketrampilan dalam menyelesaikan masalah yang berkaitan dengan  vektor , operasi , panjang vektor, sudut antar vektor dalam ruang berdimensi dua ( bidang) dan  perlu peningkatan pemahaman dalam ruang berdimensi tiga</t>
  </si>
  <si>
    <t>Memiliki kemampuan dalam menjelaskan vektor operasi vektor,panjang vektor namun perlu peningkatan pemahaman sudut antara vektor dalam ruang berdemensi dua (bidang) dan ruang berdimensi tiga</t>
  </si>
  <si>
    <t>Memiliki keterampilan  dalam menyelesaikan masalah yang berkaitan  vektor operasi vektor,panjang vektor namun perlu peningkatan pemahaman sudut antara vektor dalam ruang berdemensi dua (biadang) dan ruang berdimensi 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</si>
</sst>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18695</v>
      </c>
      <c r="C11" s="19" t="s">
        <v>53</v>
      </c>
      <c r="D11" s="18"/>
      <c r="E11" s="19">
        <f t="shared" ref="E11:E50" si="0">IF((COUNTA(T11:AA11)&gt;0),(ROUND( AVERAGE(T11:AA11),0)),"")</f>
        <v>70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70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vektor operasi vektor,panjang vektor namun perlu peningkatan pemahaman sudut antara vektor dalam ruang berdemensi dua (bidang) dan ruang berdimensi tiga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Meiliki ketrampilan dalam menyelesaikan masalah yang berkaitan dengan  vektor , operasi , panjang vektor, sudut antar vektor dalam ruang berdimensi dua ( bidang) dan  perlu peningkatan pemahaman dalam ruang berdimensi tiga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70</v>
      </c>
      <c r="U11" s="1">
        <v>70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18711</v>
      </c>
      <c r="C12" s="19" t="s">
        <v>56</v>
      </c>
      <c r="D12" s="18"/>
      <c r="E12" s="19">
        <f t="shared" si="0"/>
        <v>67</v>
      </c>
      <c r="F12" s="19" t="str">
        <f t="shared" si="1"/>
        <v>D</v>
      </c>
      <c r="G12" s="19">
        <f>IF((COUNTA(T12:AC12)&gt;0),(ROUND((AVERAGE(T12:AD12)),0)),"")</f>
        <v>67</v>
      </c>
      <c r="H12" s="19" t="str">
        <f t="shared" si="2"/>
        <v>D</v>
      </c>
      <c r="I12" s="35">
        <v>3</v>
      </c>
      <c r="J12" s="19" t="str">
        <f t="shared" si="3"/>
        <v>Memiliki kemampuan dalam menjelaskan vektor operasi vektor,panjang vektor namun perlu peningkatan pemahaman sudut antara vektor dalam ruang berdemensi dua (bidang) dan ruang berdimensi tiga</v>
      </c>
      <c r="K12" s="19">
        <f t="shared" si="4"/>
        <v>81.666666666666671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2</v>
      </c>
      <c r="P1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2" s="19" t="str">
        <f t="shared" si="9"/>
        <v>B</v>
      </c>
      <c r="R12" s="19" t="str">
        <f t="shared" si="10"/>
        <v/>
      </c>
      <c r="S12" s="18"/>
      <c r="T12" s="1">
        <v>62.5</v>
      </c>
      <c r="U12" s="1">
        <v>68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18727</v>
      </c>
      <c r="C13" s="19" t="s">
        <v>65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3</v>
      </c>
      <c r="J13" s="19" t="str">
        <f t="shared" si="3"/>
        <v>Memiliki kemampuan dalam menjelaskan vektor operasi vektor,panjang vektor namun perlu peningkatan pemahaman sudut antara vektor dalam ruang berdemensi dua (bidang) dan ruang berdimensi tiga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Meiliki ketrampilan  dalam menyelesaikan masalah yang barkaitan dengan  vektor , operasi , panjang vektor, sudut antar vektor dalam ruang berdimensi dua ( bidang) dan berdimensi tiga</v>
      </c>
      <c r="Q13" s="19" t="str">
        <f t="shared" si="9"/>
        <v>B</v>
      </c>
      <c r="R13" s="19" t="str">
        <f t="shared" si="10"/>
        <v/>
      </c>
      <c r="S13" s="18"/>
      <c r="T13" s="1">
        <v>74.5</v>
      </c>
      <c r="U13" s="1">
        <v>72.25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6181</v>
      </c>
      <c r="FK13" s="74">
        <v>6191</v>
      </c>
    </row>
    <row r="14" spans="1:167" x14ac:dyDescent="0.25">
      <c r="A14" s="19">
        <v>4</v>
      </c>
      <c r="B14" s="19">
        <v>18743</v>
      </c>
      <c r="C14" s="19" t="s">
        <v>66</v>
      </c>
      <c r="D14" s="18"/>
      <c r="E14" s="19">
        <f t="shared" si="0"/>
        <v>71</v>
      </c>
      <c r="F14" s="19" t="str">
        <f t="shared" si="1"/>
        <v>C</v>
      </c>
      <c r="G14" s="19">
        <f>IF((COUNTA(T12:AC12)&gt;0),(ROUND((AVERAGE(T14:AD14)),0)),"")</f>
        <v>71</v>
      </c>
      <c r="H14" s="19" t="str">
        <f t="shared" si="2"/>
        <v>C</v>
      </c>
      <c r="I14" s="35">
        <v>3</v>
      </c>
      <c r="J14" s="19" t="str">
        <f t="shared" si="3"/>
        <v>Memiliki kemampuan dalam menjelaskan vektor operasi vektor,panjang vektor namun perlu peningkatan pemahaman sudut antara vektor dalam ruang berdemensi dua (bidang) dan ruang berdimensi tiga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4" s="19" t="str">
        <f t="shared" si="9"/>
        <v>B</v>
      </c>
      <c r="R14" s="19" t="str">
        <f t="shared" si="10"/>
        <v/>
      </c>
      <c r="S14" s="18"/>
      <c r="T14" s="1">
        <v>69</v>
      </c>
      <c r="U14" s="1">
        <v>70</v>
      </c>
      <c r="V14" s="1">
        <v>73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18759</v>
      </c>
      <c r="C15" s="19" t="s">
        <v>67</v>
      </c>
      <c r="D15" s="18"/>
      <c r="E15" s="19">
        <f t="shared" si="0"/>
        <v>68</v>
      </c>
      <c r="F15" s="19" t="str">
        <f t="shared" si="1"/>
        <v>D</v>
      </c>
      <c r="G15" s="19">
        <f>IF((COUNTA(T12:AC12)&gt;0),(ROUND((AVERAGE(T15:AD15)),0)),"")</f>
        <v>68</v>
      </c>
      <c r="H15" s="19" t="str">
        <f t="shared" si="2"/>
        <v>D</v>
      </c>
      <c r="I15" s="35">
        <v>3</v>
      </c>
      <c r="J15" s="19" t="str">
        <f t="shared" si="3"/>
        <v>Memiliki kemampuan dalam menjelaskan vektor operasi vektor,panjang vektor namun perlu peningkatan pemahaman sudut antara vektor dalam ruang berdemensi dua (bidang) dan ruang berdimensi tiga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5" s="19" t="str">
        <f t="shared" si="9"/>
        <v>B</v>
      </c>
      <c r="R15" s="19" t="str">
        <f t="shared" si="10"/>
        <v/>
      </c>
      <c r="S15" s="18"/>
      <c r="T15" s="1">
        <v>70</v>
      </c>
      <c r="U15" s="1">
        <v>70</v>
      </c>
      <c r="V15" s="1">
        <v>65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6182</v>
      </c>
      <c r="FK15" s="74">
        <v>6192</v>
      </c>
    </row>
    <row r="16" spans="1:167" x14ac:dyDescent="0.25">
      <c r="A16" s="19">
        <v>6</v>
      </c>
      <c r="B16" s="19">
        <v>18775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3</v>
      </c>
      <c r="J16" s="19" t="str">
        <f t="shared" si="3"/>
        <v>Memiliki kemampuan dalam menjelaskan vektor operasi vektor,panjang vektor namun perlu peningkatan pemahaman sudut antara vektor dalam ruang berdemensi dua (bidang) dan ruang berdimensi tiga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6" s="19" t="str">
        <f t="shared" si="9"/>
        <v>B</v>
      </c>
      <c r="R16" s="19" t="str">
        <f t="shared" si="10"/>
        <v/>
      </c>
      <c r="S16" s="18"/>
      <c r="T16" s="1">
        <v>87.5</v>
      </c>
      <c r="U16" s="1">
        <v>79.25</v>
      </c>
      <c r="V16" s="1">
        <v>68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18791</v>
      </c>
      <c r="C17" s="19" t="s">
        <v>69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3</v>
      </c>
      <c r="J17" s="19" t="str">
        <f t="shared" si="3"/>
        <v>Memiliki kemampuan dalam menjelaskan vektor operasi vektor,panjang vektor namun perlu peningkatan pemahaman sudut antara vektor dalam ruang berdemensi dua (bidang) dan ruang berdimensi tiga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2</v>
      </c>
      <c r="P1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1">
        <v>70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 t="s">
        <v>196</v>
      </c>
      <c r="FJ17" s="74">
        <v>6183</v>
      </c>
      <c r="FK17" s="74">
        <v>6193</v>
      </c>
    </row>
    <row r="18" spans="1:167" x14ac:dyDescent="0.25">
      <c r="A18" s="19">
        <v>8</v>
      </c>
      <c r="B18" s="19">
        <v>18807</v>
      </c>
      <c r="C18" s="19" t="s">
        <v>70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3</v>
      </c>
      <c r="J18" s="19" t="str">
        <f t="shared" si="3"/>
        <v>Memiliki kemampuan dalam menjelaskan vektor operasi vektor,panjang vektor namun perlu peningkatan pemahaman sudut antara vektor dalam ruang berdemensi dua (bidang) dan ruang berdimensi tiga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2</v>
      </c>
      <c r="P1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8" s="19" t="str">
        <f t="shared" si="9"/>
        <v>B</v>
      </c>
      <c r="R18" s="19" t="str">
        <f t="shared" si="10"/>
        <v/>
      </c>
      <c r="S18" s="18"/>
      <c r="T18" s="1">
        <v>70</v>
      </c>
      <c r="U18" s="1">
        <v>70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18822</v>
      </c>
      <c r="C19" s="19" t="s">
        <v>71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Meiliki kemampuan dalam menjelaskan vektor , operasi , panjang vektor, sudut antar vektor dalam ruang berdimensi dua ( bidang) dan  perlu peningkatan pemahaman dalam ruang berdimensi tiga</v>
      </c>
      <c r="K19" s="19">
        <f t="shared" si="4"/>
        <v>88.333333333333329</v>
      </c>
      <c r="L19" s="19" t="str">
        <f t="shared" si="5"/>
        <v>A</v>
      </c>
      <c r="M19" s="19">
        <f t="shared" si="6"/>
        <v>88.333333333333329</v>
      </c>
      <c r="N19" s="19" t="str">
        <f t="shared" si="7"/>
        <v>A</v>
      </c>
      <c r="O19" s="35">
        <v>1</v>
      </c>
      <c r="P19" s="19" t="str">
        <f t="shared" si="8"/>
        <v>Meiliki ketrampilan  dalam menyelesaikan masalah yang barkaitan dengan  vektor , operasi , panjang vektor, sudut antar vektor dalam ruang berdimensi dua ( bidang) dan berdimensi tiga</v>
      </c>
      <c r="Q19" s="19" t="str">
        <f t="shared" si="9"/>
        <v>B</v>
      </c>
      <c r="R19" s="19" t="str">
        <f t="shared" si="10"/>
        <v/>
      </c>
      <c r="S19" s="18"/>
      <c r="T19" s="1">
        <v>84</v>
      </c>
      <c r="U19" s="1">
        <v>81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6184</v>
      </c>
      <c r="FK19" s="74">
        <v>6194</v>
      </c>
    </row>
    <row r="20" spans="1:167" x14ac:dyDescent="0.25">
      <c r="A20" s="19">
        <v>10</v>
      </c>
      <c r="B20" s="19">
        <v>18839</v>
      </c>
      <c r="C20" s="19" t="s">
        <v>72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3</v>
      </c>
      <c r="J20" s="19" t="str">
        <f t="shared" si="3"/>
        <v>Memiliki kemampuan dalam menjelaskan vektor operasi vektor,panjang vektor namun perlu peningkatan pemahaman sudut antara vektor dalam ruang berdemensi dua (bidang) dan ruang berdimensi tiga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65.5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18855</v>
      </c>
      <c r="C21" s="19" t="s">
        <v>73</v>
      </c>
      <c r="D21" s="18"/>
      <c r="E21" s="19">
        <f t="shared" si="0"/>
        <v>73</v>
      </c>
      <c r="F21" s="19" t="str">
        <f t="shared" si="1"/>
        <v>C</v>
      </c>
      <c r="G21" s="19">
        <f>IF((COUNTA(T12:AC12)&gt;0),(ROUND((AVERAGE(T21:AD21)),0)),"")</f>
        <v>73</v>
      </c>
      <c r="H21" s="19" t="str">
        <f t="shared" si="2"/>
        <v>C</v>
      </c>
      <c r="I21" s="35">
        <v>3</v>
      </c>
      <c r="J21" s="19" t="str">
        <f t="shared" si="3"/>
        <v>Memiliki kemampuan dalam menjelaskan vektor operasi vektor,panjang vektor namun perlu peningkatan pemahaman sudut antara vektor dalam ruang berdemensi dua (bidang) dan ruang berdimensi tiga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Meiliki ketrampilan  dalam menyelesaikan masalah yang barkaitan dengan  vektor , operasi , panjang vektor, sudut antar vektor dalam ruang berdimensi dua ( bidang) dan berdimensi tiga</v>
      </c>
      <c r="Q21" s="19" t="str">
        <f t="shared" si="9"/>
        <v>B</v>
      </c>
      <c r="R21" s="19" t="str">
        <f t="shared" si="10"/>
        <v/>
      </c>
      <c r="S21" s="18"/>
      <c r="T21" s="1">
        <v>74.5</v>
      </c>
      <c r="U21" s="1">
        <v>69.75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6185</v>
      </c>
      <c r="FK21" s="74">
        <v>6195</v>
      </c>
    </row>
    <row r="22" spans="1:167" x14ac:dyDescent="0.25">
      <c r="A22" s="19">
        <v>12</v>
      </c>
      <c r="B22" s="19">
        <v>18871</v>
      </c>
      <c r="C22" s="19" t="s">
        <v>74</v>
      </c>
      <c r="D22" s="18"/>
      <c r="E22" s="19">
        <f t="shared" si="0"/>
        <v>74</v>
      </c>
      <c r="F22" s="19" t="str">
        <f t="shared" si="1"/>
        <v>C</v>
      </c>
      <c r="G22" s="19">
        <f>IF((COUNTA(T12:AC12)&gt;0),(ROUND((AVERAGE(T22:AD22)),0)),"")</f>
        <v>74</v>
      </c>
      <c r="H22" s="19" t="str">
        <f t="shared" si="2"/>
        <v>C</v>
      </c>
      <c r="I22" s="35">
        <v>3</v>
      </c>
      <c r="J22" s="19" t="str">
        <f t="shared" si="3"/>
        <v>Memiliki kemampuan dalam menjelaskan vektor operasi vektor,panjang vektor namun perlu peningkatan pemahaman sudut antara vektor dalam ruang berdemensi dua (bidang) dan ruang berdimensi tiga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2" s="19" t="str">
        <f t="shared" si="9"/>
        <v>B</v>
      </c>
      <c r="R22" s="19" t="str">
        <f t="shared" si="10"/>
        <v/>
      </c>
      <c r="S22" s="18"/>
      <c r="T22" s="1">
        <v>72.5</v>
      </c>
      <c r="U22" s="1">
        <v>76.75</v>
      </c>
      <c r="V22" s="1">
        <v>73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18887</v>
      </c>
      <c r="C23" s="19" t="s">
        <v>75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3</v>
      </c>
      <c r="J23" s="19" t="str">
        <f t="shared" si="3"/>
        <v>Memiliki kemampuan dalam menjelaskan vektor operasi vektor,panjang vektor namun perlu peningkatan pemahaman sudut antara vektor dalam ruang berdemensi dua (bidang) dan ruang berdimensi tiga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3" s="19" t="str">
        <f t="shared" si="9"/>
        <v>B</v>
      </c>
      <c r="R23" s="19" t="str">
        <f t="shared" si="10"/>
        <v/>
      </c>
      <c r="S23" s="18"/>
      <c r="T23" s="1">
        <v>67.5</v>
      </c>
      <c r="U23" s="1">
        <v>75.25</v>
      </c>
      <c r="V23" s="1">
        <v>73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6186</v>
      </c>
      <c r="FK23" s="74">
        <v>6196</v>
      </c>
    </row>
    <row r="24" spans="1:167" x14ac:dyDescent="0.25">
      <c r="A24" s="19">
        <v>14</v>
      </c>
      <c r="B24" s="19">
        <v>18903</v>
      </c>
      <c r="C24" s="19" t="s">
        <v>76</v>
      </c>
      <c r="D24" s="18"/>
      <c r="E24" s="19">
        <f t="shared" si="0"/>
        <v>72</v>
      </c>
      <c r="F24" s="19" t="str">
        <f t="shared" si="1"/>
        <v>C</v>
      </c>
      <c r="G24" s="19">
        <f>IF((COUNTA(T12:AC12)&gt;0),(ROUND((AVERAGE(T24:AD24)),0)),"")</f>
        <v>72</v>
      </c>
      <c r="H24" s="19" t="str">
        <f t="shared" si="2"/>
        <v>C</v>
      </c>
      <c r="I24" s="35">
        <v>3</v>
      </c>
      <c r="J24" s="19" t="str">
        <f t="shared" si="3"/>
        <v>Memiliki kemampuan dalam menjelaskan vektor operasi vektor,panjang vektor namun perlu peningkatan pemahaman sudut antara vektor dalam ruang berdemensi dua (bidang) dan ruang berdimensi tiga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4" s="19" t="str">
        <f t="shared" si="9"/>
        <v>B</v>
      </c>
      <c r="R24" s="19" t="str">
        <f t="shared" si="10"/>
        <v/>
      </c>
      <c r="S24" s="18"/>
      <c r="T24" s="1">
        <v>77.5</v>
      </c>
      <c r="U24" s="1">
        <v>70</v>
      </c>
      <c r="V24" s="1">
        <v>68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18919</v>
      </c>
      <c r="C25" s="19" t="s">
        <v>77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3</v>
      </c>
      <c r="J25" s="19" t="str">
        <f t="shared" si="3"/>
        <v>Memiliki kemampuan dalam menjelaskan vektor operasi vektor,panjang vektor namun perlu peningkatan pemahaman sudut antara vektor dalam ruang berdemensi dua (bidang) dan ruang berdimensi tiga</v>
      </c>
      <c r="K25" s="19">
        <f t="shared" si="4"/>
        <v>86.666666666666671</v>
      </c>
      <c r="L25" s="19" t="str">
        <f t="shared" si="5"/>
        <v>A</v>
      </c>
      <c r="M25" s="19">
        <f t="shared" si="6"/>
        <v>86.666666666666671</v>
      </c>
      <c r="N25" s="19" t="str">
        <f t="shared" si="7"/>
        <v>A</v>
      </c>
      <c r="O25" s="35">
        <v>1</v>
      </c>
      <c r="P25" s="19" t="str">
        <f t="shared" si="8"/>
        <v>Meiliki ketrampilan  dalam menyelesaikan masalah yang barkaitan dengan  vektor , operasi , panjang vektor, sudut antar vektor dalam ruang berdimensi dua ( bidang) dan berdimensi tiga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67.5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6187</v>
      </c>
      <c r="FK25" s="74">
        <v>6197</v>
      </c>
    </row>
    <row r="26" spans="1:167" x14ac:dyDescent="0.25">
      <c r="A26" s="19">
        <v>16</v>
      </c>
      <c r="B26" s="19">
        <v>18935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Meiliki kemampuan dalam menjelaskan vektor , operasi , panjang vektor, sudut antar vektor dalam ruang berdimensi dua ( bidang) dan  perlu peningkatan pemahaman dalam ruang berdimensi tiga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6" s="19" t="str">
        <f t="shared" si="9"/>
        <v>B</v>
      </c>
      <c r="R26" s="19" t="str">
        <f t="shared" si="10"/>
        <v/>
      </c>
      <c r="S26" s="18"/>
      <c r="T26" s="1">
        <v>81.5</v>
      </c>
      <c r="U26" s="1">
        <v>75.75</v>
      </c>
      <c r="V26" s="1">
        <v>74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18951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Meiliki kemampuan dalam menjelaskan vektor , operasi , panjang vektor, sudut antar vektor dalam ruang berdimensi dua ( bidang) dan  perlu peningkatan pemahaman dalam ruang berdimensi tiga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7" s="19" t="str">
        <f t="shared" si="9"/>
        <v>B</v>
      </c>
      <c r="R27" s="19" t="str">
        <f t="shared" si="10"/>
        <v/>
      </c>
      <c r="S27" s="18"/>
      <c r="T27" s="1">
        <v>86.5</v>
      </c>
      <c r="U27" s="1">
        <v>77.75</v>
      </c>
      <c r="V27" s="1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6188</v>
      </c>
      <c r="FK27" s="74">
        <v>6198</v>
      </c>
    </row>
    <row r="28" spans="1:167" x14ac:dyDescent="0.25">
      <c r="A28" s="19">
        <v>18</v>
      </c>
      <c r="B28" s="19">
        <v>18967</v>
      </c>
      <c r="C28" s="19" t="s">
        <v>81</v>
      </c>
      <c r="D28" s="18"/>
      <c r="E28" s="19">
        <f t="shared" si="0"/>
        <v>67</v>
      </c>
      <c r="F28" s="19" t="str">
        <f t="shared" si="1"/>
        <v>D</v>
      </c>
      <c r="G28" s="19">
        <f>IF((COUNTA(T12:AC12)&gt;0),(ROUND((AVERAGE(T28:AD28)),0)),"")</f>
        <v>67</v>
      </c>
      <c r="H28" s="19" t="str">
        <f t="shared" si="2"/>
        <v>D</v>
      </c>
      <c r="I28" s="35">
        <v>3</v>
      </c>
      <c r="J28" s="19" t="str">
        <f t="shared" si="3"/>
        <v>Memiliki kemampuan dalam menjelaskan vektor operasi vektor,panjang vektor namun perlu peningkatan pemahaman sudut antara vektor dalam ruang berdemensi dua (bidang) dan ruang berdimensi tiga</v>
      </c>
      <c r="K28" s="19">
        <f t="shared" si="4"/>
        <v>78.333333333333329</v>
      </c>
      <c r="L28" s="19" t="str">
        <f t="shared" si="5"/>
        <v>B</v>
      </c>
      <c r="M28" s="19">
        <f t="shared" si="6"/>
        <v>78.333333333333329</v>
      </c>
      <c r="N28" s="19" t="str">
        <f t="shared" si="7"/>
        <v>B</v>
      </c>
      <c r="O28" s="35">
        <v>2</v>
      </c>
      <c r="P2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8" s="19" t="str">
        <f t="shared" si="9"/>
        <v>B</v>
      </c>
      <c r="R28" s="19" t="str">
        <f t="shared" si="10"/>
        <v/>
      </c>
      <c r="S28" s="18"/>
      <c r="T28" s="1">
        <v>59.5</v>
      </c>
      <c r="U28" s="1">
        <v>70</v>
      </c>
      <c r="V28" s="1">
        <v>70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18983</v>
      </c>
      <c r="C29" s="19" t="s">
        <v>82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Meiliki kemampuan dalam menjelaskan vektor , operasi , panjang vektor, sudut antar vektor dalam ruang berdimensi dua ( bidang) dan berdimensi tiga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9" s="19" t="str">
        <f t="shared" si="9"/>
        <v>B</v>
      </c>
      <c r="R29" s="19" t="str">
        <f t="shared" si="10"/>
        <v/>
      </c>
      <c r="S29" s="18"/>
      <c r="T29" s="1">
        <v>95</v>
      </c>
      <c r="U29" s="1">
        <v>81.5</v>
      </c>
      <c r="V29" s="1">
        <v>78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6189</v>
      </c>
      <c r="FK29" s="74">
        <v>6199</v>
      </c>
    </row>
    <row r="30" spans="1:167" x14ac:dyDescent="0.25">
      <c r="A30" s="19">
        <v>20</v>
      </c>
      <c r="B30" s="19">
        <v>18999</v>
      </c>
      <c r="C30" s="19" t="s">
        <v>83</v>
      </c>
      <c r="D30" s="18"/>
      <c r="E30" s="19">
        <f t="shared" si="0"/>
        <v>65</v>
      </c>
      <c r="F30" s="19" t="str">
        <f t="shared" si="1"/>
        <v>D</v>
      </c>
      <c r="G30" s="19">
        <f>IF((COUNTA(T12:AC12)&gt;0),(ROUND((AVERAGE(T30:AD30)),0)),"")</f>
        <v>65</v>
      </c>
      <c r="H30" s="19" t="str">
        <f t="shared" si="2"/>
        <v>D</v>
      </c>
      <c r="I30" s="35">
        <v>3</v>
      </c>
      <c r="J30" s="19" t="str">
        <f t="shared" si="3"/>
        <v>Memiliki kemampuan dalam menjelaskan vektor operasi vektor,panjang vektor namun perlu peningkatan pemahaman sudut antara vektor dalam ruang berdemensi dua (bidang) dan ruang berdimensi tiga</v>
      </c>
      <c r="K30" s="19">
        <f t="shared" si="4"/>
        <v>75</v>
      </c>
      <c r="L30" s="19" t="str">
        <f t="shared" si="5"/>
        <v>C</v>
      </c>
      <c r="M30" s="19">
        <f t="shared" si="6"/>
        <v>75</v>
      </c>
      <c r="N30" s="19" t="str">
        <f t="shared" si="7"/>
        <v>C</v>
      </c>
      <c r="O30" s="35">
        <v>3</v>
      </c>
      <c r="P30" s="19" t="str">
        <f t="shared" si="8"/>
        <v>Memiliki keterampilan  dalam menyelesaikan masalah yang berkaitan  vektor operasi vektor,panjang vektor namun perlu peningkatan pemahaman sudut antara vektor dalam ruang berdemensi dua (biadang) dan ruang berdimensi tiga</v>
      </c>
      <c r="Q30" s="19" t="str">
        <f t="shared" si="9"/>
        <v>B</v>
      </c>
      <c r="R30" s="19" t="str">
        <f t="shared" si="10"/>
        <v/>
      </c>
      <c r="S30" s="18"/>
      <c r="T30" s="1">
        <v>60</v>
      </c>
      <c r="U30" s="1">
        <v>70</v>
      </c>
      <c r="V30" s="1">
        <v>65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80</v>
      </c>
      <c r="AH30" s="1">
        <v>75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19015</v>
      </c>
      <c r="C31" s="19" t="s">
        <v>84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Meiliki kemampuan dalam menjelaskan vektor , operasi , panjang vektor, sudut antar vektor dalam ruang berdimensi dua ( bidang) dan  perlu peningkatan pemahaman dalam ruang berdimensi tiga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Meiliki ketrampilan  dalam menyelesaikan masalah yang barkaitan dengan  vektor , operasi , panjang vektor, sudut antar vektor dalam ruang berdimensi dua ( bidang) dan berdimensi tiga</v>
      </c>
      <c r="Q31" s="19" t="str">
        <f t="shared" si="9"/>
        <v>B</v>
      </c>
      <c r="R31" s="19" t="str">
        <f t="shared" si="10"/>
        <v/>
      </c>
      <c r="S31" s="18"/>
      <c r="T31" s="1">
        <v>90</v>
      </c>
      <c r="U31" s="1">
        <v>83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6190</v>
      </c>
      <c r="FK31" s="74">
        <v>6200</v>
      </c>
    </row>
    <row r="32" spans="1:167" x14ac:dyDescent="0.25">
      <c r="A32" s="19">
        <v>22</v>
      </c>
      <c r="B32" s="19">
        <v>19031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Meiliki kemampuan dalam menjelaskan vektor , operasi , panjang vektor, sudut antar vektor dalam ruang berdimensi dua ( bidang) dan  perlu peningkatan pemahaman dalam ruang berdimensi tiga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2" s="19" t="str">
        <f t="shared" si="9"/>
        <v>B</v>
      </c>
      <c r="R32" s="19" t="str">
        <f t="shared" si="10"/>
        <v/>
      </c>
      <c r="S32" s="18"/>
      <c r="T32" s="1">
        <v>86.5</v>
      </c>
      <c r="U32" s="1">
        <v>77.25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19047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Meiliki kemampuan dalam menjelaskan vektor , operasi , panjang vektor, sudut antar vektor dalam ruang berdimensi dua ( bidang) dan  perlu peningkatan pemahaman dalam ruang berdimensi tiga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3" s="19" t="str">
        <f t="shared" si="9"/>
        <v>B</v>
      </c>
      <c r="R33" s="19" t="str">
        <f t="shared" si="10"/>
        <v/>
      </c>
      <c r="S33" s="18"/>
      <c r="T33" s="1">
        <v>91.5</v>
      </c>
      <c r="U33" s="1">
        <v>83.75</v>
      </c>
      <c r="V33" s="1">
        <v>60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19063</v>
      </c>
      <c r="C34" s="19" t="s">
        <v>87</v>
      </c>
      <c r="D34" s="18"/>
      <c r="E34" s="19">
        <f t="shared" si="0"/>
        <v>66</v>
      </c>
      <c r="F34" s="19" t="str">
        <f t="shared" si="1"/>
        <v>D</v>
      </c>
      <c r="G34" s="19">
        <f>IF((COUNTA(T12:AC12)&gt;0),(ROUND((AVERAGE(T34:AD34)),0)),"")</f>
        <v>66</v>
      </c>
      <c r="H34" s="19" t="str">
        <f t="shared" si="2"/>
        <v>D</v>
      </c>
      <c r="I34" s="35">
        <v>3</v>
      </c>
      <c r="J34" s="19" t="str">
        <f t="shared" si="3"/>
        <v>Memiliki kemampuan dalam menjelaskan vektor operasi vektor,panjang vektor namun perlu peningkatan pemahaman sudut antara vektor dalam ruang berdemensi dua (bidang) dan ruang berdimensi tiga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4" s="19" t="str">
        <f t="shared" si="9"/>
        <v>B</v>
      </c>
      <c r="R34" s="19" t="str">
        <f t="shared" si="10"/>
        <v/>
      </c>
      <c r="S34" s="18"/>
      <c r="T34" s="1">
        <v>65</v>
      </c>
      <c r="U34" s="1">
        <v>70</v>
      </c>
      <c r="V34" s="1">
        <v>63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19079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Meiliki kemampuan dalam menjelaskan vektor , operasi , panjang vektor, sudut antar vektor dalam ruang berdimensi dua ( bidang) dan  perlu peningkatan pemahaman dalam ruang berdimensi tiga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5" s="19" t="str">
        <f t="shared" si="9"/>
        <v>B</v>
      </c>
      <c r="R35" s="19" t="str">
        <f t="shared" si="10"/>
        <v/>
      </c>
      <c r="S35" s="18"/>
      <c r="T35" s="1">
        <v>87.5</v>
      </c>
      <c r="U35" s="1">
        <v>79.75</v>
      </c>
      <c r="V35" s="1">
        <v>73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19095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Meiliki kemampuan dalam menjelaskan vektor , operasi , panjang vektor, sudut antar vektor dalam ruang berdimensi dua ( bidang) dan  perlu peningkatan pemahaman dalam ruang berdimensi tiga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Meiliki ketrampilan  dalam menyelesaikan masalah yang barkaitan dengan  vektor , operasi , panjang vektor, sudut antar vektor dalam ruang berdimensi dua ( bidang) dan berdimensi tiga</v>
      </c>
      <c r="Q36" s="19" t="str">
        <f t="shared" si="9"/>
        <v>B</v>
      </c>
      <c r="R36" s="19" t="str">
        <f t="shared" si="10"/>
        <v/>
      </c>
      <c r="S36" s="18"/>
      <c r="T36" s="1">
        <v>77.5</v>
      </c>
      <c r="U36" s="1">
        <v>79.75</v>
      </c>
      <c r="V36" s="1">
        <v>74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19111</v>
      </c>
      <c r="C37" s="19" t="s">
        <v>90</v>
      </c>
      <c r="D37" s="18"/>
      <c r="E37" s="19">
        <f t="shared" si="0"/>
        <v>70</v>
      </c>
      <c r="F37" s="19" t="str">
        <f t="shared" si="1"/>
        <v>C</v>
      </c>
      <c r="G37" s="19">
        <f>IF((COUNTA(T12:AC12)&gt;0),(ROUND((AVERAGE(T37:AD37)),0)),"")</f>
        <v>70</v>
      </c>
      <c r="H37" s="19" t="str">
        <f t="shared" si="2"/>
        <v>C</v>
      </c>
      <c r="I37" s="35">
        <v>3</v>
      </c>
      <c r="J37" s="19" t="str">
        <f t="shared" si="3"/>
        <v>Memiliki kemampuan dalam menjelaskan vektor operasi vektor,panjang vektor namun perlu peningkatan pemahaman sudut antara vektor dalam ruang berdemensi dua (bidang) dan ruang berdimensi tiga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2</v>
      </c>
      <c r="P3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7" s="19" t="str">
        <f t="shared" si="9"/>
        <v>B</v>
      </c>
      <c r="R37" s="19" t="str">
        <f t="shared" si="10"/>
        <v/>
      </c>
      <c r="S37" s="18"/>
      <c r="T37" s="1">
        <v>67.5</v>
      </c>
      <c r="U37" s="1">
        <v>70.25</v>
      </c>
      <c r="V37" s="1">
        <v>73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19127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Meiliki kemampuan dalam menjelaskan vektor , operasi , panjang vektor, sudut antar vektor dalam ruang berdimensi dua ( bidang) dan  perlu peningkatan pemahaman dalam ruang berdimensi tiga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8" s="19" t="str">
        <f t="shared" si="9"/>
        <v>B</v>
      </c>
      <c r="R38" s="19" t="str">
        <f t="shared" si="10"/>
        <v/>
      </c>
      <c r="S38" s="18"/>
      <c r="T38" s="1">
        <v>87.5</v>
      </c>
      <c r="U38" s="1">
        <v>69.75</v>
      </c>
      <c r="V38" s="1">
        <v>75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19143</v>
      </c>
      <c r="C39" s="19" t="s">
        <v>92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3</v>
      </c>
      <c r="J39" s="19" t="str">
        <f t="shared" si="3"/>
        <v>Memiliki kemampuan dalam menjelaskan vektor operasi vektor,panjang vektor namun perlu peningkatan pemahaman sudut antara vektor dalam ruang berdemensi dua (bidang) dan ruang berdimensi tiga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9" s="19" t="str">
        <f t="shared" si="9"/>
        <v>B</v>
      </c>
      <c r="R39" s="19" t="str">
        <f t="shared" si="10"/>
        <v/>
      </c>
      <c r="S39" s="18"/>
      <c r="T39" s="1">
        <v>75</v>
      </c>
      <c r="U39" s="1">
        <v>71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19159</v>
      </c>
      <c r="C40" s="19" t="s">
        <v>93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Meiliki kemampuan dalam menjelaskan vektor , operasi , panjang vektor, sudut antar vektor dalam ruang berdimensi dua ( bidang) dan  perlu peningkatan pemahaman dalam ruang berdimensi tiga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1</v>
      </c>
      <c r="P40" s="19" t="str">
        <f t="shared" si="8"/>
        <v>Meiliki ketrampilan  dalam menyelesaikan masalah yang barkaitan dengan  vektor , operasi , panjang vektor, sudut antar vektor dalam ruang berdimensi dua ( bidang) dan berdimensi tiga</v>
      </c>
      <c r="Q40" s="19" t="str">
        <f t="shared" si="9"/>
        <v>B</v>
      </c>
      <c r="R40" s="19" t="str">
        <f t="shared" si="10"/>
        <v/>
      </c>
      <c r="S40" s="18"/>
      <c r="T40" s="1">
        <v>95</v>
      </c>
      <c r="U40" s="1">
        <v>84</v>
      </c>
      <c r="V40" s="1">
        <v>74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19175</v>
      </c>
      <c r="C41" s="19" t="s">
        <v>94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Memiliki kemampuan dalam menjelaskan vektor operasi vektor,panjang vektor namun perlu peningkatan pemahaman sudut antara vektor dalam ruang berdemensi dua (bidang) dan ruang berdimensi tiga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1" s="19" t="str">
        <f t="shared" si="9"/>
        <v>B</v>
      </c>
      <c r="R41" s="19" t="str">
        <f t="shared" si="10"/>
        <v/>
      </c>
      <c r="S41" s="18"/>
      <c r="T41" s="1">
        <v>67.5</v>
      </c>
      <c r="U41" s="1">
        <v>70</v>
      </c>
      <c r="V41" s="1">
        <v>73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19191</v>
      </c>
      <c r="C42" s="19" t="s">
        <v>95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3</v>
      </c>
      <c r="J42" s="19" t="str">
        <f t="shared" si="3"/>
        <v>Memiliki kemampuan dalam menjelaskan vektor operasi vektor,panjang vektor namun perlu peningkatan pemahaman sudut antara vektor dalam ruang berdemensi dua (bidang) dan ruang berdimensi tiga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2" s="19" t="str">
        <f t="shared" si="9"/>
        <v>B</v>
      </c>
      <c r="R42" s="19" t="str">
        <f t="shared" si="10"/>
        <v/>
      </c>
      <c r="S42" s="18"/>
      <c r="T42" s="1">
        <v>83</v>
      </c>
      <c r="U42" s="1">
        <v>73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19207</v>
      </c>
      <c r="C43" s="19" t="s">
        <v>96</v>
      </c>
      <c r="D43" s="18"/>
      <c r="E43" s="19">
        <f t="shared" si="0"/>
        <v>71</v>
      </c>
      <c r="F43" s="19" t="str">
        <f t="shared" si="1"/>
        <v>C</v>
      </c>
      <c r="G43" s="19">
        <f>IF((COUNTA(T12:AC12)&gt;0),(ROUND((AVERAGE(T43:AD43)),0)),"")</f>
        <v>71</v>
      </c>
      <c r="H43" s="19" t="str">
        <f t="shared" si="2"/>
        <v>C</v>
      </c>
      <c r="I43" s="35">
        <v>3</v>
      </c>
      <c r="J43" s="19" t="str">
        <f t="shared" si="3"/>
        <v>Memiliki kemampuan dalam menjelaskan vektor operasi vektor,panjang vektor namun perlu peningkatan pemahaman sudut antara vektor dalam ruang berdemensi dua (bidang) dan ruang berdimensi tiga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3" s="19" t="str">
        <f t="shared" si="9"/>
        <v>B</v>
      </c>
      <c r="R43" s="19" t="str">
        <f t="shared" si="10"/>
        <v/>
      </c>
      <c r="S43" s="18"/>
      <c r="T43" s="1">
        <v>67.5</v>
      </c>
      <c r="U43" s="1">
        <v>75</v>
      </c>
      <c r="V43" s="1">
        <v>70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19223</v>
      </c>
      <c r="C44" s="19" t="s">
        <v>97</v>
      </c>
      <c r="D44" s="18"/>
      <c r="E44" s="19">
        <f t="shared" si="0"/>
        <v>72</v>
      </c>
      <c r="F44" s="19" t="str">
        <f t="shared" si="1"/>
        <v>C</v>
      </c>
      <c r="G44" s="19">
        <f>IF((COUNTA(T12:AC12)&gt;0),(ROUND((AVERAGE(T44:AD44)),0)),"")</f>
        <v>72</v>
      </c>
      <c r="H44" s="19" t="str">
        <f t="shared" si="2"/>
        <v>C</v>
      </c>
      <c r="I44" s="35">
        <v>3</v>
      </c>
      <c r="J44" s="19" t="str">
        <f t="shared" si="3"/>
        <v>Memiliki kemampuan dalam menjelaskan vektor operasi vektor,panjang vektor namun perlu peningkatan pemahaman sudut antara vektor dalam ruang berdemensi dua (bidang) dan ruang berdimensi tiga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4" s="19" t="str">
        <f t="shared" si="9"/>
        <v>B</v>
      </c>
      <c r="R44" s="19" t="str">
        <f t="shared" si="10"/>
        <v/>
      </c>
      <c r="S44" s="18"/>
      <c r="T44" s="1">
        <v>70</v>
      </c>
      <c r="U44" s="1">
        <v>73</v>
      </c>
      <c r="V44" s="1">
        <v>73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19239</v>
      </c>
      <c r="C45" s="19" t="s">
        <v>98</v>
      </c>
      <c r="D45" s="18"/>
      <c r="E45" s="19">
        <f t="shared" si="0"/>
        <v>70</v>
      </c>
      <c r="F45" s="19" t="str">
        <f t="shared" si="1"/>
        <v>C</v>
      </c>
      <c r="G45" s="19">
        <f>IF((COUNTA(T12:AC12)&gt;0),(ROUND((AVERAGE(T45:AD45)),0)),"")</f>
        <v>70</v>
      </c>
      <c r="H45" s="19" t="str">
        <f t="shared" si="2"/>
        <v>C</v>
      </c>
      <c r="I45" s="35">
        <v>3</v>
      </c>
      <c r="J45" s="19" t="str">
        <f t="shared" si="3"/>
        <v>Memiliki kemampuan dalam menjelaskan vektor operasi vektor,panjang vektor namun perlu peningkatan pemahaman sudut antara vektor dalam ruang berdemensi dua (bidang) dan ruang berdimensi tiga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5" s="19" t="str">
        <f t="shared" si="9"/>
        <v>B</v>
      </c>
      <c r="R45" s="19" t="str">
        <f t="shared" si="10"/>
        <v/>
      </c>
      <c r="S45" s="18"/>
      <c r="T45" s="1">
        <v>70</v>
      </c>
      <c r="U45" s="1">
        <v>70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19255</v>
      </c>
      <c r="C46" s="19" t="s">
        <v>99</v>
      </c>
      <c r="D46" s="18"/>
      <c r="E46" s="19">
        <f t="shared" si="0"/>
        <v>71</v>
      </c>
      <c r="F46" s="19" t="str">
        <f t="shared" si="1"/>
        <v>C</v>
      </c>
      <c r="G46" s="19">
        <f>IF((COUNTA(T12:AC12)&gt;0),(ROUND((AVERAGE(T46:AD46)),0)),"")</f>
        <v>71</v>
      </c>
      <c r="H46" s="19" t="str">
        <f t="shared" si="2"/>
        <v>C</v>
      </c>
      <c r="I46" s="35">
        <v>3</v>
      </c>
      <c r="J46" s="19" t="str">
        <f t="shared" si="3"/>
        <v>Memiliki kemampuan dalam menjelaskan vektor operasi vektor,panjang vektor namun perlu peningkatan pemahaman sudut antara vektor dalam ruang berdemensi dua (bidang) dan ruang berdimensi tiga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6" s="19" t="str">
        <f t="shared" si="9"/>
        <v>B</v>
      </c>
      <c r="R46" s="19" t="str">
        <f t="shared" si="10"/>
        <v/>
      </c>
      <c r="S46" s="18"/>
      <c r="T46" s="1">
        <v>67.5</v>
      </c>
      <c r="U46" s="1">
        <v>70</v>
      </c>
      <c r="V46" s="1">
        <v>74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19271</v>
      </c>
      <c r="C47" s="19" t="s">
        <v>100</v>
      </c>
      <c r="D47" s="18"/>
      <c r="E47" s="19">
        <f t="shared" si="0"/>
        <v>65</v>
      </c>
      <c r="F47" s="19" t="str">
        <f t="shared" si="1"/>
        <v>D</v>
      </c>
      <c r="G47" s="19">
        <f>IF((COUNTA(T12:AC12)&gt;0),(ROUND((AVERAGE(T47:AD47)),0)),"")</f>
        <v>65</v>
      </c>
      <c r="H47" s="19" t="str">
        <f t="shared" si="2"/>
        <v>D</v>
      </c>
      <c r="I47" s="35">
        <v>3</v>
      </c>
      <c r="J47" s="19" t="str">
        <f t="shared" si="3"/>
        <v>Memiliki kemampuan dalam menjelaskan vektor operasi vektor,panjang vektor namun perlu peningkatan pemahaman sudut antara vektor dalam ruang berdemensi dua (bidang) dan ruang berdimensi tiga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7" s="19" t="str">
        <f t="shared" si="9"/>
        <v>B</v>
      </c>
      <c r="R47" s="19" t="str">
        <f t="shared" si="10"/>
        <v/>
      </c>
      <c r="S47" s="18"/>
      <c r="T47" s="1">
        <v>65</v>
      </c>
      <c r="U47" s="1">
        <v>70</v>
      </c>
      <c r="V47" s="1">
        <v>60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19287</v>
      </c>
      <c r="C48" s="19" t="s">
        <v>101</v>
      </c>
      <c r="D48" s="18"/>
      <c r="E48" s="19">
        <f t="shared" si="0"/>
        <v>67</v>
      </c>
      <c r="F48" s="19" t="str">
        <f t="shared" si="1"/>
        <v>D</v>
      </c>
      <c r="G48" s="19">
        <f>IF((COUNTA(T12:AC12)&gt;0),(ROUND((AVERAGE(T48:AD48)),0)),"")</f>
        <v>67</v>
      </c>
      <c r="H48" s="19" t="str">
        <f t="shared" si="2"/>
        <v>D</v>
      </c>
      <c r="I48" s="35">
        <v>3</v>
      </c>
      <c r="J48" s="19" t="str">
        <f t="shared" si="3"/>
        <v>Memiliki kemampuan dalam menjelaskan vektor operasi vektor,panjang vektor namun perlu peningkatan pemahaman sudut antara vektor dalam ruang berdemensi dua (bidang) dan ruang berdimensi tiga</v>
      </c>
      <c r="K48" s="19">
        <f t="shared" si="4"/>
        <v>78.333333333333329</v>
      </c>
      <c r="L48" s="19" t="str">
        <f t="shared" si="5"/>
        <v>B</v>
      </c>
      <c r="M48" s="19">
        <f t="shared" si="6"/>
        <v>78.333333333333329</v>
      </c>
      <c r="N48" s="19" t="str">
        <f t="shared" si="7"/>
        <v>B</v>
      </c>
      <c r="O48" s="35">
        <v>2</v>
      </c>
      <c r="P4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8" s="19" t="str">
        <f t="shared" si="9"/>
        <v>B</v>
      </c>
      <c r="R48" s="19" t="str">
        <f t="shared" si="10"/>
        <v/>
      </c>
      <c r="S48" s="18"/>
      <c r="T48" s="1">
        <v>65</v>
      </c>
      <c r="U48" s="1">
        <v>70</v>
      </c>
      <c r="V48" s="1">
        <v>65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70</v>
      </c>
      <c r="AG48" s="1">
        <v>80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20471</v>
      </c>
      <c r="C11" s="19" t="s">
        <v>116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Meiliki kemampuan dalam menjelaskan vektor , operasi , panjang vektor, sudut antar vektor dalam ruang berdimensi dua ( bidang) dan  perlu peningkatan pemahaman dalam ruang berdimensi tiga</v>
      </c>
      <c r="K11" s="19">
        <f t="shared" ref="K11:K50" si="4">IF((COUNTA(AF11:AN11)&gt;0),AVERAGE(AF11:AN11),"")</f>
        <v>86.666666666666671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Meiliki ketrampilan  dalam menyelesaikan masalah yang barkaitan dengan  vektor , operasi , panjang vektor, sudut antar vektor dalam ruang berdimensi dua ( bidang) dan berdimensi tiga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84</v>
      </c>
      <c r="U11" s="1">
        <v>72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20487</v>
      </c>
      <c r="C12" s="19" t="s">
        <v>117</v>
      </c>
      <c r="D12" s="18"/>
      <c r="E12" s="19">
        <f t="shared" si="0"/>
        <v>71</v>
      </c>
      <c r="F12" s="19" t="str">
        <f t="shared" si="1"/>
        <v>C</v>
      </c>
      <c r="G12" s="19">
        <f>IF((COUNTA(T12:AC12)&gt;0),(ROUND((AVERAGE(T12:AD12)),0)),"")</f>
        <v>71</v>
      </c>
      <c r="H12" s="19" t="str">
        <f t="shared" si="2"/>
        <v>C</v>
      </c>
      <c r="I12" s="35">
        <v>3</v>
      </c>
      <c r="J12" s="19" t="str">
        <f t="shared" si="3"/>
        <v>Memiliki kemampuan dalam menjelaskan vektor operasi vektor,panjang vektor namun perlu peningkatan pemahaman sudut antara vektor dalam ruang berdemensi dua (bidang) dan ruang berdimensi tiga</v>
      </c>
      <c r="K12" s="19">
        <f t="shared" si="4"/>
        <v>81.666666666666671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2</v>
      </c>
      <c r="P1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2" s="19" t="str">
        <f t="shared" si="9"/>
        <v>B</v>
      </c>
      <c r="R12" s="19" t="str">
        <f t="shared" si="10"/>
        <v/>
      </c>
      <c r="S12" s="18"/>
      <c r="T12" s="1">
        <v>70</v>
      </c>
      <c r="U12" s="1">
        <v>73.5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20503</v>
      </c>
      <c r="C13" s="19" t="s">
        <v>118</v>
      </c>
      <c r="D13" s="18"/>
      <c r="E13" s="19">
        <f t="shared" si="0"/>
        <v>70</v>
      </c>
      <c r="F13" s="19" t="str">
        <f t="shared" si="1"/>
        <v>C</v>
      </c>
      <c r="G13" s="19">
        <f>IF((COUNTA(T12:AC12)&gt;0),(ROUND((AVERAGE(T13:AD13)),0)),"")</f>
        <v>70</v>
      </c>
      <c r="H13" s="19" t="str">
        <f t="shared" si="2"/>
        <v>C</v>
      </c>
      <c r="I13" s="35">
        <v>3</v>
      </c>
      <c r="J13" s="19" t="str">
        <f t="shared" si="3"/>
        <v>Memiliki kemampuan dalam menjelaskan vektor operasi vektor,panjang vektor namun perlu peningkatan pemahaman sudut antara vektor dalam ruang berdemensi dua (bidang) dan ruang berdimensi tiga</v>
      </c>
      <c r="K13" s="19">
        <f t="shared" si="4"/>
        <v>81.666666666666671</v>
      </c>
      <c r="L13" s="19" t="str">
        <f t="shared" si="5"/>
        <v>B</v>
      </c>
      <c r="M13" s="19">
        <f t="shared" si="6"/>
        <v>81.666666666666671</v>
      </c>
      <c r="N13" s="19" t="str">
        <f t="shared" si="7"/>
        <v>B</v>
      </c>
      <c r="O13" s="35">
        <v>2</v>
      </c>
      <c r="P1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3" s="19" t="str">
        <f t="shared" si="9"/>
        <v>B</v>
      </c>
      <c r="R13" s="19" t="str">
        <f t="shared" si="10"/>
        <v/>
      </c>
      <c r="S13" s="18"/>
      <c r="T13" s="1">
        <v>70</v>
      </c>
      <c r="U13" s="1">
        <v>70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6201</v>
      </c>
      <c r="FK13" s="74">
        <v>6211</v>
      </c>
    </row>
    <row r="14" spans="1:167" x14ac:dyDescent="0.25">
      <c r="A14" s="19">
        <v>4</v>
      </c>
      <c r="B14" s="19">
        <v>20519</v>
      </c>
      <c r="C14" s="19" t="s">
        <v>119</v>
      </c>
      <c r="D14" s="18"/>
      <c r="E14" s="19">
        <f t="shared" si="0"/>
        <v>70</v>
      </c>
      <c r="F14" s="19" t="str">
        <f t="shared" si="1"/>
        <v>C</v>
      </c>
      <c r="G14" s="19">
        <f>IF((COUNTA(T12:AC12)&gt;0),(ROUND((AVERAGE(T14:AD14)),0)),"")</f>
        <v>70</v>
      </c>
      <c r="H14" s="19" t="str">
        <f t="shared" si="2"/>
        <v>C</v>
      </c>
      <c r="I14" s="35">
        <v>3</v>
      </c>
      <c r="J14" s="19" t="str">
        <f t="shared" si="3"/>
        <v>Memiliki kemampuan dalam menjelaskan vektor operasi vektor,panjang vektor namun perlu peningkatan pemahaman sudut antara vektor dalam ruang berdemensi dua (bidang) dan ruang berdimensi tiga</v>
      </c>
      <c r="K14" s="19">
        <f t="shared" si="4"/>
        <v>81.666666666666671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2</v>
      </c>
      <c r="P1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4" s="19" t="str">
        <f t="shared" si="9"/>
        <v>B</v>
      </c>
      <c r="R14" s="19" t="str">
        <f t="shared" si="10"/>
        <v/>
      </c>
      <c r="S14" s="18"/>
      <c r="T14" s="1">
        <v>65.5</v>
      </c>
      <c r="U14" s="1">
        <v>70</v>
      </c>
      <c r="V14" s="1">
        <v>73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20535</v>
      </c>
      <c r="C15" s="19" t="s">
        <v>120</v>
      </c>
      <c r="D15" s="18"/>
      <c r="E15" s="19">
        <f t="shared" si="0"/>
        <v>71</v>
      </c>
      <c r="F15" s="19" t="str">
        <f t="shared" si="1"/>
        <v>C</v>
      </c>
      <c r="G15" s="19">
        <f>IF((COUNTA(T12:AC12)&gt;0),(ROUND((AVERAGE(T15:AD15)),0)),"")</f>
        <v>71</v>
      </c>
      <c r="H15" s="19" t="str">
        <f t="shared" si="2"/>
        <v>C</v>
      </c>
      <c r="I15" s="35">
        <v>3</v>
      </c>
      <c r="J15" s="19" t="str">
        <f t="shared" si="3"/>
        <v>Memiliki kemampuan dalam menjelaskan vektor operasi vektor,panjang vektor namun perlu peningkatan pemahaman sudut antara vektor dalam ruang berdemensi dua (bidang) dan ruang berdimensi tiga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2</v>
      </c>
      <c r="P1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5" s="19" t="str">
        <f t="shared" si="9"/>
        <v>B</v>
      </c>
      <c r="R15" s="19" t="str">
        <f t="shared" si="10"/>
        <v/>
      </c>
      <c r="S15" s="18"/>
      <c r="T15" s="1">
        <v>65</v>
      </c>
      <c r="U15" s="1">
        <v>73.5</v>
      </c>
      <c r="V15" s="1">
        <v>73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6202</v>
      </c>
      <c r="FK15" s="74">
        <v>6212</v>
      </c>
    </row>
    <row r="16" spans="1:167" x14ac:dyDescent="0.25">
      <c r="A16" s="19">
        <v>6</v>
      </c>
      <c r="B16" s="19">
        <v>20551</v>
      </c>
      <c r="C16" s="19" t="s">
        <v>121</v>
      </c>
      <c r="D16" s="18"/>
      <c r="E16" s="19">
        <f t="shared" si="0"/>
        <v>65</v>
      </c>
      <c r="F16" s="19" t="str">
        <f t="shared" si="1"/>
        <v>D</v>
      </c>
      <c r="G16" s="19">
        <f>IF((COUNTA(T12:AC12)&gt;0),(ROUND((AVERAGE(T16:AD16)),0)),"")</f>
        <v>65</v>
      </c>
      <c r="H16" s="19" t="str">
        <f t="shared" si="2"/>
        <v>D</v>
      </c>
      <c r="I16" s="35">
        <v>3</v>
      </c>
      <c r="J16" s="19" t="str">
        <f t="shared" si="3"/>
        <v>Memiliki kemampuan dalam menjelaskan vektor operasi vektor,panjang vektor namun perlu peningkatan pemahaman sudut antara vektor dalam ruang berdemensi dua (bidang) dan ruang berdimensi tiga</v>
      </c>
      <c r="K16" s="19">
        <f t="shared" si="4"/>
        <v>75</v>
      </c>
      <c r="L16" s="19" t="str">
        <f t="shared" si="5"/>
        <v>C</v>
      </c>
      <c r="M16" s="19">
        <f t="shared" si="6"/>
        <v>75</v>
      </c>
      <c r="N16" s="19" t="str">
        <f t="shared" si="7"/>
        <v>C</v>
      </c>
      <c r="O16" s="35">
        <v>3</v>
      </c>
      <c r="P16" s="19" t="str">
        <f t="shared" si="8"/>
        <v>Memiliki keterampilan  dalam menyelesaikan masalah yang berkaitan  vektor operasi vektor,panjang vektor namun perlu peningkatan pemahaman sudut antara vektor dalam ruang berdemensi dua (biadang) dan ruang berdimensi tiga</v>
      </c>
      <c r="Q16" s="19" t="str">
        <f t="shared" si="9"/>
        <v>B</v>
      </c>
      <c r="R16" s="19" t="str">
        <f t="shared" si="10"/>
        <v/>
      </c>
      <c r="S16" s="18"/>
      <c r="T16" s="1">
        <v>60</v>
      </c>
      <c r="U16" s="1">
        <v>70</v>
      </c>
      <c r="V16" s="1">
        <v>65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80</v>
      </c>
      <c r="AH16" s="1">
        <v>75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20567</v>
      </c>
      <c r="C17" s="19" t="s">
        <v>122</v>
      </c>
      <c r="D17" s="18"/>
      <c r="E17" s="19">
        <f t="shared" si="0"/>
        <v>71</v>
      </c>
      <c r="F17" s="19" t="str">
        <f t="shared" si="1"/>
        <v>C</v>
      </c>
      <c r="G17" s="19">
        <f>IF((COUNTA(T12:AC12)&gt;0),(ROUND((AVERAGE(T17:AD17)),0)),"")</f>
        <v>71</v>
      </c>
      <c r="H17" s="19" t="str">
        <f t="shared" si="2"/>
        <v>C</v>
      </c>
      <c r="I17" s="35">
        <v>3</v>
      </c>
      <c r="J17" s="19" t="str">
        <f t="shared" si="3"/>
        <v>Memiliki kemampuan dalam menjelaskan vektor operasi vektor,panjang vektor namun perlu peningkatan pemahaman sudut antara vektor dalam ruang berdemensi dua (bidang) dan ruang berdimensi tiga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2</v>
      </c>
      <c r="P1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7" s="19" t="str">
        <f t="shared" si="9"/>
        <v>B</v>
      </c>
      <c r="R17" s="19" t="str">
        <f t="shared" si="10"/>
        <v/>
      </c>
      <c r="S17" s="18"/>
      <c r="T17" s="1">
        <v>74</v>
      </c>
      <c r="U17" s="1">
        <v>69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 t="s">
        <v>196</v>
      </c>
      <c r="FJ17" s="74">
        <v>6203</v>
      </c>
      <c r="FK17" s="74">
        <v>6213</v>
      </c>
    </row>
    <row r="18" spans="1:167" x14ac:dyDescent="0.25">
      <c r="A18" s="19">
        <v>8</v>
      </c>
      <c r="B18" s="19">
        <v>20583</v>
      </c>
      <c r="C18" s="19" t="s">
        <v>123</v>
      </c>
      <c r="D18" s="18"/>
      <c r="E18" s="19">
        <f t="shared" si="0"/>
        <v>74</v>
      </c>
      <c r="F18" s="19" t="str">
        <f t="shared" si="1"/>
        <v>C</v>
      </c>
      <c r="G18" s="19">
        <f>IF((COUNTA(T12:AC12)&gt;0),(ROUND((AVERAGE(T18:AD18)),0)),"")</f>
        <v>74</v>
      </c>
      <c r="H18" s="19" t="str">
        <f t="shared" si="2"/>
        <v>C</v>
      </c>
      <c r="I18" s="35">
        <v>3</v>
      </c>
      <c r="J18" s="19" t="str">
        <f t="shared" si="3"/>
        <v>Memiliki kemampuan dalam menjelaskan vektor operasi vektor,panjang vektor namun perlu peningkatan pemahaman sudut antara vektor dalam ruang berdemensi dua (bidang) dan ruang berdimensi tiga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2</v>
      </c>
      <c r="P1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8" s="19" t="str">
        <f t="shared" si="9"/>
        <v>B</v>
      </c>
      <c r="R18" s="19" t="str">
        <f t="shared" si="10"/>
        <v/>
      </c>
      <c r="S18" s="18"/>
      <c r="T18" s="1">
        <v>86.5</v>
      </c>
      <c r="U18" s="1">
        <v>63</v>
      </c>
      <c r="V18" s="1">
        <v>73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20599</v>
      </c>
      <c r="C19" s="19" t="s">
        <v>124</v>
      </c>
      <c r="D19" s="18"/>
      <c r="E19" s="19">
        <f t="shared" si="0"/>
        <v>70</v>
      </c>
      <c r="F19" s="19" t="str">
        <f t="shared" si="1"/>
        <v>C</v>
      </c>
      <c r="G19" s="19">
        <f>IF((COUNTA(T12:AC12)&gt;0),(ROUND((AVERAGE(T19:AD19)),0)),"")</f>
        <v>70</v>
      </c>
      <c r="H19" s="19" t="str">
        <f t="shared" si="2"/>
        <v>C</v>
      </c>
      <c r="I19" s="35">
        <v>3</v>
      </c>
      <c r="J19" s="19" t="str">
        <f t="shared" si="3"/>
        <v>Memiliki kemampuan dalam menjelaskan vektor operasi vektor,panjang vektor namun perlu peningkatan pemahaman sudut antara vektor dalam ruang berdemensi dua (bidang) dan ruang berdimensi tiga</v>
      </c>
      <c r="K19" s="19">
        <f t="shared" si="4"/>
        <v>81.666666666666671</v>
      </c>
      <c r="L19" s="19" t="str">
        <f t="shared" si="5"/>
        <v>B</v>
      </c>
      <c r="M19" s="19">
        <f t="shared" si="6"/>
        <v>81.666666666666671</v>
      </c>
      <c r="N19" s="19" t="str">
        <f t="shared" si="7"/>
        <v>B</v>
      </c>
      <c r="O19" s="35">
        <v>2</v>
      </c>
      <c r="P1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9" s="19" t="str">
        <f t="shared" si="9"/>
        <v>B</v>
      </c>
      <c r="R19" s="19" t="str">
        <f t="shared" si="10"/>
        <v/>
      </c>
      <c r="S19" s="18"/>
      <c r="T19" s="1">
        <v>70</v>
      </c>
      <c r="U19" s="1">
        <v>73.5</v>
      </c>
      <c r="V19" s="1">
        <v>65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6204</v>
      </c>
      <c r="FK19" s="74">
        <v>6214</v>
      </c>
    </row>
    <row r="20" spans="1:167" x14ac:dyDescent="0.25">
      <c r="A20" s="19">
        <v>10</v>
      </c>
      <c r="B20" s="19">
        <v>20615</v>
      </c>
      <c r="C20" s="19" t="s">
        <v>125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Meiliki kemampuan dalam menjelaskan vektor , operasi , panjang vektor, sudut antar vektor dalam ruang berdimensi dua ( bidang) dan  perlu peningkatan pemahaman dalam ruang berdimensi tiga</v>
      </c>
      <c r="K20" s="19">
        <f t="shared" si="4"/>
        <v>86.666666666666671</v>
      </c>
      <c r="L20" s="19" t="str">
        <f t="shared" si="5"/>
        <v>A</v>
      </c>
      <c r="M20" s="19">
        <f t="shared" si="6"/>
        <v>86.666666666666671</v>
      </c>
      <c r="N20" s="19" t="str">
        <f t="shared" si="7"/>
        <v>A</v>
      </c>
      <c r="O20" s="35">
        <v>1</v>
      </c>
      <c r="P20" s="19" t="str">
        <f t="shared" si="8"/>
        <v>Meiliki ketrampilan  dalam menyelesaikan masalah yang barkaitan dengan  vektor , operasi , panjang vektor, sudut antar vektor dalam ruang berdimensi dua ( bidang) dan berdimensi tiga</v>
      </c>
      <c r="Q20" s="19" t="str">
        <f t="shared" si="9"/>
        <v>B</v>
      </c>
      <c r="R20" s="19" t="str">
        <f t="shared" si="10"/>
        <v/>
      </c>
      <c r="S20" s="18"/>
      <c r="T20" s="1">
        <v>87</v>
      </c>
      <c r="U20" s="1">
        <v>68.5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20631</v>
      </c>
      <c r="C21" s="19" t="s">
        <v>126</v>
      </c>
      <c r="D21" s="18"/>
      <c r="E21" s="19">
        <f t="shared" si="0"/>
        <v>72</v>
      </c>
      <c r="F21" s="19" t="str">
        <f t="shared" si="1"/>
        <v>C</v>
      </c>
      <c r="G21" s="19">
        <f>IF((COUNTA(T12:AC12)&gt;0),(ROUND((AVERAGE(T21:AD21)),0)),"")</f>
        <v>72</v>
      </c>
      <c r="H21" s="19" t="str">
        <f t="shared" si="2"/>
        <v>C</v>
      </c>
      <c r="I21" s="35">
        <v>3</v>
      </c>
      <c r="J21" s="19" t="str">
        <f t="shared" si="3"/>
        <v>Memiliki kemampuan dalam menjelaskan vektor operasi vektor,panjang vektor namun perlu peningkatan pemahaman sudut antara vektor dalam ruang berdemensi dua (bidang) dan ruang berdimensi tiga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Meiliki ketrampilan  dalam menyelesaikan masalah yang barkaitan dengan  vektor , operasi , panjang vektor, sudut antar vektor dalam ruang berdimensi dua ( bidang) dan berdimensi tiga</v>
      </c>
      <c r="Q21" s="19" t="str">
        <f t="shared" si="9"/>
        <v>B</v>
      </c>
      <c r="R21" s="19" t="str">
        <f t="shared" si="10"/>
        <v/>
      </c>
      <c r="S21" s="18"/>
      <c r="T21" s="1">
        <v>64</v>
      </c>
      <c r="U21" s="1">
        <v>71.5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6205</v>
      </c>
      <c r="FK21" s="74">
        <v>6215</v>
      </c>
    </row>
    <row r="22" spans="1:167" x14ac:dyDescent="0.25">
      <c r="A22" s="19">
        <v>12</v>
      </c>
      <c r="B22" s="19">
        <v>20647</v>
      </c>
      <c r="C22" s="19" t="s">
        <v>127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Meiliki kemampuan dalam menjelaskan vektor , operasi , panjang vektor, sudut antar vektor dalam ruang berdimensi dua ( bidang) dan  perlu peningkatan pemahaman dalam ruang berdimensi tiga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2</v>
      </c>
      <c r="P2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2" s="19" t="str">
        <f t="shared" si="9"/>
        <v>B</v>
      </c>
      <c r="R22" s="19" t="str">
        <f t="shared" si="10"/>
        <v/>
      </c>
      <c r="S22" s="18"/>
      <c r="T22" s="1">
        <v>90</v>
      </c>
      <c r="U22" s="1">
        <v>65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20663</v>
      </c>
      <c r="C23" s="19" t="s">
        <v>128</v>
      </c>
      <c r="D23" s="18"/>
      <c r="E23" s="19">
        <f t="shared" si="0"/>
        <v>71</v>
      </c>
      <c r="F23" s="19" t="str">
        <f t="shared" si="1"/>
        <v>C</v>
      </c>
      <c r="G23" s="19">
        <f>IF((COUNTA(T12:AC12)&gt;0),(ROUND((AVERAGE(T23:AD23)),0)),"")</f>
        <v>71</v>
      </c>
      <c r="H23" s="19" t="str">
        <f t="shared" si="2"/>
        <v>C</v>
      </c>
      <c r="I23" s="35">
        <v>3</v>
      </c>
      <c r="J23" s="19" t="str">
        <f t="shared" si="3"/>
        <v>Memiliki kemampuan dalam menjelaskan vektor operasi vektor,panjang vektor namun perlu peningkatan pemahaman sudut antara vektor dalam ruang berdemensi dua (bidang) dan ruang berdimensi tiga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2</v>
      </c>
      <c r="P2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3" s="19" t="str">
        <f t="shared" si="9"/>
        <v>B</v>
      </c>
      <c r="R23" s="19" t="str">
        <f t="shared" si="10"/>
        <v/>
      </c>
      <c r="S23" s="18"/>
      <c r="T23" s="1">
        <v>69</v>
      </c>
      <c r="U23" s="1">
        <v>73.5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6206</v>
      </c>
      <c r="FK23" s="74">
        <v>6216</v>
      </c>
    </row>
    <row r="24" spans="1:167" x14ac:dyDescent="0.25">
      <c r="A24" s="19">
        <v>14</v>
      </c>
      <c r="B24" s="19">
        <v>20679</v>
      </c>
      <c r="C24" s="19" t="s">
        <v>129</v>
      </c>
      <c r="D24" s="18"/>
      <c r="E24" s="19">
        <f t="shared" si="0"/>
        <v>72</v>
      </c>
      <c r="F24" s="19" t="str">
        <f t="shared" si="1"/>
        <v>C</v>
      </c>
      <c r="G24" s="19">
        <f>IF((COUNTA(T12:AC12)&gt;0),(ROUND((AVERAGE(T24:AD24)),0)),"")</f>
        <v>72</v>
      </c>
      <c r="H24" s="19" t="str">
        <f t="shared" si="2"/>
        <v>C</v>
      </c>
      <c r="I24" s="35">
        <v>3</v>
      </c>
      <c r="J24" s="19" t="str">
        <f t="shared" si="3"/>
        <v>Memiliki kemampuan dalam menjelaskan vektor operasi vektor,panjang vektor namun perlu peningkatan pemahaman sudut antara vektor dalam ruang berdemensi dua (bidang) dan ruang berdimensi tiga</v>
      </c>
      <c r="K24" s="19">
        <f t="shared" si="4"/>
        <v>81.666666666666671</v>
      </c>
      <c r="L24" s="19" t="str">
        <f t="shared" si="5"/>
        <v>B</v>
      </c>
      <c r="M24" s="19">
        <f t="shared" si="6"/>
        <v>81.666666666666671</v>
      </c>
      <c r="N24" s="19" t="str">
        <f t="shared" si="7"/>
        <v>B</v>
      </c>
      <c r="O24" s="35">
        <v>2</v>
      </c>
      <c r="P2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4" s="19" t="str">
        <f t="shared" si="9"/>
        <v>B</v>
      </c>
      <c r="R24" s="19" t="str">
        <f t="shared" si="10"/>
        <v/>
      </c>
      <c r="S24" s="18"/>
      <c r="T24" s="1">
        <v>90</v>
      </c>
      <c r="U24" s="1">
        <v>63.5</v>
      </c>
      <c r="V24" s="1">
        <v>63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20695</v>
      </c>
      <c r="C25" s="19" t="s">
        <v>130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3</v>
      </c>
      <c r="J25" s="19" t="str">
        <f t="shared" si="3"/>
        <v>Memiliki kemampuan dalam menjelaskan vektor operasi vektor,panjang vektor namun perlu peningkatan pemahaman sudut antara vektor dalam ruang berdemensi dua (bidang) dan ruang berdimensi tiga</v>
      </c>
      <c r="K25" s="19">
        <f t="shared" si="4"/>
        <v>81.666666666666671</v>
      </c>
      <c r="L25" s="19" t="str">
        <f t="shared" si="5"/>
        <v>B</v>
      </c>
      <c r="M25" s="19">
        <f t="shared" si="6"/>
        <v>81.666666666666671</v>
      </c>
      <c r="N25" s="19" t="str">
        <f t="shared" si="7"/>
        <v>B</v>
      </c>
      <c r="O25" s="35">
        <v>2</v>
      </c>
      <c r="P2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5" s="19" t="str">
        <f t="shared" si="9"/>
        <v>B</v>
      </c>
      <c r="R25" s="19" t="str">
        <f t="shared" si="10"/>
        <v/>
      </c>
      <c r="S25" s="18"/>
      <c r="T25" s="1">
        <v>64</v>
      </c>
      <c r="U25" s="1">
        <v>70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6207</v>
      </c>
      <c r="FK25" s="74">
        <v>6217</v>
      </c>
    </row>
    <row r="26" spans="1:167" x14ac:dyDescent="0.25">
      <c r="A26" s="19">
        <v>16</v>
      </c>
      <c r="B26" s="19">
        <v>20711</v>
      </c>
      <c r="C26" s="19" t="s">
        <v>131</v>
      </c>
      <c r="D26" s="18"/>
      <c r="E26" s="19">
        <f t="shared" si="0"/>
        <v>75</v>
      </c>
      <c r="F26" s="19" t="str">
        <f t="shared" si="1"/>
        <v>C</v>
      </c>
      <c r="G26" s="19">
        <f>IF((COUNTA(T12:AC12)&gt;0),(ROUND((AVERAGE(T26:AD26)),0)),"")</f>
        <v>75</v>
      </c>
      <c r="H26" s="19" t="str">
        <f t="shared" si="2"/>
        <v>C</v>
      </c>
      <c r="I26" s="35">
        <v>3</v>
      </c>
      <c r="J26" s="19" t="str">
        <f t="shared" si="3"/>
        <v>Memiliki kemampuan dalam menjelaskan vektor operasi vektor,panjang vektor namun perlu peningkatan pemahaman sudut antara vektor dalam ruang berdemensi dua (bidang) dan ruang berdimensi tiga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1</v>
      </c>
      <c r="P26" s="19" t="str">
        <f t="shared" si="8"/>
        <v>Meiliki ketrampilan  dalam menyelesaikan masalah yang barkaitan dengan  vektor , operasi , panjang vektor, sudut antar vektor dalam ruang berdimensi dua ( bidang) dan berdimensi tiga</v>
      </c>
      <c r="Q26" s="19" t="str">
        <f t="shared" si="9"/>
        <v>B</v>
      </c>
      <c r="R26" s="19" t="str">
        <f t="shared" si="10"/>
        <v/>
      </c>
      <c r="S26" s="18"/>
      <c r="T26" s="1">
        <v>75</v>
      </c>
      <c r="U26" s="1">
        <v>71.5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20727</v>
      </c>
      <c r="C27" s="19" t="s">
        <v>132</v>
      </c>
      <c r="D27" s="18"/>
      <c r="E27" s="19">
        <f t="shared" si="0"/>
        <v>70</v>
      </c>
      <c r="F27" s="19" t="str">
        <f t="shared" si="1"/>
        <v>C</v>
      </c>
      <c r="G27" s="19">
        <f>IF((COUNTA(T12:AC12)&gt;0),(ROUND((AVERAGE(T27:AD27)),0)),"")</f>
        <v>70</v>
      </c>
      <c r="H27" s="19" t="str">
        <f t="shared" si="2"/>
        <v>C</v>
      </c>
      <c r="I27" s="35">
        <v>3</v>
      </c>
      <c r="J27" s="19" t="str">
        <f t="shared" si="3"/>
        <v>Memiliki kemampuan dalam menjelaskan vektor operasi vektor,panjang vektor namun perlu peningkatan pemahaman sudut antara vektor dalam ruang berdemensi dua (bidang) dan ruang berdimensi tiga</v>
      </c>
      <c r="K27" s="19">
        <f t="shared" si="4"/>
        <v>76.666666666666671</v>
      </c>
      <c r="L27" s="19" t="str">
        <f t="shared" si="5"/>
        <v>B</v>
      </c>
      <c r="M27" s="19">
        <f t="shared" si="6"/>
        <v>76.666666666666671</v>
      </c>
      <c r="N27" s="19" t="str">
        <f t="shared" si="7"/>
        <v>B</v>
      </c>
      <c r="O27" s="35">
        <v>2</v>
      </c>
      <c r="P2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7" s="19" t="str">
        <f t="shared" si="9"/>
        <v>B</v>
      </c>
      <c r="R27" s="19" t="str">
        <f t="shared" si="10"/>
        <v/>
      </c>
      <c r="S27" s="18"/>
      <c r="T27" s="1">
        <v>67</v>
      </c>
      <c r="U27" s="1">
        <v>70</v>
      </c>
      <c r="V27" s="1">
        <v>73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6208</v>
      </c>
      <c r="FK27" s="74">
        <v>6218</v>
      </c>
    </row>
    <row r="28" spans="1:167" x14ac:dyDescent="0.25">
      <c r="A28" s="19">
        <v>18</v>
      </c>
      <c r="B28" s="19">
        <v>20743</v>
      </c>
      <c r="C28" s="19" t="s">
        <v>133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Meiliki kemampuan dalam menjelaskan vektor , operasi , panjang vektor, sudut antar vektor dalam ruang berdimensi dua ( bidang) dan  perlu peningkatan pemahaman dalam ruang berdimensi tiga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Meiliki ketrampilan  dalam menyelesaikan masalah yang barkaitan dengan  vektor , operasi , panjang vektor, sudut antar vektor dalam ruang berdimensi dua ( bidang) dan berdimensi tiga</v>
      </c>
      <c r="Q28" s="19" t="str">
        <f t="shared" si="9"/>
        <v>B</v>
      </c>
      <c r="R28" s="19" t="str">
        <f t="shared" si="10"/>
        <v/>
      </c>
      <c r="S28" s="18"/>
      <c r="T28" s="1">
        <v>76.5</v>
      </c>
      <c r="U28" s="1">
        <v>76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20759</v>
      </c>
      <c r="C29" s="19" t="s">
        <v>134</v>
      </c>
      <c r="D29" s="18"/>
      <c r="E29" s="19">
        <f t="shared" si="0"/>
        <v>72</v>
      </c>
      <c r="F29" s="19" t="str">
        <f t="shared" si="1"/>
        <v>C</v>
      </c>
      <c r="G29" s="19">
        <f>IF((COUNTA(T12:AC12)&gt;0),(ROUND((AVERAGE(T29:AD29)),0)),"")</f>
        <v>72</v>
      </c>
      <c r="H29" s="19" t="str">
        <f t="shared" si="2"/>
        <v>C</v>
      </c>
      <c r="I29" s="35">
        <v>3</v>
      </c>
      <c r="J29" s="19" t="str">
        <f t="shared" si="3"/>
        <v>Memiliki kemampuan dalam menjelaskan vektor operasi vektor,panjang vektor namun perlu peningkatan pemahaman sudut antara vektor dalam ruang berdemensi dua (bidang) dan ruang berdimensi tiga</v>
      </c>
      <c r="K29" s="19">
        <f t="shared" si="4"/>
        <v>81.666666666666671</v>
      </c>
      <c r="L29" s="19" t="str">
        <f t="shared" si="5"/>
        <v>B</v>
      </c>
      <c r="M29" s="19">
        <f t="shared" si="6"/>
        <v>81.666666666666671</v>
      </c>
      <c r="N29" s="19" t="str">
        <f t="shared" si="7"/>
        <v>B</v>
      </c>
      <c r="O29" s="35">
        <v>2</v>
      </c>
      <c r="P2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9" s="19" t="str">
        <f t="shared" si="9"/>
        <v>B</v>
      </c>
      <c r="R29" s="19" t="str">
        <f t="shared" si="10"/>
        <v/>
      </c>
      <c r="S29" s="18"/>
      <c r="T29" s="1">
        <v>74</v>
      </c>
      <c r="U29" s="1">
        <v>63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6209</v>
      </c>
      <c r="FK29" s="74">
        <v>6219</v>
      </c>
    </row>
    <row r="30" spans="1:167" x14ac:dyDescent="0.25">
      <c r="A30" s="19">
        <v>20</v>
      </c>
      <c r="B30" s="19">
        <v>20775</v>
      </c>
      <c r="C30" s="19" t="s">
        <v>135</v>
      </c>
      <c r="D30" s="18"/>
      <c r="E30" s="19">
        <f t="shared" si="0"/>
        <v>70</v>
      </c>
      <c r="F30" s="19" t="str">
        <f t="shared" si="1"/>
        <v>C</v>
      </c>
      <c r="G30" s="19">
        <f>IF((COUNTA(T12:AC12)&gt;0),(ROUND((AVERAGE(T30:AD30)),0)),"")</f>
        <v>70</v>
      </c>
      <c r="H30" s="19" t="str">
        <f t="shared" si="2"/>
        <v>C</v>
      </c>
      <c r="I30" s="35">
        <v>3</v>
      </c>
      <c r="J30" s="19" t="str">
        <f t="shared" si="3"/>
        <v>Memiliki kemampuan dalam menjelaskan vektor operasi vektor,panjang vektor namun perlu peningkatan pemahaman sudut antara vektor dalam ruang berdemensi dua (bidang) dan ruang berdimensi tiga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2</v>
      </c>
      <c r="P30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0" s="19" t="str">
        <f t="shared" si="9"/>
        <v>B</v>
      </c>
      <c r="R30" s="19" t="str">
        <f t="shared" si="10"/>
        <v/>
      </c>
      <c r="S30" s="18"/>
      <c r="T30" s="1">
        <v>68</v>
      </c>
      <c r="U30" s="1">
        <v>71.5</v>
      </c>
      <c r="V30" s="1">
        <v>70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20791</v>
      </c>
      <c r="C31" s="19" t="s">
        <v>136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Meiliki kemampuan dalam menjelaskan vektor , operasi , panjang vektor, sudut antar vektor dalam ruang berdimensi dua ( bidang) dan  perlu peningkatan pemahaman dalam ruang berdimensi tiga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2</v>
      </c>
      <c r="P31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1" s="19" t="str">
        <f t="shared" si="9"/>
        <v>B</v>
      </c>
      <c r="R31" s="19" t="str">
        <f t="shared" si="10"/>
        <v/>
      </c>
      <c r="S31" s="18"/>
      <c r="T31" s="1">
        <v>92.5</v>
      </c>
      <c r="U31" s="1">
        <v>81</v>
      </c>
      <c r="V31" s="1">
        <v>65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6210</v>
      </c>
      <c r="FK31" s="74">
        <v>6220</v>
      </c>
    </row>
    <row r="32" spans="1:167" x14ac:dyDescent="0.25">
      <c r="A32" s="19">
        <v>22</v>
      </c>
      <c r="B32" s="19">
        <v>20807</v>
      </c>
      <c r="C32" s="19" t="s">
        <v>137</v>
      </c>
      <c r="D32" s="18"/>
      <c r="E32" s="19">
        <f t="shared" si="0"/>
        <v>70</v>
      </c>
      <c r="F32" s="19" t="str">
        <f t="shared" si="1"/>
        <v>C</v>
      </c>
      <c r="G32" s="19">
        <f>IF((COUNTA(T12:AC12)&gt;0),(ROUND((AVERAGE(T32:AD32)),0)),"")</f>
        <v>70</v>
      </c>
      <c r="H32" s="19" t="str">
        <f t="shared" si="2"/>
        <v>C</v>
      </c>
      <c r="I32" s="35">
        <v>3</v>
      </c>
      <c r="J32" s="19" t="str">
        <f t="shared" si="3"/>
        <v>Memiliki kemampuan dalam menjelaskan vektor operasi vektor,panjang vektor namun perlu peningkatan pemahaman sudut antara vektor dalam ruang berdemensi dua (bidang) dan ruang berdimensi tiga</v>
      </c>
      <c r="K32" s="19">
        <f t="shared" si="4"/>
        <v>78.333333333333329</v>
      </c>
      <c r="L32" s="19" t="str">
        <f t="shared" si="5"/>
        <v>B</v>
      </c>
      <c r="M32" s="19">
        <f t="shared" si="6"/>
        <v>78.333333333333329</v>
      </c>
      <c r="N32" s="19" t="str">
        <f t="shared" si="7"/>
        <v>B</v>
      </c>
      <c r="O32" s="35">
        <v>2</v>
      </c>
      <c r="P3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2" s="19" t="str">
        <f t="shared" si="9"/>
        <v>B</v>
      </c>
      <c r="R32" s="19" t="str">
        <f t="shared" si="10"/>
        <v/>
      </c>
      <c r="S32" s="18"/>
      <c r="T32" s="1">
        <v>68</v>
      </c>
      <c r="U32" s="1">
        <v>72</v>
      </c>
      <c r="V32" s="1">
        <v>70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20823</v>
      </c>
      <c r="C33" s="19" t="s">
        <v>138</v>
      </c>
      <c r="D33" s="18"/>
      <c r="E33" s="19">
        <f t="shared" si="0"/>
        <v>71</v>
      </c>
      <c r="F33" s="19" t="str">
        <f t="shared" si="1"/>
        <v>C</v>
      </c>
      <c r="G33" s="19">
        <f>IF((COUNTA(T12:AC12)&gt;0),(ROUND((AVERAGE(T33:AD33)),0)),"")</f>
        <v>71</v>
      </c>
      <c r="H33" s="19" t="str">
        <f t="shared" si="2"/>
        <v>C</v>
      </c>
      <c r="I33" s="35">
        <v>3</v>
      </c>
      <c r="J33" s="19" t="str">
        <f t="shared" si="3"/>
        <v>Memiliki kemampuan dalam menjelaskan vektor operasi vektor,panjang vektor namun perlu peningkatan pemahaman sudut antara vektor dalam ruang berdemensi dua (bidang) dan ruang berdimensi tiga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2</v>
      </c>
      <c r="P3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3" s="19" t="str">
        <f t="shared" si="9"/>
        <v>B</v>
      </c>
      <c r="R33" s="19" t="str">
        <f t="shared" si="10"/>
        <v/>
      </c>
      <c r="S33" s="18"/>
      <c r="T33" s="1">
        <v>68</v>
      </c>
      <c r="U33" s="1">
        <v>69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20839</v>
      </c>
      <c r="C34" s="19" t="s">
        <v>139</v>
      </c>
      <c r="D34" s="18"/>
      <c r="E34" s="19">
        <f t="shared" si="0"/>
        <v>66</v>
      </c>
      <c r="F34" s="19" t="str">
        <f t="shared" si="1"/>
        <v>D</v>
      </c>
      <c r="G34" s="19">
        <f>IF((COUNTA(T12:AC12)&gt;0),(ROUND((AVERAGE(T34:AD34)),0)),"")</f>
        <v>66</v>
      </c>
      <c r="H34" s="19" t="str">
        <f t="shared" si="2"/>
        <v>D</v>
      </c>
      <c r="I34" s="35">
        <v>3</v>
      </c>
      <c r="J34" s="19" t="str">
        <f t="shared" si="3"/>
        <v>Memiliki kemampuan dalam menjelaskan vektor operasi vektor,panjang vektor namun perlu peningkatan pemahaman sudut antara vektor dalam ruang berdemensi dua (bidang) dan ruang berdimensi tiga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2</v>
      </c>
      <c r="P3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4" s="19" t="str">
        <f t="shared" si="9"/>
        <v>B</v>
      </c>
      <c r="R34" s="19" t="str">
        <f t="shared" si="10"/>
        <v/>
      </c>
      <c r="S34" s="18"/>
      <c r="T34" s="1">
        <v>71.5</v>
      </c>
      <c r="U34" s="1">
        <v>62.5</v>
      </c>
      <c r="V34" s="1">
        <v>65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20855</v>
      </c>
      <c r="C35" s="19" t="s">
        <v>140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Meiliki kemampuan dalam menjelaskan vektor , operasi , panjang vektor, sudut antar vektor dalam ruang berdimensi dua ( bidang) dan  perlu peningkatan pemahaman dalam ruang berdimensi tiga</v>
      </c>
      <c r="K35" s="19">
        <f t="shared" si="4"/>
        <v>78.333333333333329</v>
      </c>
      <c r="L35" s="19" t="str">
        <f t="shared" si="5"/>
        <v>B</v>
      </c>
      <c r="M35" s="19">
        <f t="shared" si="6"/>
        <v>78.333333333333329</v>
      </c>
      <c r="N35" s="19" t="str">
        <f t="shared" si="7"/>
        <v>B</v>
      </c>
      <c r="O35" s="35">
        <v>2</v>
      </c>
      <c r="P3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5" s="19" t="str">
        <f t="shared" si="9"/>
        <v>B</v>
      </c>
      <c r="R35" s="19" t="str">
        <f t="shared" si="10"/>
        <v/>
      </c>
      <c r="S35" s="18"/>
      <c r="T35" s="1">
        <v>85</v>
      </c>
      <c r="U35" s="1">
        <v>73.5</v>
      </c>
      <c r="V35" s="1">
        <v>73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20871</v>
      </c>
      <c r="C36" s="19" t="s">
        <v>141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Meiliki kemampuan dalam menjelaskan vektor , operasi , panjang vektor, sudut antar vektor dalam ruang berdimensi dua ( bidang) dan  perlu peningkatan pemahaman dalam ruang berdimensi tiga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Meiliki ketrampilan  dalam menyelesaikan masalah yang barkaitan dengan  vektor , operasi , panjang vektor, sudut antar vektor dalam ruang berdimensi dua ( bidang) dan berdimensi tiga</v>
      </c>
      <c r="Q36" s="19" t="str">
        <f t="shared" si="9"/>
        <v>B</v>
      </c>
      <c r="R36" s="19" t="str">
        <f t="shared" si="10"/>
        <v/>
      </c>
      <c r="S36" s="18"/>
      <c r="T36" s="1">
        <v>90</v>
      </c>
      <c r="U36" s="1">
        <v>77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20887</v>
      </c>
      <c r="C37" s="19" t="s">
        <v>142</v>
      </c>
      <c r="D37" s="18"/>
      <c r="E37" s="19">
        <f t="shared" si="0"/>
        <v>70</v>
      </c>
      <c r="F37" s="19" t="str">
        <f t="shared" si="1"/>
        <v>C</v>
      </c>
      <c r="G37" s="19">
        <f>IF((COUNTA(T12:AC12)&gt;0),(ROUND((AVERAGE(T37:AD37)),0)),"")</f>
        <v>70</v>
      </c>
      <c r="H37" s="19" t="str">
        <f t="shared" si="2"/>
        <v>C</v>
      </c>
      <c r="I37" s="35">
        <v>3</v>
      </c>
      <c r="J37" s="19" t="str">
        <f t="shared" si="3"/>
        <v>Memiliki kemampuan dalam menjelaskan vektor operasi vektor,panjang vektor namun perlu peningkatan pemahaman sudut antara vektor dalam ruang berdemensi dua (bidang) dan ruang berdimensi tiga</v>
      </c>
      <c r="K37" s="19">
        <f t="shared" si="4"/>
        <v>81.666666666666671</v>
      </c>
      <c r="L37" s="19" t="str">
        <f t="shared" si="5"/>
        <v>B</v>
      </c>
      <c r="M37" s="19">
        <f t="shared" si="6"/>
        <v>81.666666666666671</v>
      </c>
      <c r="N37" s="19" t="str">
        <f t="shared" si="7"/>
        <v>B</v>
      </c>
      <c r="O37" s="35">
        <v>2</v>
      </c>
      <c r="P3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7" s="19" t="str">
        <f t="shared" si="9"/>
        <v>B</v>
      </c>
      <c r="R37" s="19" t="str">
        <f t="shared" si="10"/>
        <v/>
      </c>
      <c r="S37" s="18"/>
      <c r="T37" s="1">
        <v>70</v>
      </c>
      <c r="U37" s="1">
        <v>70</v>
      </c>
      <c r="V37" s="1">
        <v>70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20903</v>
      </c>
      <c r="C38" s="19" t="s">
        <v>143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Meiliki kemampuan dalam menjelaskan vektor , operasi , panjang vektor, sudut antar vektor dalam ruang berdimensi dua ( bidang) dan  perlu peningkatan pemahaman dalam ruang berdimensi tiga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2</v>
      </c>
      <c r="P3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8" s="19" t="str">
        <f t="shared" si="9"/>
        <v>B</v>
      </c>
      <c r="R38" s="19" t="str">
        <f t="shared" si="10"/>
        <v/>
      </c>
      <c r="S38" s="18"/>
      <c r="T38" s="1">
        <v>92.5</v>
      </c>
      <c r="U38" s="1">
        <v>83</v>
      </c>
      <c r="V38" s="1">
        <v>75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20919</v>
      </c>
      <c r="C39" s="19" t="s">
        <v>144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Meiliki kemampuan dalam menjelaskan vektor , operasi , panjang vektor, sudut antar vektor dalam ruang berdimensi dua ( bidang) dan  perlu peningkatan pemahaman dalam ruang berdimensi tiga</v>
      </c>
      <c r="K39" s="19">
        <f t="shared" si="4"/>
        <v>86.666666666666671</v>
      </c>
      <c r="L39" s="19" t="str">
        <f t="shared" si="5"/>
        <v>A</v>
      </c>
      <c r="M39" s="19">
        <f t="shared" si="6"/>
        <v>86.666666666666671</v>
      </c>
      <c r="N39" s="19" t="str">
        <f t="shared" si="7"/>
        <v>A</v>
      </c>
      <c r="O39" s="35">
        <v>1</v>
      </c>
      <c r="P39" s="19" t="str">
        <f t="shared" si="8"/>
        <v>Meiliki ketrampilan  dalam menyelesaikan masalah yang barkaitan dengan  vektor , operasi , panjang vektor, sudut antar vektor dalam ruang berdimensi dua ( bidang) dan berdimensi tiga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71.5</v>
      </c>
      <c r="V39" s="1">
        <v>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20935</v>
      </c>
      <c r="C40" s="19" t="s">
        <v>145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Meiliki kemampuan dalam menjelaskan vektor , operasi , panjang vektor, sudut antar vektor dalam ruang berdimensi dua ( bidang) dan  perlu peningkatan pemahaman dalam ruang berdimensi tiga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1</v>
      </c>
      <c r="P40" s="19" t="str">
        <f t="shared" si="8"/>
        <v>Meiliki ketrampilan  dalam menyelesaikan masalah yang barkaitan dengan  vektor , operasi , panjang vektor, sudut antar vektor dalam ruang berdimensi dua ( bidang) dan berdimensi tiga</v>
      </c>
      <c r="Q40" s="19" t="str">
        <f t="shared" si="9"/>
        <v>B</v>
      </c>
      <c r="R40" s="19" t="str">
        <f t="shared" si="10"/>
        <v/>
      </c>
      <c r="S40" s="18"/>
      <c r="T40" s="1">
        <v>70.5</v>
      </c>
      <c r="U40" s="1">
        <v>77.5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20951</v>
      </c>
      <c r="C41" s="19" t="s">
        <v>146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Memiliki kemampuan dalam menjelaskan vektor operasi vektor,panjang vektor namun perlu peningkatan pemahaman sudut antara vektor dalam ruang berdemensi dua (bidang) dan ruang berdimensi tiga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1" s="19" t="str">
        <f t="shared" si="9"/>
        <v>B</v>
      </c>
      <c r="R41" s="19" t="str">
        <f t="shared" si="10"/>
        <v/>
      </c>
      <c r="S41" s="18"/>
      <c r="T41" s="1">
        <v>65</v>
      </c>
      <c r="U41" s="1">
        <v>70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20967</v>
      </c>
      <c r="C42" s="19" t="s">
        <v>147</v>
      </c>
      <c r="D42" s="18"/>
      <c r="E42" s="19">
        <f t="shared" si="0"/>
        <v>70</v>
      </c>
      <c r="F42" s="19" t="str">
        <f t="shared" si="1"/>
        <v>C</v>
      </c>
      <c r="G42" s="19">
        <f>IF((COUNTA(T12:AC12)&gt;0),(ROUND((AVERAGE(T42:AD42)),0)),"")</f>
        <v>70</v>
      </c>
      <c r="H42" s="19" t="str">
        <f t="shared" si="2"/>
        <v>C</v>
      </c>
      <c r="I42" s="35">
        <v>3</v>
      </c>
      <c r="J42" s="19" t="str">
        <f t="shared" si="3"/>
        <v>Memiliki kemampuan dalam menjelaskan vektor operasi vektor,panjang vektor namun perlu peningkatan pemahaman sudut antara vektor dalam ruang berdemensi dua (bidang) dan ruang berdimensi tiga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2" s="19" t="str">
        <f t="shared" si="9"/>
        <v>B</v>
      </c>
      <c r="R42" s="19" t="str">
        <f t="shared" si="10"/>
        <v/>
      </c>
      <c r="S42" s="18"/>
      <c r="T42" s="1">
        <v>71</v>
      </c>
      <c r="U42" s="1">
        <v>69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20983</v>
      </c>
      <c r="C43" s="19" t="s">
        <v>148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3</v>
      </c>
      <c r="J43" s="19" t="str">
        <f t="shared" si="3"/>
        <v>Memiliki kemampuan dalam menjelaskan vektor operasi vektor,panjang vektor namun perlu peningkatan pemahaman sudut antara vektor dalam ruang berdemensi dua (bidang) dan ruang berdimensi tiga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2</v>
      </c>
      <c r="P4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3" s="19" t="str">
        <f t="shared" si="9"/>
        <v>B</v>
      </c>
      <c r="R43" s="19" t="str">
        <f t="shared" si="10"/>
        <v/>
      </c>
      <c r="S43" s="18"/>
      <c r="T43" s="1">
        <v>82.5</v>
      </c>
      <c r="U43" s="1">
        <v>70</v>
      </c>
      <c r="V43" s="1">
        <v>70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20999</v>
      </c>
      <c r="C44" s="19" t="s">
        <v>149</v>
      </c>
      <c r="D44" s="18"/>
      <c r="E44" s="19">
        <f t="shared" si="0"/>
        <v>70</v>
      </c>
      <c r="F44" s="19" t="str">
        <f t="shared" si="1"/>
        <v>C</v>
      </c>
      <c r="G44" s="19">
        <f>IF((COUNTA(T12:AC12)&gt;0),(ROUND((AVERAGE(T44:AD44)),0)),"")</f>
        <v>70</v>
      </c>
      <c r="H44" s="19" t="str">
        <f t="shared" si="2"/>
        <v>C</v>
      </c>
      <c r="I44" s="35">
        <v>3</v>
      </c>
      <c r="J44" s="19" t="str">
        <f t="shared" si="3"/>
        <v>Memiliki kemampuan dalam menjelaskan vektor operasi vektor,panjang vektor namun perlu peningkatan pemahaman sudut antara vektor dalam ruang berdemensi dua (bidang) dan ruang berdimensi tiga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2</v>
      </c>
      <c r="P4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4" s="19" t="str">
        <f t="shared" si="9"/>
        <v>B</v>
      </c>
      <c r="R44" s="19" t="str">
        <f t="shared" si="10"/>
        <v/>
      </c>
      <c r="S44" s="18"/>
      <c r="T44" s="1">
        <v>60</v>
      </c>
      <c r="U44" s="1">
        <v>68.5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21015</v>
      </c>
      <c r="C45" s="19" t="s">
        <v>150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Meiliki kemampuan dalam menjelaskan vektor , operasi , panjang vektor, sudut antar vektor dalam ruang berdimensi dua ( bidang) dan  perlu peningkatan pemahaman dalam ruang berdimensi tiga</v>
      </c>
      <c r="K45" s="19">
        <f t="shared" si="4"/>
        <v>81.666666666666671</v>
      </c>
      <c r="L45" s="19" t="str">
        <f t="shared" si="5"/>
        <v>B</v>
      </c>
      <c r="M45" s="19">
        <f t="shared" si="6"/>
        <v>81.666666666666671</v>
      </c>
      <c r="N45" s="19" t="str">
        <f t="shared" si="7"/>
        <v>B</v>
      </c>
      <c r="O45" s="35">
        <v>2</v>
      </c>
      <c r="P4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5" s="19" t="str">
        <f t="shared" si="9"/>
        <v>B</v>
      </c>
      <c r="R45" s="19" t="str">
        <f t="shared" si="10"/>
        <v/>
      </c>
      <c r="S45" s="18"/>
      <c r="T45" s="1">
        <v>95</v>
      </c>
      <c r="U45" s="1">
        <v>77.5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21031</v>
      </c>
      <c r="C46" s="19" t="s">
        <v>151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Memiliki kemampuan dalam menjelaskan vektor operasi vektor,panjang vektor namun perlu peningkatan pemahaman sudut antara vektor dalam ruang berdemensi dua (bidang) dan ruang berdimensi tiga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2</v>
      </c>
      <c r="P4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6" s="19" t="str">
        <f t="shared" si="9"/>
        <v>B</v>
      </c>
      <c r="R46" s="19" t="str">
        <f t="shared" si="10"/>
        <v/>
      </c>
      <c r="S46" s="18"/>
      <c r="T46" s="1">
        <v>77.5</v>
      </c>
      <c r="U46" s="1">
        <v>71.5</v>
      </c>
      <c r="V46" s="1">
        <v>75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21047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3</v>
      </c>
      <c r="J47" s="19" t="str">
        <f t="shared" si="3"/>
        <v>Memiliki kemampuan dalam menjelaskan vektor operasi vektor,panjang vektor namun perlu peningkatan pemahaman sudut antara vektor dalam ruang berdemensi dua (bidang) dan ruang berdimensi tiga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7" s="19" t="str">
        <f t="shared" si="9"/>
        <v>B</v>
      </c>
      <c r="R47" s="19" t="str">
        <f t="shared" si="10"/>
        <v/>
      </c>
      <c r="S47" s="18"/>
      <c r="T47" s="1">
        <v>81.5</v>
      </c>
      <c r="U47" s="1">
        <v>72.5</v>
      </c>
      <c r="V47" s="1">
        <v>75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85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21063</v>
      </c>
      <c r="C48" s="19" t="s">
        <v>153</v>
      </c>
      <c r="D48" s="18"/>
      <c r="E48" s="19">
        <f t="shared" si="0"/>
        <v>70</v>
      </c>
      <c r="F48" s="19" t="str">
        <f t="shared" si="1"/>
        <v>C</v>
      </c>
      <c r="G48" s="19">
        <f>IF((COUNTA(T12:AC12)&gt;0),(ROUND((AVERAGE(T48:AD48)),0)),"")</f>
        <v>70</v>
      </c>
      <c r="H48" s="19" t="str">
        <f t="shared" si="2"/>
        <v>C</v>
      </c>
      <c r="I48" s="35">
        <v>3</v>
      </c>
      <c r="J48" s="19" t="str">
        <f t="shared" si="3"/>
        <v>Memiliki kemampuan dalam menjelaskan vektor operasi vektor,panjang vektor namun perlu peningkatan pemahaman sudut antara vektor dalam ruang berdemensi dua (bidang) dan ruang berdimensi tiga</v>
      </c>
      <c r="K48" s="19">
        <f t="shared" si="4"/>
        <v>81.666666666666671</v>
      </c>
      <c r="L48" s="19" t="str">
        <f t="shared" si="5"/>
        <v>B</v>
      </c>
      <c r="M48" s="19">
        <f t="shared" si="6"/>
        <v>81.666666666666671</v>
      </c>
      <c r="N48" s="19" t="str">
        <f t="shared" si="7"/>
        <v>B</v>
      </c>
      <c r="O48" s="35">
        <v>2</v>
      </c>
      <c r="P4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8" s="19" t="str">
        <f t="shared" si="9"/>
        <v>B</v>
      </c>
      <c r="R48" s="19" t="str">
        <f t="shared" si="10"/>
        <v/>
      </c>
      <c r="S48" s="18"/>
      <c r="T48" s="1">
        <v>70</v>
      </c>
      <c r="U48" s="1">
        <v>70</v>
      </c>
      <c r="V48" s="1">
        <v>70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35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21079</v>
      </c>
      <c r="C11" s="19" t="s">
        <v>155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Meiliki kemampuan dalam menjelaskan vektor , operasi , panjang vektor, sudut antar vektor dalam ruang berdimensi dua ( bidang) dan  perlu peningkatan pemahaman dalam ruang berdimensi tiga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Meiliki ketrampilan dalam menyelesaikan masalah yang berkaitan dengan  vektor , operasi , panjang vektor, sudut antar vektor dalam ruang berdimensi dua ( bidang) dan  perlu peningkatan pemahaman dalam ruang berdimensi tiga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95</v>
      </c>
      <c r="U11" s="1">
        <v>66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21095</v>
      </c>
      <c r="C12" s="19" t="s">
        <v>156</v>
      </c>
      <c r="D12" s="18"/>
      <c r="E12" s="19">
        <f t="shared" si="0"/>
        <v>72</v>
      </c>
      <c r="F12" s="19" t="str">
        <f t="shared" si="1"/>
        <v>C</v>
      </c>
      <c r="G12" s="19">
        <f>IF((COUNTA(T12:AC12)&gt;0),(ROUND((AVERAGE(T12:AD12)),0)),"")</f>
        <v>72</v>
      </c>
      <c r="H12" s="19" t="str">
        <f t="shared" si="2"/>
        <v>C</v>
      </c>
      <c r="I12" s="35">
        <v>3</v>
      </c>
      <c r="J12" s="19" t="str">
        <f t="shared" si="3"/>
        <v>Memiliki kemampuan dalam menjelaskan vektor operasi vektor,panjang vektor namun perlu peningkatan pemahaman sudut antara vektor dalam ruang berdemensi dua (bidang) dan ruang berdimensi tiga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71.5</v>
      </c>
      <c r="V12" s="1">
        <v>68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21111</v>
      </c>
      <c r="C13" s="19" t="s">
        <v>157</v>
      </c>
      <c r="D13" s="18"/>
      <c r="E13" s="19">
        <f t="shared" si="0"/>
        <v>70</v>
      </c>
      <c r="F13" s="19" t="str">
        <f t="shared" si="1"/>
        <v>C</v>
      </c>
      <c r="G13" s="19">
        <f>IF((COUNTA(T12:AC12)&gt;0),(ROUND((AVERAGE(T13:AD13)),0)),"")</f>
        <v>70</v>
      </c>
      <c r="H13" s="19" t="str">
        <f t="shared" si="2"/>
        <v>C</v>
      </c>
      <c r="I13" s="35">
        <v>3</v>
      </c>
      <c r="J13" s="19" t="str">
        <f t="shared" si="3"/>
        <v>Memiliki kemampuan dalam menjelaskan vektor operasi vektor,panjang vektor namun perlu peningkatan pemahaman sudut antara vektor dalam ruang berdemensi dua (bidang) dan ruang berdimensi tiga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3" s="19" t="str">
        <f t="shared" si="9"/>
        <v>B</v>
      </c>
      <c r="R13" s="19" t="str">
        <f t="shared" si="10"/>
        <v/>
      </c>
      <c r="S13" s="18"/>
      <c r="T13" s="1">
        <v>55</v>
      </c>
      <c r="U13" s="1">
        <v>76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6221</v>
      </c>
      <c r="FK13" s="74">
        <v>6231</v>
      </c>
    </row>
    <row r="14" spans="1:167" x14ac:dyDescent="0.25">
      <c r="A14" s="19">
        <v>4</v>
      </c>
      <c r="B14" s="19">
        <v>21127</v>
      </c>
      <c r="C14" s="19" t="s">
        <v>158</v>
      </c>
      <c r="D14" s="18"/>
      <c r="E14" s="19">
        <f t="shared" si="0"/>
        <v>70</v>
      </c>
      <c r="F14" s="19" t="str">
        <f t="shared" si="1"/>
        <v>C</v>
      </c>
      <c r="G14" s="19">
        <f>IF((COUNTA(T12:AC12)&gt;0),(ROUND((AVERAGE(T14:AD14)),0)),"")</f>
        <v>70</v>
      </c>
      <c r="H14" s="19" t="str">
        <f t="shared" si="2"/>
        <v>C</v>
      </c>
      <c r="I14" s="35">
        <v>3</v>
      </c>
      <c r="J14" s="19" t="str">
        <f t="shared" si="3"/>
        <v>Memiliki kemampuan dalam menjelaskan vektor operasi vektor,panjang vektor namun perlu peningkatan pemahaman sudut antara vektor dalam ruang berdemensi dua (bidang) dan ruang berdimensi tiga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4" s="19" t="str">
        <f t="shared" si="9"/>
        <v>B</v>
      </c>
      <c r="R14" s="19" t="str">
        <f t="shared" si="10"/>
        <v/>
      </c>
      <c r="S14" s="18"/>
      <c r="T14" s="1">
        <v>65</v>
      </c>
      <c r="U14" s="1">
        <v>70</v>
      </c>
      <c r="V14" s="1">
        <v>74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21143</v>
      </c>
      <c r="C15" s="19" t="s">
        <v>159</v>
      </c>
      <c r="D15" s="18"/>
      <c r="E15" s="19">
        <f t="shared" si="0"/>
        <v>72</v>
      </c>
      <c r="F15" s="19" t="str">
        <f t="shared" si="1"/>
        <v>C</v>
      </c>
      <c r="G15" s="19">
        <f>IF((COUNTA(T12:AC12)&gt;0),(ROUND((AVERAGE(T15:AD15)),0)),"")</f>
        <v>72</v>
      </c>
      <c r="H15" s="19" t="str">
        <f t="shared" si="2"/>
        <v>C</v>
      </c>
      <c r="I15" s="35">
        <v>3</v>
      </c>
      <c r="J15" s="19" t="str">
        <f t="shared" si="3"/>
        <v>Memiliki kemampuan dalam menjelaskan vektor operasi vektor,panjang vektor namun perlu peningkatan pemahaman sudut antara vektor dalam ruang berdemensi dua (bidang) dan ruang berdimensi tiga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71.5</v>
      </c>
      <c r="V15" s="1">
        <v>65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6222</v>
      </c>
      <c r="FK15" s="74">
        <v>6232</v>
      </c>
    </row>
    <row r="16" spans="1:167" x14ac:dyDescent="0.25">
      <c r="A16" s="19">
        <v>6</v>
      </c>
      <c r="B16" s="19">
        <v>21159</v>
      </c>
      <c r="C16" s="19" t="s">
        <v>160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Meiliki kemampuan dalam menjelaskan vektor , operasi , panjang vektor, sudut antar vektor dalam ruang berdimensi dua ( bidang) dan  perlu peningkatan pemahaman dalam ruang berdimensi tiga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Meiliki ketrampilan  dalam menyelesaikan masalah yang barkaitan dengan  vektor , operasi , panjang vektor, sudut antar vektor dalam ruang berdimensi dua ( bidang) dan berdimensi tiga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77</v>
      </c>
      <c r="V16" s="1">
        <v>74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21175</v>
      </c>
      <c r="C17" s="19" t="s">
        <v>161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3</v>
      </c>
      <c r="J17" s="19" t="str">
        <f t="shared" si="3"/>
        <v>Memiliki kemampuan dalam menjelaskan vektor operasi vektor,panjang vektor namun perlu peningkatan pemahaman sudut antara vektor dalam ruang berdemensi dua (bidang) dan ruang berdimensi tiga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2</v>
      </c>
      <c r="P1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7" s="19" t="str">
        <f t="shared" si="9"/>
        <v>B</v>
      </c>
      <c r="R17" s="19" t="str">
        <f t="shared" si="10"/>
        <v/>
      </c>
      <c r="S17" s="18"/>
      <c r="T17" s="1">
        <v>65</v>
      </c>
      <c r="U17" s="1">
        <v>67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 t="s">
        <v>196</v>
      </c>
      <c r="FJ17" s="74">
        <v>6223</v>
      </c>
      <c r="FK17" s="74">
        <v>6233</v>
      </c>
    </row>
    <row r="18" spans="1:167" x14ac:dyDescent="0.25">
      <c r="A18" s="19">
        <v>8</v>
      </c>
      <c r="B18" s="19">
        <v>21191</v>
      </c>
      <c r="C18" s="19" t="s">
        <v>162</v>
      </c>
      <c r="D18" s="18"/>
      <c r="E18" s="19">
        <f t="shared" si="0"/>
        <v>70</v>
      </c>
      <c r="F18" s="19" t="str">
        <f t="shared" si="1"/>
        <v>C</v>
      </c>
      <c r="G18" s="19">
        <f>IF((COUNTA(T12:AC12)&gt;0),(ROUND((AVERAGE(T18:AD18)),0)),"")</f>
        <v>70</v>
      </c>
      <c r="H18" s="19" t="str">
        <f t="shared" si="2"/>
        <v>C</v>
      </c>
      <c r="I18" s="35">
        <v>3</v>
      </c>
      <c r="J18" s="19" t="str">
        <f t="shared" si="3"/>
        <v>Memiliki kemampuan dalam menjelaskan vektor operasi vektor,panjang vektor namun perlu peningkatan pemahaman sudut antara vektor dalam ruang berdemensi dua (bidang) dan ruang berdimensi tiga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2</v>
      </c>
      <c r="P1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8" s="19" t="str">
        <f t="shared" si="9"/>
        <v>B</v>
      </c>
      <c r="R18" s="19" t="str">
        <f t="shared" si="10"/>
        <v/>
      </c>
      <c r="S18" s="18"/>
      <c r="T18" s="1">
        <v>68</v>
      </c>
      <c r="U18" s="1">
        <v>75</v>
      </c>
      <c r="V18" s="1">
        <v>67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21207</v>
      </c>
      <c r="C19" s="19" t="s">
        <v>163</v>
      </c>
      <c r="D19" s="18"/>
      <c r="E19" s="19">
        <f t="shared" si="0"/>
        <v>70</v>
      </c>
      <c r="F19" s="19" t="str">
        <f t="shared" si="1"/>
        <v>C</v>
      </c>
      <c r="G19" s="19">
        <f>IF((COUNTA(T12:AC12)&gt;0),(ROUND((AVERAGE(T19:AD19)),0)),"")</f>
        <v>70</v>
      </c>
      <c r="H19" s="19" t="str">
        <f t="shared" si="2"/>
        <v>C</v>
      </c>
      <c r="I19" s="35">
        <v>3</v>
      </c>
      <c r="J19" s="19" t="str">
        <f t="shared" si="3"/>
        <v>Memiliki kemampuan dalam menjelaskan vektor operasi vektor,panjang vektor namun perlu peningkatan pemahaman sudut antara vektor dalam ruang berdemensi dua (bidang) dan ruang berdimensi tiga</v>
      </c>
      <c r="K19" s="19">
        <f t="shared" si="4"/>
        <v>81.666666666666671</v>
      </c>
      <c r="L19" s="19" t="str">
        <f t="shared" si="5"/>
        <v>B</v>
      </c>
      <c r="M19" s="19">
        <f t="shared" si="6"/>
        <v>81.666666666666671</v>
      </c>
      <c r="N19" s="19" t="str">
        <f t="shared" si="7"/>
        <v>B</v>
      </c>
      <c r="O19" s="35">
        <v>2</v>
      </c>
      <c r="P1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9" s="19" t="str">
        <f t="shared" si="9"/>
        <v>B</v>
      </c>
      <c r="R19" s="19" t="str">
        <f t="shared" si="10"/>
        <v/>
      </c>
      <c r="S19" s="18"/>
      <c r="T19" s="1">
        <v>60</v>
      </c>
      <c r="U19" s="1">
        <v>76</v>
      </c>
      <c r="V19" s="1">
        <v>74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6224</v>
      </c>
      <c r="FK19" s="74">
        <v>6234</v>
      </c>
    </row>
    <row r="20" spans="1:167" x14ac:dyDescent="0.25">
      <c r="A20" s="19">
        <v>10</v>
      </c>
      <c r="B20" s="19">
        <v>21223</v>
      </c>
      <c r="C20" s="19" t="s">
        <v>164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Meiliki kemampuan dalam menjelaskan vektor , operasi , panjang vektor, sudut antar vektor dalam ruang berdimensi dua ( bidang) dan  perlu peningkatan pemahaman dalam ruang berdimensi tiga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Meiliki ketrampilan  dalam menyelesaikan masalah yang barkaitan dengan  vektor , operasi , panjang vektor, sudut antar vektor dalam ruang berdimensi dua ( bidang) dan berdimensi tiga</v>
      </c>
      <c r="Q20" s="19" t="str">
        <f t="shared" si="9"/>
        <v>B</v>
      </c>
      <c r="R20" s="19" t="str">
        <f t="shared" si="10"/>
        <v/>
      </c>
      <c r="S20" s="18"/>
      <c r="T20" s="1">
        <v>85</v>
      </c>
      <c r="U20" s="1">
        <v>80.5</v>
      </c>
      <c r="V20" s="1">
        <v>75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21239</v>
      </c>
      <c r="C21" s="19" t="s">
        <v>165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Meiliki kemampuan dalam menjelaskan vektor , operasi , panjang vektor, sudut antar vektor dalam ruang berdimensi dua ( bidang) dan  perlu peningkatan pemahaman dalam ruang berdimensi tiga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1" s="19" t="str">
        <f t="shared" si="9"/>
        <v>B</v>
      </c>
      <c r="R21" s="19" t="str">
        <f t="shared" si="10"/>
        <v/>
      </c>
      <c r="S21" s="18"/>
      <c r="T21" s="1">
        <v>87.5</v>
      </c>
      <c r="U21" s="1">
        <v>82.5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6225</v>
      </c>
      <c r="FK21" s="74">
        <v>6235</v>
      </c>
    </row>
    <row r="22" spans="1:167" x14ac:dyDescent="0.25">
      <c r="A22" s="19">
        <v>12</v>
      </c>
      <c r="B22" s="19">
        <v>21255</v>
      </c>
      <c r="C22" s="19" t="s">
        <v>166</v>
      </c>
      <c r="D22" s="18"/>
      <c r="E22" s="19">
        <f t="shared" si="0"/>
        <v>70</v>
      </c>
      <c r="F22" s="19" t="str">
        <f t="shared" si="1"/>
        <v>C</v>
      </c>
      <c r="G22" s="19">
        <f>IF((COUNTA(T12:AC12)&gt;0),(ROUND((AVERAGE(T22:AD22)),0)),"")</f>
        <v>70</v>
      </c>
      <c r="H22" s="19" t="str">
        <f t="shared" si="2"/>
        <v>C</v>
      </c>
      <c r="I22" s="35">
        <v>3</v>
      </c>
      <c r="J22" s="19" t="str">
        <f t="shared" si="3"/>
        <v>Memiliki kemampuan dalam menjelaskan vektor operasi vektor,panjang vektor namun perlu peningkatan pemahaman sudut antara vektor dalam ruang berdemensi dua (bidang) dan ruang berdimensi tiga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2" s="19" t="str">
        <f t="shared" si="9"/>
        <v>B</v>
      </c>
      <c r="R22" s="19" t="str">
        <f t="shared" si="10"/>
        <v/>
      </c>
      <c r="S22" s="18"/>
      <c r="T22" s="1">
        <v>70</v>
      </c>
      <c r="U22" s="1">
        <v>70</v>
      </c>
      <c r="V22" s="1">
        <v>70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21271</v>
      </c>
      <c r="C23" s="19" t="s">
        <v>167</v>
      </c>
      <c r="D23" s="18"/>
      <c r="E23" s="19">
        <f t="shared" si="0"/>
        <v>70</v>
      </c>
      <c r="F23" s="19" t="str">
        <f t="shared" si="1"/>
        <v>C</v>
      </c>
      <c r="G23" s="19">
        <f>IF((COUNTA(T12:AC12)&gt;0),(ROUND((AVERAGE(T23:AD23)),0)),"")</f>
        <v>70</v>
      </c>
      <c r="H23" s="19" t="str">
        <f t="shared" si="2"/>
        <v>C</v>
      </c>
      <c r="I23" s="35">
        <v>3</v>
      </c>
      <c r="J23" s="19" t="str">
        <f t="shared" si="3"/>
        <v>Memiliki kemampuan dalam menjelaskan vektor operasi vektor,panjang vektor namun perlu peningkatan pemahaman sudut antara vektor dalam ruang berdemensi dua (bidang) dan ruang berdimensi tiga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2</v>
      </c>
      <c r="P2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3" s="19" t="str">
        <f t="shared" si="9"/>
        <v>B</v>
      </c>
      <c r="R23" s="19" t="str">
        <f t="shared" si="10"/>
        <v/>
      </c>
      <c r="S23" s="18"/>
      <c r="T23" s="1">
        <v>66</v>
      </c>
      <c r="U23" s="1">
        <v>69.5</v>
      </c>
      <c r="V23" s="1">
        <v>74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6226</v>
      </c>
      <c r="FK23" s="74">
        <v>6236</v>
      </c>
    </row>
    <row r="24" spans="1:167" x14ac:dyDescent="0.25">
      <c r="A24" s="19">
        <v>14</v>
      </c>
      <c r="B24" s="19">
        <v>21287</v>
      </c>
      <c r="C24" s="19" t="s">
        <v>168</v>
      </c>
      <c r="D24" s="18"/>
      <c r="E24" s="19">
        <f t="shared" si="0"/>
        <v>65</v>
      </c>
      <c r="F24" s="19" t="str">
        <f t="shared" si="1"/>
        <v>D</v>
      </c>
      <c r="G24" s="19">
        <f>IF((COUNTA(T12:AC12)&gt;0),(ROUND((AVERAGE(T24:AD24)),0)),"")</f>
        <v>65</v>
      </c>
      <c r="H24" s="19" t="str">
        <f t="shared" si="2"/>
        <v>D</v>
      </c>
      <c r="I24" s="35">
        <v>3</v>
      </c>
      <c r="J24" s="19" t="str">
        <f t="shared" si="3"/>
        <v>Memiliki kemampuan dalam menjelaskan vektor operasi vektor,panjang vektor namun perlu peningkatan pemahaman sudut antara vektor dalam ruang berdemensi dua (bidang) dan ruang berdimensi tiga</v>
      </c>
      <c r="K24" s="19">
        <f t="shared" si="4"/>
        <v>73.333333333333329</v>
      </c>
      <c r="L24" s="19" t="str">
        <f t="shared" si="5"/>
        <v>C</v>
      </c>
      <c r="M24" s="19">
        <f t="shared" si="6"/>
        <v>73.333333333333329</v>
      </c>
      <c r="N24" s="19" t="str">
        <f t="shared" si="7"/>
        <v>C</v>
      </c>
      <c r="O24" s="35">
        <v>3</v>
      </c>
      <c r="P24" s="19" t="str">
        <f t="shared" si="8"/>
        <v>Memiliki keterampilan  dalam menyelesaikan masalah yang berkaitan  vektor operasi vektor,panjang vektor namun perlu peningkatan pemahaman sudut antara vektor dalam ruang berdemensi dua (biadang) dan ruang berdimensi tiga</v>
      </c>
      <c r="Q24" s="19" t="str">
        <f t="shared" si="9"/>
        <v>B</v>
      </c>
      <c r="R24" s="19" t="str">
        <f t="shared" si="10"/>
        <v/>
      </c>
      <c r="S24" s="18"/>
      <c r="T24" s="1">
        <v>60</v>
      </c>
      <c r="U24" s="1">
        <v>70</v>
      </c>
      <c r="V24" s="1">
        <v>65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70</v>
      </c>
      <c r="AH24" s="1">
        <v>70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21303</v>
      </c>
      <c r="C25" s="19" t="s">
        <v>169</v>
      </c>
      <c r="D25" s="18"/>
      <c r="E25" s="19">
        <f t="shared" si="0"/>
        <v>73</v>
      </c>
      <c r="F25" s="19" t="str">
        <f t="shared" si="1"/>
        <v>C</v>
      </c>
      <c r="G25" s="19">
        <f>IF((COUNTA(T12:AC12)&gt;0),(ROUND((AVERAGE(T25:AD25)),0)),"")</f>
        <v>73</v>
      </c>
      <c r="H25" s="19" t="str">
        <f t="shared" si="2"/>
        <v>C</v>
      </c>
      <c r="I25" s="35">
        <v>3</v>
      </c>
      <c r="J25" s="19" t="str">
        <f t="shared" si="3"/>
        <v>Memiliki kemampuan dalam menjelaskan vektor operasi vektor,panjang vektor namun perlu peningkatan pemahaman sudut antara vektor dalam ruang berdemensi dua (bidang) dan ruang berdimensi tiga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5" s="19" t="str">
        <f t="shared" si="9"/>
        <v>B</v>
      </c>
      <c r="R25" s="19" t="str">
        <f t="shared" si="10"/>
        <v/>
      </c>
      <c r="S25" s="18"/>
      <c r="T25" s="1">
        <v>74</v>
      </c>
      <c r="U25" s="1">
        <v>75.5</v>
      </c>
      <c r="V25" s="1">
        <v>68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6227</v>
      </c>
      <c r="FK25" s="74">
        <v>6237</v>
      </c>
    </row>
    <row r="26" spans="1:167" x14ac:dyDescent="0.25">
      <c r="A26" s="19">
        <v>16</v>
      </c>
      <c r="B26" s="19">
        <v>21319</v>
      </c>
      <c r="C26" s="19" t="s">
        <v>170</v>
      </c>
      <c r="D26" s="18"/>
      <c r="E26" s="19">
        <f t="shared" si="0"/>
        <v>70</v>
      </c>
      <c r="F26" s="19" t="str">
        <f t="shared" si="1"/>
        <v>C</v>
      </c>
      <c r="G26" s="19">
        <f>IF((COUNTA(T12:AC12)&gt;0),(ROUND((AVERAGE(T26:AD26)),0)),"")</f>
        <v>70</v>
      </c>
      <c r="H26" s="19" t="str">
        <f t="shared" si="2"/>
        <v>C</v>
      </c>
      <c r="I26" s="35">
        <v>3</v>
      </c>
      <c r="J26" s="19" t="str">
        <f t="shared" si="3"/>
        <v>Memiliki kemampuan dalam menjelaskan vektor operasi vektor,panjang vektor namun perlu peningkatan pemahaman sudut antara vektor dalam ruang berdemensi dua (bidang) dan ruang berdimensi tiga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6" s="19" t="str">
        <f t="shared" si="9"/>
        <v>B</v>
      </c>
      <c r="R26" s="19" t="str">
        <f t="shared" si="10"/>
        <v/>
      </c>
      <c r="S26" s="18"/>
      <c r="T26" s="1">
        <v>77.5</v>
      </c>
      <c r="U26" s="1">
        <v>66.5</v>
      </c>
      <c r="V26" s="1">
        <v>65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21351</v>
      </c>
      <c r="C27" s="19" t="s">
        <v>171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Meiliki kemampuan dalam menjelaskan vektor , operasi , panjang vektor, sudut antar vektor dalam ruang berdimensi dua ( bidang) dan  perlu peningkatan pemahaman dalam ruang berdimensi tiga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Meiliki ketrampilan  dalam menyelesaikan masalah yang barkaitan dengan  vektor , operasi , panjang vektor, sudut antar vektor dalam ruang berdimensi dua ( bidang) dan berdimensi tiga</v>
      </c>
      <c r="Q27" s="19" t="str">
        <f t="shared" si="9"/>
        <v>B</v>
      </c>
      <c r="R27" s="19" t="str">
        <f t="shared" si="10"/>
        <v/>
      </c>
      <c r="S27" s="18"/>
      <c r="T27" s="1">
        <v>87.5</v>
      </c>
      <c r="U27" s="1">
        <v>76</v>
      </c>
      <c r="V27" s="1">
        <v>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6228</v>
      </c>
      <c r="FK27" s="74">
        <v>6238</v>
      </c>
    </row>
    <row r="28" spans="1:167" x14ac:dyDescent="0.25">
      <c r="A28" s="19">
        <v>18</v>
      </c>
      <c r="B28" s="19">
        <v>21367</v>
      </c>
      <c r="C28" s="19" t="s">
        <v>172</v>
      </c>
      <c r="D28" s="18"/>
      <c r="E28" s="19">
        <f t="shared" si="0"/>
        <v>70</v>
      </c>
      <c r="F28" s="19" t="str">
        <f t="shared" si="1"/>
        <v>C</v>
      </c>
      <c r="G28" s="19">
        <f>IF((COUNTA(T12:AC12)&gt;0),(ROUND((AVERAGE(T28:AD28)),0)),"")</f>
        <v>70</v>
      </c>
      <c r="H28" s="19" t="str">
        <f t="shared" si="2"/>
        <v>C</v>
      </c>
      <c r="I28" s="35">
        <v>3</v>
      </c>
      <c r="J28" s="19" t="str">
        <f t="shared" si="3"/>
        <v>Memiliki kemampuan dalam menjelaskan vektor operasi vektor,panjang vektor namun perlu peningkatan pemahaman sudut antara vektor dalam ruang berdemensi dua (bidang) dan ruang berdimensi tiga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8" s="19" t="str">
        <f t="shared" si="9"/>
        <v>B</v>
      </c>
      <c r="R28" s="19" t="str">
        <f t="shared" si="10"/>
        <v/>
      </c>
      <c r="S28" s="18"/>
      <c r="T28" s="1">
        <v>72.5</v>
      </c>
      <c r="U28" s="1">
        <v>68</v>
      </c>
      <c r="V28" s="1">
        <v>70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21383</v>
      </c>
      <c r="C29" s="19" t="s">
        <v>173</v>
      </c>
      <c r="D29" s="18"/>
      <c r="E29" s="19">
        <f t="shared" si="0"/>
        <v>70</v>
      </c>
      <c r="F29" s="19" t="str">
        <f t="shared" si="1"/>
        <v>C</v>
      </c>
      <c r="G29" s="19">
        <f>IF((COUNTA(T12:AC12)&gt;0),(ROUND((AVERAGE(T29:AD29)),0)),"")</f>
        <v>70</v>
      </c>
      <c r="H29" s="19" t="str">
        <f t="shared" si="2"/>
        <v>C</v>
      </c>
      <c r="I29" s="35">
        <v>3</v>
      </c>
      <c r="J29" s="19" t="str">
        <f t="shared" si="3"/>
        <v>Memiliki kemampuan dalam menjelaskan vektor operasi vektor,panjang vektor namun perlu peningkatan pemahaman sudut antara vektor dalam ruang berdemensi dua (bidang) dan ruang berdimensi tiga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9" s="19" t="str">
        <f t="shared" si="9"/>
        <v>B</v>
      </c>
      <c r="R29" s="19" t="str">
        <f t="shared" si="10"/>
        <v/>
      </c>
      <c r="S29" s="18"/>
      <c r="T29" s="1">
        <v>70</v>
      </c>
      <c r="U29" s="1">
        <v>75</v>
      </c>
      <c r="V29" s="1">
        <v>65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6229</v>
      </c>
      <c r="FK29" s="74">
        <v>6239</v>
      </c>
    </row>
    <row r="30" spans="1:167" x14ac:dyDescent="0.25">
      <c r="A30" s="19">
        <v>20</v>
      </c>
      <c r="B30" s="19">
        <v>21399</v>
      </c>
      <c r="C30" s="19" t="s">
        <v>174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3</v>
      </c>
      <c r="J30" s="19" t="str">
        <f t="shared" si="3"/>
        <v>Memiliki kemampuan dalam menjelaskan vektor operasi vektor,panjang vektor namun perlu peningkatan pemahaman sudut antara vektor dalam ruang berdemensi dua (bidang) dan ruang berdimensi tiga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0" s="19" t="str">
        <f t="shared" si="9"/>
        <v>B</v>
      </c>
      <c r="R30" s="19" t="str">
        <f t="shared" si="10"/>
        <v/>
      </c>
      <c r="S30" s="18"/>
      <c r="T30" s="1">
        <v>75</v>
      </c>
      <c r="U30" s="1">
        <v>77.5</v>
      </c>
      <c r="V30" s="1">
        <v>68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21415</v>
      </c>
      <c r="C31" s="19" t="s">
        <v>175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Meiliki kemampuan dalam menjelaskan vektor , operasi , panjang vektor, sudut antar vektor dalam ruang berdimensi dua ( bidang) dan  perlu peningkatan pemahaman dalam ruang berdimensi tiga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1" s="19" t="str">
        <f t="shared" si="9"/>
        <v>B</v>
      </c>
      <c r="R31" s="19" t="str">
        <f t="shared" si="10"/>
        <v/>
      </c>
      <c r="S31" s="18"/>
      <c r="T31" s="1">
        <v>92.5</v>
      </c>
      <c r="U31" s="1">
        <v>70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6230</v>
      </c>
      <c r="FK31" s="74">
        <v>6240</v>
      </c>
    </row>
    <row r="32" spans="1:167" x14ac:dyDescent="0.25">
      <c r="A32" s="19">
        <v>22</v>
      </c>
      <c r="B32" s="19">
        <v>21431</v>
      </c>
      <c r="C32" s="19" t="s">
        <v>176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Meiliki kemampuan dalam menjelaskan vektor , operasi , panjang vektor, sudut antar vektor dalam ruang berdimensi dua ( bidang) dan  perlu peningkatan pemahaman dalam ruang berdimensi tiga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Meiliki ketrampilan  dalam menyelesaikan masalah yang barkaitan dengan  vektor , operasi , panjang vektor, sudut antar vektor dalam ruang berdimensi dua ( bidang) dan berdimensi tiga</v>
      </c>
      <c r="Q32" s="19" t="str">
        <f t="shared" si="9"/>
        <v>B</v>
      </c>
      <c r="R32" s="19" t="str">
        <f t="shared" si="10"/>
        <v/>
      </c>
      <c r="S32" s="18"/>
      <c r="T32" s="1">
        <v>85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21447</v>
      </c>
      <c r="C33" s="19" t="s">
        <v>177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Meiliki kemampuan dalam menjelaskan vektor , operasi , panjang vektor, sudut antar vektor dalam ruang berdimensi dua ( bidang) dan  perlu peningkatan pemahaman dalam ruang berdimensi tiga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3" s="19" t="str">
        <f t="shared" si="9"/>
        <v>B</v>
      </c>
      <c r="R33" s="19" t="str">
        <f t="shared" si="10"/>
        <v/>
      </c>
      <c r="S33" s="18"/>
      <c r="T33" s="1">
        <v>90</v>
      </c>
      <c r="U33" s="1">
        <v>71.5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21463</v>
      </c>
      <c r="C34" s="19" t="s">
        <v>178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3</v>
      </c>
      <c r="J34" s="19" t="str">
        <f t="shared" si="3"/>
        <v>Memiliki kemampuan dalam menjelaskan vektor operasi vektor,panjang vektor namun perlu peningkatan pemahaman sudut antara vektor dalam ruang berdemensi dua (bidang) dan ruang berdimensi tiga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4" s="19" t="str">
        <f t="shared" si="9"/>
        <v>B</v>
      </c>
      <c r="R34" s="19" t="str">
        <f t="shared" si="10"/>
        <v/>
      </c>
      <c r="S34" s="18"/>
      <c r="T34" s="1">
        <v>67</v>
      </c>
      <c r="U34" s="1">
        <v>67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21479</v>
      </c>
      <c r="C35" s="19" t="s">
        <v>179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Meiliki kemampuan dalam menjelaskan vektor , operasi , panjang vektor, sudut antar vektor dalam ruang berdimensi dua ( bidang) dan  perlu peningkatan pemahaman dalam ruang berdimensi tiga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Meiliki ketrampilan  dalam menyelesaikan masalah yang barkaitan dengan  vektor , operasi , panjang vektor, sudut antar vektor dalam ruang berdimensi dua ( bidang) dan berdimensi tiga</v>
      </c>
      <c r="Q35" s="19" t="str">
        <f t="shared" si="9"/>
        <v>B</v>
      </c>
      <c r="R35" s="19" t="str">
        <f t="shared" si="10"/>
        <v/>
      </c>
      <c r="S35" s="18"/>
      <c r="T35" s="1">
        <v>92.5</v>
      </c>
      <c r="U35" s="1">
        <v>73.5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21495</v>
      </c>
      <c r="C36" s="19" t="s">
        <v>180</v>
      </c>
      <c r="D36" s="18"/>
      <c r="E36" s="19">
        <f t="shared" si="0"/>
        <v>70</v>
      </c>
      <c r="F36" s="19" t="str">
        <f t="shared" si="1"/>
        <v>C</v>
      </c>
      <c r="G36" s="19">
        <f>IF((COUNTA(T12:AC12)&gt;0),(ROUND((AVERAGE(T36:AD36)),0)),"")</f>
        <v>70</v>
      </c>
      <c r="H36" s="19" t="str">
        <f t="shared" si="2"/>
        <v>C</v>
      </c>
      <c r="I36" s="35">
        <v>3</v>
      </c>
      <c r="J36" s="19" t="str">
        <f t="shared" si="3"/>
        <v>Memiliki kemampuan dalam menjelaskan vektor operasi vektor,panjang vektor namun perlu peningkatan pemahaman sudut antara vektor dalam ruang berdemensi dua (bidang) dan ruang berdimensi tiga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2</v>
      </c>
      <c r="P3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6" s="19" t="str">
        <f t="shared" si="9"/>
        <v>B</v>
      </c>
      <c r="R36" s="19" t="str">
        <f t="shared" si="10"/>
        <v/>
      </c>
      <c r="S36" s="18"/>
      <c r="T36" s="1">
        <v>65</v>
      </c>
      <c r="U36" s="1">
        <v>65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21511</v>
      </c>
      <c r="C37" s="19" t="s">
        <v>181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Meiliki kemampuan dalam menjelaskan vektor , operasi , panjang vektor, sudut antar vektor dalam ruang berdimensi dua ( bidang) dan  perlu peningkatan pemahaman dalam ruang berdimensi tiga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2</v>
      </c>
      <c r="P3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7" s="19" t="str">
        <f t="shared" si="9"/>
        <v>B</v>
      </c>
      <c r="R37" s="19" t="str">
        <f t="shared" si="10"/>
        <v/>
      </c>
      <c r="S37" s="18"/>
      <c r="T37" s="1">
        <v>87.5</v>
      </c>
      <c r="U37" s="1">
        <v>76.5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21527</v>
      </c>
      <c r="C38" s="19" t="s">
        <v>182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3</v>
      </c>
      <c r="J38" s="19" t="str">
        <f t="shared" si="3"/>
        <v>Memiliki kemampuan dalam menjelaskan vektor operasi vektor,panjang vektor namun perlu peningkatan pemahaman sudut antara vektor dalam ruang berdemensi dua (bidang) dan ruang berdimensi tiga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Meiliki ketrampilan  dalam menyelesaikan masalah yang barkaitan dengan  vektor , operasi , panjang vektor, sudut antar vektor dalam ruang berdimensi dua ( bidang) dan berdimensi tiga</v>
      </c>
      <c r="Q38" s="19" t="str">
        <f t="shared" si="9"/>
        <v>B</v>
      </c>
      <c r="R38" s="19" t="str">
        <f t="shared" si="10"/>
        <v/>
      </c>
      <c r="S38" s="18"/>
      <c r="T38" s="1">
        <v>75</v>
      </c>
      <c r="U38" s="1">
        <v>77</v>
      </c>
      <c r="V38" s="1">
        <v>74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21543</v>
      </c>
      <c r="C39" s="19" t="s">
        <v>183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Meiliki kemampuan dalam menjelaskan vektor , operasi , panjang vektor, sudut antar vektor dalam ruang berdimensi dua ( bidang) dan  perlu peningkatan pemahaman dalam ruang berdimensi tiga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Meiliki ketrampilan  dalam menyelesaikan masalah yang barkaitan dengan  vektor , operasi , panjang vektor, sudut antar vektor dalam ruang berdimensi dua ( bidang) dan berdimensi tiga</v>
      </c>
      <c r="Q39" s="19" t="str">
        <f t="shared" si="9"/>
        <v>B</v>
      </c>
      <c r="R39" s="19" t="str">
        <f t="shared" si="10"/>
        <v/>
      </c>
      <c r="S39" s="18"/>
      <c r="T39" s="1">
        <v>92.5</v>
      </c>
      <c r="U39" s="1">
        <v>76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21559</v>
      </c>
      <c r="C40" s="19" t="s">
        <v>184</v>
      </c>
      <c r="D40" s="18"/>
      <c r="E40" s="19">
        <f t="shared" si="0"/>
        <v>71</v>
      </c>
      <c r="F40" s="19" t="str">
        <f t="shared" si="1"/>
        <v>C</v>
      </c>
      <c r="G40" s="19">
        <f>IF((COUNTA(T12:AC12)&gt;0),(ROUND((AVERAGE(T40:AD40)),0)),"")</f>
        <v>71</v>
      </c>
      <c r="H40" s="19" t="str">
        <f t="shared" si="2"/>
        <v>C</v>
      </c>
      <c r="I40" s="35">
        <v>3</v>
      </c>
      <c r="J40" s="19" t="str">
        <f t="shared" si="3"/>
        <v>Memiliki kemampuan dalam menjelaskan vektor operasi vektor,panjang vektor namun perlu peningkatan pemahaman sudut antara vektor dalam ruang berdemensi dua (bidang) dan ruang berdimensi tiga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Meiliki ketrampilan  dalam menyelesaikan masalah yang barkaitan dengan  vektor , operasi , panjang vektor, sudut antar vektor dalam ruang berdimensi dua ( bidang) dan berdimensi tiga</v>
      </c>
      <c r="Q40" s="19" t="str">
        <f t="shared" si="9"/>
        <v>B</v>
      </c>
      <c r="R40" s="19" t="str">
        <f t="shared" si="10"/>
        <v/>
      </c>
      <c r="S40" s="18"/>
      <c r="T40" s="1">
        <v>62.5</v>
      </c>
      <c r="U40" s="1">
        <v>71.5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21575</v>
      </c>
      <c r="C41" s="19" t="s">
        <v>185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Memiliki kemampuan dalam menjelaskan vektor operasi vektor,panjang vektor namun perlu peningkatan pemahaman sudut antara vektor dalam ruang berdemensi dua (bidang) dan ruang berdimensi tiga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Meiliki ketrampilan  dalam menyelesaikan masalah yang barkaitan dengan  vektor , operasi , panjang vektor, sudut antar vektor dalam ruang berdimensi dua ( bidang) dan berdimensi tiga</v>
      </c>
      <c r="Q41" s="19" t="str">
        <f t="shared" si="9"/>
        <v>B</v>
      </c>
      <c r="R41" s="19" t="str">
        <f t="shared" si="10"/>
        <v/>
      </c>
      <c r="S41" s="18"/>
      <c r="T41" s="1">
        <v>65</v>
      </c>
      <c r="U41" s="1">
        <v>75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21591</v>
      </c>
      <c r="C42" s="19" t="s">
        <v>186</v>
      </c>
      <c r="D42" s="18"/>
      <c r="E42" s="19">
        <f t="shared" si="0"/>
        <v>72</v>
      </c>
      <c r="F42" s="19" t="str">
        <f t="shared" si="1"/>
        <v>C</v>
      </c>
      <c r="G42" s="19">
        <f>IF((COUNTA(T12:AC12)&gt;0),(ROUND((AVERAGE(T42:AD42)),0)),"")</f>
        <v>72</v>
      </c>
      <c r="H42" s="19" t="str">
        <f t="shared" si="2"/>
        <v>C</v>
      </c>
      <c r="I42" s="35">
        <v>3</v>
      </c>
      <c r="J42" s="19" t="str">
        <f t="shared" si="3"/>
        <v>Memiliki kemampuan dalam menjelaskan vektor operasi vektor,panjang vektor namun perlu peningkatan pemahaman sudut antara vektor dalam ruang berdemensi dua (bidang) dan ruang berdimensi tiga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2</v>
      </c>
      <c r="P4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2" s="19" t="str">
        <f t="shared" si="9"/>
        <v>B</v>
      </c>
      <c r="R42" s="19" t="str">
        <f t="shared" si="10"/>
        <v/>
      </c>
      <c r="S42" s="18"/>
      <c r="T42" s="1">
        <v>75</v>
      </c>
      <c r="U42" s="1">
        <v>65.5</v>
      </c>
      <c r="V42" s="1">
        <v>74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21607</v>
      </c>
      <c r="C43" s="19" t="s">
        <v>187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Meiliki kemampuan dalam menjelaskan vektor , operasi , panjang vektor, sudut antar vektor dalam ruang berdimensi dua ( bidang) dan  perlu peningkatan pemahaman dalam ruang berdimensi tiga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3" s="19" t="str">
        <f t="shared" si="9"/>
        <v>B</v>
      </c>
      <c r="R43" s="19" t="str">
        <f t="shared" si="10"/>
        <v/>
      </c>
      <c r="S43" s="18"/>
      <c r="T43" s="1">
        <v>90</v>
      </c>
      <c r="U43" s="1">
        <v>76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21623</v>
      </c>
      <c r="C44" s="19" t="s">
        <v>188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Meiliki kemampuan dalam menjelaskan vektor , operasi , panjang vektor, sudut antar vektor dalam ruang berdimensi dua ( bidang) dan  perlu peningkatan pemahaman dalam ruang berdimensi tiga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Meiliki ketrampilan  dalam menyelesaikan masalah yang barkaitan dengan  vektor , operasi , panjang vektor, sudut antar vektor dalam ruang berdimensi dua ( bidang) dan berdimensi tiga</v>
      </c>
      <c r="Q44" s="19" t="str">
        <f t="shared" si="9"/>
        <v>B</v>
      </c>
      <c r="R44" s="19" t="str">
        <f t="shared" si="10"/>
        <v/>
      </c>
      <c r="S44" s="18"/>
      <c r="T44" s="1">
        <v>75</v>
      </c>
      <c r="U44" s="1">
        <v>79.5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21639</v>
      </c>
      <c r="C45" s="19" t="s">
        <v>189</v>
      </c>
      <c r="D45" s="18"/>
      <c r="E45" s="19">
        <f t="shared" si="0"/>
        <v>70</v>
      </c>
      <c r="F45" s="19" t="str">
        <f t="shared" si="1"/>
        <v>C</v>
      </c>
      <c r="G45" s="19">
        <f>IF((COUNTA(T12:AC12)&gt;0),(ROUND((AVERAGE(T45:AD45)),0)),"")</f>
        <v>70</v>
      </c>
      <c r="H45" s="19" t="str">
        <f t="shared" si="2"/>
        <v>C</v>
      </c>
      <c r="I45" s="35">
        <v>3</v>
      </c>
      <c r="J45" s="19" t="str">
        <f t="shared" si="3"/>
        <v>Memiliki kemampuan dalam menjelaskan vektor operasi vektor,panjang vektor namun perlu peningkatan pemahaman sudut antara vektor dalam ruang berdemensi dua (bidang) dan ruang berdimensi tiga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5" s="19" t="str">
        <f t="shared" si="9"/>
        <v>B</v>
      </c>
      <c r="R45" s="19" t="str">
        <f t="shared" si="10"/>
        <v/>
      </c>
      <c r="S45" s="18"/>
      <c r="T45" s="1">
        <v>70</v>
      </c>
      <c r="U45" s="1">
        <v>68</v>
      </c>
      <c r="V45" s="1">
        <v>72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33932</v>
      </c>
      <c r="C46" s="19" t="s">
        <v>190</v>
      </c>
      <c r="D46" s="18"/>
      <c r="E46" s="19">
        <f t="shared" si="0"/>
        <v>66</v>
      </c>
      <c r="F46" s="19" t="str">
        <f t="shared" si="1"/>
        <v>D</v>
      </c>
      <c r="G46" s="19">
        <f>IF((COUNTA(T12:AC12)&gt;0),(ROUND((AVERAGE(T46:AD46)),0)),"")</f>
        <v>66</v>
      </c>
      <c r="H46" s="19" t="str">
        <f t="shared" si="2"/>
        <v>D</v>
      </c>
      <c r="I46" s="35">
        <v>3</v>
      </c>
      <c r="J46" s="19" t="str">
        <f t="shared" si="3"/>
        <v>Memiliki kemampuan dalam menjelaskan vektor operasi vektor,panjang vektor namun perlu peningkatan pemahaman sudut antara vektor dalam ruang berdemensi dua (bidang) dan ruang berdimensi tiga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6" s="19" t="str">
        <f t="shared" si="9"/>
        <v>B</v>
      </c>
      <c r="R46" s="19" t="str">
        <f t="shared" si="10"/>
        <v/>
      </c>
      <c r="S46" s="18"/>
      <c r="T46" s="1">
        <v>70</v>
      </c>
      <c r="U46" s="1">
        <v>53</v>
      </c>
      <c r="V46" s="1">
        <v>74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3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2017-06-13T00:34:20Z</dcterms:modified>
  <cp:category/>
</cp:coreProperties>
</file>