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 activeTab="2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L50"/>
  <c r="K50"/>
  <c r="J50"/>
  <c r="H50"/>
  <c r="G50"/>
  <c r="F50"/>
  <c r="E50"/>
  <c r="R49"/>
  <c r="Q49"/>
  <c r="P49"/>
  <c r="M49"/>
  <c r="N49" s="1"/>
  <c r="L49"/>
  <c r="K49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L45"/>
  <c r="K45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M43"/>
  <c r="N43" s="1"/>
  <c r="K43"/>
  <c r="L43" s="1"/>
  <c r="J43"/>
  <c r="G43"/>
  <c r="H43" s="1"/>
  <c r="F43"/>
  <c r="E43"/>
  <c r="R42"/>
  <c r="Q42"/>
  <c r="P42"/>
  <c r="M42"/>
  <c r="N42" s="1"/>
  <c r="L42"/>
  <c r="K42"/>
  <c r="J42"/>
  <c r="G42"/>
  <c r="H42" s="1"/>
  <c r="E42"/>
  <c r="F42" s="1"/>
  <c r="R41"/>
  <c r="Q41"/>
  <c r="P41"/>
  <c r="M41"/>
  <c r="N41" s="1"/>
  <c r="L41"/>
  <c r="K4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L37"/>
  <c r="K37"/>
  <c r="J37"/>
  <c r="G37"/>
  <c r="H37" s="1"/>
  <c r="E37"/>
  <c r="F37" s="1"/>
  <c r="R36"/>
  <c r="Q36"/>
  <c r="P36"/>
  <c r="M36"/>
  <c r="N36" s="1"/>
  <c r="L36"/>
  <c r="K36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L32"/>
  <c r="K32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L30"/>
  <c r="K30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L26"/>
  <c r="K26"/>
  <c r="J26"/>
  <c r="G26"/>
  <c r="H26" s="1"/>
  <c r="E26"/>
  <c r="F26" s="1"/>
  <c r="R25"/>
  <c r="Q25"/>
  <c r="P25"/>
  <c r="M25"/>
  <c r="N25" s="1"/>
  <c r="L25"/>
  <c r="K25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F23"/>
  <c r="E23"/>
  <c r="R22"/>
  <c r="Q22"/>
  <c r="P22"/>
  <c r="M22"/>
  <c r="N22" s="1"/>
  <c r="L22"/>
  <c r="K22"/>
  <c r="J22"/>
  <c r="G22"/>
  <c r="H22" s="1"/>
  <c r="E22"/>
  <c r="F22" s="1"/>
  <c r="R21"/>
  <c r="Q21"/>
  <c r="P21"/>
  <c r="M21"/>
  <c r="N21" s="1"/>
  <c r="L21"/>
  <c r="K2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L18"/>
  <c r="K18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L12"/>
  <c r="K12"/>
  <c r="J12"/>
  <c r="G12"/>
  <c r="H12" s="1"/>
  <c r="E12"/>
  <c r="F12" s="1"/>
  <c r="R11"/>
  <c r="Q11"/>
  <c r="P11"/>
  <c r="M11"/>
  <c r="N11" s="1"/>
  <c r="L11"/>
  <c r="K11"/>
  <c r="J11"/>
  <c r="G11"/>
  <c r="H11" s="1"/>
  <c r="E11"/>
  <c r="F11" s="1"/>
  <c r="K55" i="2"/>
  <c r="R50"/>
  <c r="Q50"/>
  <c r="P50"/>
  <c r="M50"/>
  <c r="N50" s="1"/>
  <c r="L50"/>
  <c r="K50"/>
  <c r="J50"/>
  <c r="G50"/>
  <c r="H50" s="1"/>
  <c r="F50"/>
  <c r="E50"/>
  <c r="R49"/>
  <c r="Q49"/>
  <c r="P49"/>
  <c r="M49"/>
  <c r="N49" s="1"/>
  <c r="L49"/>
  <c r="K49"/>
  <c r="J49"/>
  <c r="G49"/>
  <c r="H49" s="1"/>
  <c r="F49"/>
  <c r="E49"/>
  <c r="R48"/>
  <c r="Q48"/>
  <c r="P48"/>
  <c r="M48"/>
  <c r="N48" s="1"/>
  <c r="L48"/>
  <c r="K48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L46"/>
  <c r="K46"/>
  <c r="J46"/>
  <c r="G46"/>
  <c r="H46" s="1"/>
  <c r="E46"/>
  <c r="F46" s="1"/>
  <c r="R45"/>
  <c r="Q45"/>
  <c r="P45"/>
  <c r="M45"/>
  <c r="N45" s="1"/>
  <c r="L45"/>
  <c r="K45"/>
  <c r="J45"/>
  <c r="G45"/>
  <c r="H45" s="1"/>
  <c r="F45"/>
  <c r="E45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L39"/>
  <c r="K39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M34"/>
  <c r="N34" s="1"/>
  <c r="K34"/>
  <c r="L34" s="1"/>
  <c r="J34"/>
  <c r="H34"/>
  <c r="G34"/>
  <c r="F34"/>
  <c r="E34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L30"/>
  <c r="K30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M26"/>
  <c r="N26" s="1"/>
  <c r="K26"/>
  <c r="L26" s="1"/>
  <c r="J26"/>
  <c r="H26"/>
  <c r="G26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L24"/>
  <c r="K24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L17"/>
  <c r="K17"/>
  <c r="J17"/>
  <c r="G17"/>
  <c r="H17" s="1"/>
  <c r="E17"/>
  <c r="F17" s="1"/>
  <c r="R16"/>
  <c r="Q16"/>
  <c r="P16"/>
  <c r="M16"/>
  <c r="N16" s="1"/>
  <c r="K16"/>
  <c r="L16" s="1"/>
  <c r="J16"/>
  <c r="G16"/>
  <c r="H16" s="1"/>
  <c r="F16"/>
  <c r="E16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M12"/>
  <c r="N12" s="1"/>
  <c r="K12"/>
  <c r="L12" s="1"/>
  <c r="J12"/>
  <c r="G12"/>
  <c r="H12" s="1"/>
  <c r="F12"/>
  <c r="E12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L50"/>
  <c r="K50"/>
  <c r="J50"/>
  <c r="G50"/>
  <c r="H50" s="1"/>
  <c r="F50"/>
  <c r="E50"/>
  <c r="R49"/>
  <c r="Q49"/>
  <c r="P49"/>
  <c r="M49"/>
  <c r="N49" s="1"/>
  <c r="L49"/>
  <c r="K49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L40"/>
  <c r="K40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L36"/>
  <c r="K36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F34"/>
  <c r="E34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F30"/>
  <c r="E30"/>
  <c r="R29"/>
  <c r="Q29"/>
  <c r="P29"/>
  <c r="M29"/>
  <c r="N29" s="1"/>
  <c r="L29"/>
  <c r="K29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2" i="3" l="1"/>
  <c r="K52" i="2"/>
  <c r="H11"/>
  <c r="K52" i="1"/>
  <c r="H11"/>
  <c r="K54"/>
  <c r="K53" i="2"/>
  <c r="K53" i="3"/>
  <c r="K54" i="2"/>
  <c r="K54" i="3"/>
  <c r="K53" i="1"/>
</calcChain>
</file>

<file path=xl/sharedStrings.xml><?xml version="1.0" encoding="utf-8"?>
<sst xmlns="http://schemas.openxmlformats.org/spreadsheetml/2006/main" count="559" uniqueCount="197">
  <si>
    <t>DAFTAR NILAI SISWA SMAN 9 SEMARANG SEMESTER GASAL TAHUN PELAJARAN 2017/2018</t>
  </si>
  <si>
    <t>Guru :</t>
  </si>
  <si>
    <t>Suparno S.Pd.</t>
  </si>
  <si>
    <t>Kelas XI-IPS 1</t>
  </si>
  <si>
    <t>Mapel :</t>
  </si>
  <si>
    <t>Pendidikan Pancasila dan Kewarganegaraan [ Kelompok A (Wajib)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</si>
  <si>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</si>
  <si>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</si>
  <si>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</si>
  <si>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</si>
  <si>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</si>
  <si>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</si>
  <si>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</si>
  <si>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</si>
  <si>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</si>
  <si>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</si>
  <si>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</si>
  <si>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</si>
  <si>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</si>
  <si>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</si>
  <si>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</si>
  <si>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</si>
  <si>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</si>
  <si>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</si>
  <si>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</si>
  <si>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</si>
  <si>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</si>
  <si>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</si>
  <si>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</si>
  <si>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</si>
  <si>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</si>
  <si>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</si>
  <si>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</si>
  <si>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</si>
  <si>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</si>
  <si>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</si>
  <si>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</si>
  <si>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</si>
  <si>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</si>
  <si>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</si>
  <si>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</si>
  <si>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</si>
  <si>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</si>
  <si>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</si>
  <si>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</si>
  <si>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</si>
  <si>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</si>
  <si>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</si>
  <si>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</si>
  <si>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</si>
  <si>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</si>
  <si>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</si>
  <si>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</si>
  <si>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</si>
  <si>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</si>
  <si>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</si>
  <si>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</si>
  <si>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</si>
  <si>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</si>
  <si>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</si>
  <si>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</si>
  <si>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</si>
  <si>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</si>
  <si>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</si>
  <si>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</si>
  <si>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</si>
  <si>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</si>
  <si>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</si>
  <si>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</si>
  <si>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</si>
  <si>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</si>
  <si>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</si>
  <si>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</si>
  <si>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</si>
  <si>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</si>
  <si>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</si>
  <si>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</si>
  <si>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</si>
  <si>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</si>
  <si>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</si>
  <si>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</si>
  <si>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</si>
  <si>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</si>
  <si>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</si>
  <si>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</si>
  <si>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</si>
  <si>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</si>
  <si>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</si>
  <si>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</si>
  <si>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</si>
  <si>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</si>
  <si>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</si>
  <si>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</si>
  <si>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</si>
  <si>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</si>
  <si>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</si>
  <si>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</si>
  <si>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</si>
  <si>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</si>
  <si>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</si>
  <si>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</si>
  <si>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</si>
  <si>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</si>
  <si>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</si>
  <si>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</si>
  <si>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</si>
  <si>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</si>
  <si>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</si>
  <si>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</si>
  <si>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</si>
  <si>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</si>
  <si>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</si>
  <si>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</si>
  <si>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19630707 200801 1 002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</si>
  <si>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</si>
  <si>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</si>
  <si>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</si>
  <si>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</si>
  <si>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</si>
  <si>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</si>
  <si>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</si>
  <si>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</si>
  <si>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</si>
  <si>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</si>
  <si>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</si>
  <si>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</si>
  <si>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</si>
  <si>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</si>
  <si>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</si>
  <si>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</si>
  <si>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</si>
  <si>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</si>
  <si>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</si>
  <si>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</si>
  <si>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</si>
  <si>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</si>
  <si>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</si>
  <si>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</si>
  <si>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</si>
  <si>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</si>
  <si>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</si>
  <si>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</si>
  <si>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</si>
  <si>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</si>
  <si>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</si>
  <si>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</si>
  <si>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</si>
  <si>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</si>
  <si>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</si>
  <si>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</si>
  <si>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</si>
  <si>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</si>
  <si>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</si>
  <si>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</si>
  <si>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</si>
  <si>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</si>
  <si>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</si>
  <si>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</si>
  <si>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</si>
  <si>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</si>
  <si>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</si>
  <si>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</si>
  <si>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</si>
  <si>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</si>
  <si>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</si>
  <si>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</si>
  <si>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</si>
  <si>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</si>
  <si>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</si>
  <si>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</si>
  <si>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</si>
  <si>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</si>
  <si>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</si>
  <si>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</si>
  <si>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</si>
  <si>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</si>
  <si>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</si>
  <si>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</si>
  <si>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</si>
  <si>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</si>
  <si>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</si>
  <si>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</si>
  <si>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</si>
  <si>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</si>
  <si>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</si>
  <si>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</si>
  <si>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</si>
  <si>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</si>
  <si>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</si>
  <si>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</si>
  <si>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</si>
  <si>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</si>
  <si>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</si>
  <si>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/>
  </si>
  <si>
    <t>Memiliki Kemampuan dalam menganalisis sistim hukum dan peradilan berdasarkan UUD 1945.</t>
  </si>
  <si>
    <t>Memiliki Ketrampilan dalam menyajikan hasil pengolahan data untuk menentukan masalah hukum</t>
  </si>
  <si>
    <t>Memiliki Kemampuan dalam menganalisis sistim hukum dan peradilan berdasarkan UUD 1945 namun perlu peningkatan dalam pemahaman masalah hukum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</si>
</sst>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9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3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7.42578125" customWidth="1"/>
    <col min="9" max="9" width="11.7109375" hidden="1" customWidth="1"/>
    <col min="10" max="10" width="20.7109375" hidden="1" customWidth="1"/>
    <col min="11" max="14" width="7.7109375" hidden="1" customWidth="1"/>
    <col min="15" max="15" width="11.7109375" hidden="1" customWidth="1"/>
    <col min="16" max="16" width="20.7109375" hidden="1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304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38523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sistim hukum dan peradilan berdasarkan UUD 1945.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pengolahan data untuk menentukan masalah hukum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85</v>
      </c>
      <c r="V11" s="1">
        <v>83</v>
      </c>
      <c r="W11" s="1">
        <v>70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83</v>
      </c>
      <c r="AG11" s="36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37983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Memiliki Kemampuan dalam menganalisis sistim hukum dan peradilan berdasarkan UUD 1945.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1</v>
      </c>
      <c r="P12" s="19" t="str">
        <f t="shared" si="8"/>
        <v>Memiliki Ketrampilan dalam menyajikan hasil pengolahan data untuk menentukan masalah hukum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80</v>
      </c>
      <c r="V12" s="1">
        <v>78</v>
      </c>
      <c r="W12" s="1">
        <v>80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78</v>
      </c>
      <c r="AG12" s="36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37998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1</v>
      </c>
      <c r="J13" s="19" t="str">
        <f t="shared" si="3"/>
        <v>Memiliki Kemampuan dalam menganalisis sistim hukum dan peradilan berdasarkan UUD 1945.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1</v>
      </c>
      <c r="P13" s="19" t="str">
        <f t="shared" si="8"/>
        <v>Memiliki Ketrampilan dalam menyajikan hasil pengolahan data untuk menentukan masalah hukum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85</v>
      </c>
      <c r="V13" s="1">
        <v>83</v>
      </c>
      <c r="W13" s="1">
        <v>87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83</v>
      </c>
      <c r="AG13" s="36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194</v>
      </c>
      <c r="FI13" s="43" t="s">
        <v>195</v>
      </c>
      <c r="FJ13" s="41">
        <v>9221</v>
      </c>
      <c r="FK13" s="41">
        <v>9231</v>
      </c>
    </row>
    <row r="14" spans="1:167">
      <c r="A14" s="19">
        <v>4</v>
      </c>
      <c r="B14" s="19">
        <v>38013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>Memiliki Kemampuan dalam menganalisis sistim hukum dan peradilan berdasarkan UUD 1945.</v>
      </c>
      <c r="K14" s="19">
        <f t="shared" si="4"/>
        <v>89</v>
      </c>
      <c r="L14" s="19" t="str">
        <f t="shared" si="5"/>
        <v>A</v>
      </c>
      <c r="M14" s="19">
        <f t="shared" si="6"/>
        <v>89</v>
      </c>
      <c r="N14" s="19" t="str">
        <f t="shared" si="7"/>
        <v>A</v>
      </c>
      <c r="O14" s="35">
        <v>1</v>
      </c>
      <c r="P14" s="19" t="str">
        <f t="shared" si="8"/>
        <v>Memiliki Ketrampilan dalam menyajikan hasil pengolahan data untuk menentukan masalah hukum</v>
      </c>
      <c r="Q14" s="19" t="str">
        <f t="shared" si="9"/>
        <v>B</v>
      </c>
      <c r="R14" s="19" t="str">
        <f t="shared" si="10"/>
        <v>B</v>
      </c>
      <c r="S14" s="18"/>
      <c r="T14" s="1">
        <v>95</v>
      </c>
      <c r="U14" s="1">
        <v>90</v>
      </c>
      <c r="V14" s="1">
        <v>93</v>
      </c>
      <c r="W14" s="1">
        <v>72</v>
      </c>
      <c r="X14" s="1">
        <v>72</v>
      </c>
      <c r="Y14" s="1"/>
      <c r="Z14" s="1"/>
      <c r="AA14" s="1"/>
      <c r="AB14" s="1"/>
      <c r="AC14" s="1"/>
      <c r="AD14" s="1"/>
      <c r="AE14" s="18"/>
      <c r="AF14" s="1">
        <v>93</v>
      </c>
      <c r="AG14" s="36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38028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dalam menganalisis sistim hukum dan peradilan berdasarkan UUD 1945.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1</v>
      </c>
      <c r="P15" s="19" t="str">
        <f t="shared" si="8"/>
        <v>Memiliki Ketrampilan dalam menyajikan hasil pengolahan data untuk menentukan masalah hukum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85</v>
      </c>
      <c r="V15" s="1">
        <v>83</v>
      </c>
      <c r="W15" s="1">
        <v>78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83</v>
      </c>
      <c r="AG15" s="36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196</v>
      </c>
      <c r="FI15" s="43"/>
      <c r="FJ15" s="41">
        <v>9222</v>
      </c>
      <c r="FK15" s="41">
        <v>9232</v>
      </c>
    </row>
    <row r="16" spans="1:167">
      <c r="A16" s="19">
        <v>6</v>
      </c>
      <c r="B16" s="19">
        <v>38043</v>
      </c>
      <c r="C16" s="19" t="s">
        <v>68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dalam menganalisis sistim hukum dan peradilan berdasarkan UUD 1945.</v>
      </c>
      <c r="K16" s="19">
        <f t="shared" si="4"/>
        <v>89</v>
      </c>
      <c r="L16" s="19" t="str">
        <f t="shared" si="5"/>
        <v>A</v>
      </c>
      <c r="M16" s="19">
        <f t="shared" si="6"/>
        <v>89</v>
      </c>
      <c r="N16" s="19" t="str">
        <f t="shared" si="7"/>
        <v>A</v>
      </c>
      <c r="O16" s="35">
        <v>1</v>
      </c>
      <c r="P16" s="19" t="str">
        <f t="shared" si="8"/>
        <v>Memiliki Ketrampilan dalam menyajikan hasil pengolahan data untuk menentukan masalah hukum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95</v>
      </c>
      <c r="V16" s="1">
        <v>93</v>
      </c>
      <c r="W16" s="1">
        <v>84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93</v>
      </c>
      <c r="AG16" s="36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38058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Memiliki Kemampuan dalam menganalisis sistim hukum dan peradilan berdasarkan UUD 1945.</v>
      </c>
      <c r="K17" s="19">
        <f t="shared" si="4"/>
        <v>81.5</v>
      </c>
      <c r="L17" s="19" t="str">
        <f t="shared" si="5"/>
        <v>B</v>
      </c>
      <c r="M17" s="19">
        <f t="shared" si="6"/>
        <v>81.5</v>
      </c>
      <c r="N17" s="19" t="str">
        <f t="shared" si="7"/>
        <v>B</v>
      </c>
      <c r="O17" s="35">
        <v>1</v>
      </c>
      <c r="P17" s="19" t="str">
        <f t="shared" si="8"/>
        <v>Memiliki Ketrampilan dalam menyajikan hasil pengolahan data untuk menentukan masalah hukum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80</v>
      </c>
      <c r="V17" s="1">
        <v>78</v>
      </c>
      <c r="W17" s="1">
        <v>71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78</v>
      </c>
      <c r="AG17" s="36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9223</v>
      </c>
      <c r="FK17" s="41">
        <v>9233</v>
      </c>
    </row>
    <row r="18" spans="1:167">
      <c r="A18" s="19">
        <v>8</v>
      </c>
      <c r="B18" s="19">
        <v>38073</v>
      </c>
      <c r="C18" s="19" t="s">
        <v>70</v>
      </c>
      <c r="D18" s="18"/>
      <c r="E18" s="19">
        <f t="shared" si="0"/>
        <v>94</v>
      </c>
      <c r="F18" s="19" t="str">
        <f t="shared" si="1"/>
        <v>A</v>
      </c>
      <c r="G18" s="19">
        <f>IF((COUNTA(T12:AC12)&gt;0),(ROUND((AVERAGE(T18:AD18)),0)),"")</f>
        <v>94</v>
      </c>
      <c r="H18" s="19" t="str">
        <f t="shared" si="2"/>
        <v>A</v>
      </c>
      <c r="I18" s="35">
        <v>1</v>
      </c>
      <c r="J18" s="19" t="str">
        <f t="shared" si="3"/>
        <v>Memiliki Kemampuan dalam menganalisis sistim hukum dan peradilan berdasarkan UUD 1945.</v>
      </c>
      <c r="K18" s="19">
        <f t="shared" si="4"/>
        <v>89.5</v>
      </c>
      <c r="L18" s="19" t="str">
        <f t="shared" si="5"/>
        <v>A</v>
      </c>
      <c r="M18" s="19">
        <f t="shared" si="6"/>
        <v>89.5</v>
      </c>
      <c r="N18" s="19" t="str">
        <f t="shared" si="7"/>
        <v>A</v>
      </c>
      <c r="O18" s="35">
        <v>1</v>
      </c>
      <c r="P18" s="19" t="str">
        <f t="shared" si="8"/>
        <v>Memiliki Ketrampilan dalam menyajikan hasil pengolahan data untuk menentukan masalah hukum</v>
      </c>
      <c r="Q18" s="19" t="str">
        <f t="shared" si="9"/>
        <v>B</v>
      </c>
      <c r="R18" s="19" t="str">
        <f t="shared" si="10"/>
        <v>B</v>
      </c>
      <c r="S18" s="18"/>
      <c r="T18" s="1">
        <v>98</v>
      </c>
      <c r="U18" s="1">
        <v>90</v>
      </c>
      <c r="V18" s="1">
        <v>94</v>
      </c>
      <c r="W18" s="1">
        <v>95</v>
      </c>
      <c r="X18" s="1">
        <v>95</v>
      </c>
      <c r="Y18" s="1"/>
      <c r="Z18" s="1"/>
      <c r="AA18" s="1"/>
      <c r="AB18" s="1"/>
      <c r="AC18" s="1"/>
      <c r="AD18" s="1"/>
      <c r="AE18" s="18"/>
      <c r="AF18" s="1">
        <v>94</v>
      </c>
      <c r="AG18" s="36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38088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dalam menganalisis sistim hukum dan peradilan berdasarkan UUD 1945.</v>
      </c>
      <c r="K19" s="19">
        <f t="shared" si="4"/>
        <v>81.5</v>
      </c>
      <c r="L19" s="19" t="str">
        <f t="shared" si="5"/>
        <v>B</v>
      </c>
      <c r="M19" s="19">
        <f t="shared" si="6"/>
        <v>81.5</v>
      </c>
      <c r="N19" s="19" t="str">
        <f t="shared" si="7"/>
        <v>B</v>
      </c>
      <c r="O19" s="35">
        <v>1</v>
      </c>
      <c r="P19" s="19" t="str">
        <f t="shared" si="8"/>
        <v>Memiliki Ketrampilan dalam menyajikan hasil pengolahan data untuk menentukan masalah hukum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80</v>
      </c>
      <c r="V19" s="1">
        <v>78</v>
      </c>
      <c r="W19" s="1">
        <v>77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78</v>
      </c>
      <c r="AG19" s="36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9224</v>
      </c>
      <c r="FK19" s="41">
        <v>9234</v>
      </c>
    </row>
    <row r="20" spans="1:167">
      <c r="A20" s="19">
        <v>10</v>
      </c>
      <c r="B20" s="19">
        <v>38103</v>
      </c>
      <c r="C20" s="19" t="s">
        <v>72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dalam menganalisis sistim hukum dan peradilan berdasarkan UUD 1945.</v>
      </c>
      <c r="K20" s="19">
        <f t="shared" si="4"/>
        <v>81.5</v>
      </c>
      <c r="L20" s="19" t="str">
        <f t="shared" si="5"/>
        <v>B</v>
      </c>
      <c r="M20" s="19">
        <f t="shared" si="6"/>
        <v>81.5</v>
      </c>
      <c r="N20" s="19" t="str">
        <f t="shared" si="7"/>
        <v>B</v>
      </c>
      <c r="O20" s="35">
        <v>1</v>
      </c>
      <c r="P20" s="19" t="str">
        <f t="shared" si="8"/>
        <v>Memiliki Ketrampilan dalam menyajikan hasil pengolahan data untuk menentukan masalah hukum</v>
      </c>
      <c r="Q20" s="19" t="str">
        <f t="shared" si="9"/>
        <v>B</v>
      </c>
      <c r="R20" s="19" t="str">
        <f t="shared" si="10"/>
        <v>B</v>
      </c>
      <c r="S20" s="18"/>
      <c r="T20" s="1">
        <v>75</v>
      </c>
      <c r="U20" s="1">
        <v>80</v>
      </c>
      <c r="V20" s="1">
        <v>78</v>
      </c>
      <c r="W20" s="1">
        <v>94</v>
      </c>
      <c r="X20" s="1">
        <v>94</v>
      </c>
      <c r="Y20" s="1"/>
      <c r="Z20" s="1"/>
      <c r="AA20" s="1"/>
      <c r="AB20" s="1"/>
      <c r="AC20" s="1"/>
      <c r="AD20" s="1"/>
      <c r="AE20" s="18"/>
      <c r="AF20" s="1">
        <v>78</v>
      </c>
      <c r="AG20" s="36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38118</v>
      </c>
      <c r="C21" s="19" t="s">
        <v>73</v>
      </c>
      <c r="D21" s="18"/>
      <c r="E21" s="19">
        <f t="shared" si="0"/>
        <v>93</v>
      </c>
      <c r="F21" s="19" t="str">
        <f t="shared" si="1"/>
        <v>A</v>
      </c>
      <c r="G21" s="19">
        <f>IF((COUNTA(T12:AC12)&gt;0),(ROUND((AVERAGE(T21:AD21)),0)),"")</f>
        <v>93</v>
      </c>
      <c r="H21" s="19" t="str">
        <f t="shared" si="2"/>
        <v>A</v>
      </c>
      <c r="I21" s="35">
        <v>1</v>
      </c>
      <c r="J21" s="19" t="str">
        <f t="shared" si="3"/>
        <v>Memiliki Kemampuan dalam menganalisis sistim hukum dan peradilan berdasarkan UUD 1945.</v>
      </c>
      <c r="K21" s="19">
        <f t="shared" si="4"/>
        <v>89</v>
      </c>
      <c r="L21" s="19" t="str">
        <f t="shared" si="5"/>
        <v>A</v>
      </c>
      <c r="M21" s="19">
        <f t="shared" si="6"/>
        <v>89</v>
      </c>
      <c r="N21" s="19" t="str">
        <f t="shared" si="7"/>
        <v>A</v>
      </c>
      <c r="O21" s="35">
        <v>1</v>
      </c>
      <c r="P21" s="19" t="str">
        <f t="shared" si="8"/>
        <v>Memiliki Ketrampilan dalam menyajikan hasil pengolahan data untuk menentukan masalah hukum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95</v>
      </c>
      <c r="V21" s="1">
        <v>93</v>
      </c>
      <c r="W21" s="1">
        <v>93</v>
      </c>
      <c r="X21" s="1">
        <v>93</v>
      </c>
      <c r="Y21" s="1"/>
      <c r="Z21" s="1"/>
      <c r="AA21" s="1"/>
      <c r="AB21" s="1"/>
      <c r="AC21" s="1"/>
      <c r="AD21" s="1"/>
      <c r="AE21" s="18"/>
      <c r="AF21" s="1">
        <v>93</v>
      </c>
      <c r="AG21" s="36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9225</v>
      </c>
      <c r="FK21" s="41">
        <v>9235</v>
      </c>
    </row>
    <row r="22" spans="1:167">
      <c r="A22" s="19">
        <v>12</v>
      </c>
      <c r="B22" s="19">
        <v>38133</v>
      </c>
      <c r="C22" s="19" t="s">
        <v>74</v>
      </c>
      <c r="D22" s="18"/>
      <c r="E22" s="19">
        <f t="shared" si="0"/>
        <v>92</v>
      </c>
      <c r="F22" s="19" t="str">
        <f t="shared" si="1"/>
        <v>A</v>
      </c>
      <c r="G22" s="19">
        <f>IF((COUNTA(T12:AC12)&gt;0),(ROUND((AVERAGE(T22:AD22)),0)),"")</f>
        <v>92</v>
      </c>
      <c r="H22" s="19" t="str">
        <f t="shared" si="2"/>
        <v>A</v>
      </c>
      <c r="I22" s="35">
        <v>1</v>
      </c>
      <c r="J22" s="19" t="str">
        <f t="shared" si="3"/>
        <v>Memiliki Kemampuan dalam menganalisis sistim hukum dan peradilan berdasarkan UUD 1945.</v>
      </c>
      <c r="K22" s="19">
        <f t="shared" si="4"/>
        <v>89</v>
      </c>
      <c r="L22" s="19" t="str">
        <f t="shared" si="5"/>
        <v>A</v>
      </c>
      <c r="M22" s="19">
        <f t="shared" si="6"/>
        <v>89</v>
      </c>
      <c r="N22" s="19" t="str">
        <f t="shared" si="7"/>
        <v>A</v>
      </c>
      <c r="O22" s="35">
        <v>1</v>
      </c>
      <c r="P22" s="19" t="str">
        <f t="shared" si="8"/>
        <v>Memiliki Ketrampilan dalam menyajikan hasil pengolahan data untuk menentukan masalah hukum</v>
      </c>
      <c r="Q22" s="19" t="str">
        <f t="shared" si="9"/>
        <v>B</v>
      </c>
      <c r="R22" s="19" t="str">
        <f t="shared" si="10"/>
        <v>B</v>
      </c>
      <c r="S22" s="18"/>
      <c r="T22" s="1">
        <v>95</v>
      </c>
      <c r="U22" s="1">
        <v>90</v>
      </c>
      <c r="V22" s="1">
        <v>93</v>
      </c>
      <c r="W22" s="1">
        <v>91</v>
      </c>
      <c r="X22" s="1">
        <v>91</v>
      </c>
      <c r="Y22" s="1"/>
      <c r="Z22" s="1"/>
      <c r="AA22" s="1"/>
      <c r="AB22" s="1"/>
      <c r="AC22" s="1"/>
      <c r="AD22" s="1"/>
      <c r="AE22" s="18"/>
      <c r="AF22" s="1">
        <v>93</v>
      </c>
      <c r="AG22" s="36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38148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dalam menganalisis sistim hukum dan peradilan berdasarkan UUD 1945.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1</v>
      </c>
      <c r="P23" s="19" t="str">
        <f t="shared" si="8"/>
        <v>Memiliki Ketrampilan dalam menyajikan hasil pengolahan data untuk menentukan masalah hukum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85</v>
      </c>
      <c r="V23" s="1">
        <v>83</v>
      </c>
      <c r="W23" s="1">
        <v>75</v>
      </c>
      <c r="X23" s="1">
        <v>75</v>
      </c>
      <c r="Y23" s="1"/>
      <c r="Z23" s="1"/>
      <c r="AA23" s="1"/>
      <c r="AB23" s="1"/>
      <c r="AC23" s="1"/>
      <c r="AD23" s="1"/>
      <c r="AE23" s="18"/>
      <c r="AF23" s="1">
        <v>83</v>
      </c>
      <c r="AG23" s="36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9226</v>
      </c>
      <c r="FK23" s="41">
        <v>9236</v>
      </c>
    </row>
    <row r="24" spans="1:167">
      <c r="A24" s="19">
        <v>14</v>
      </c>
      <c r="B24" s="19">
        <v>38163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>Memiliki Kemampuan dalam menganalisis sistim hukum dan peradilan berdasarkan UUD 1945.</v>
      </c>
      <c r="K24" s="19">
        <f t="shared" si="4"/>
        <v>81.5</v>
      </c>
      <c r="L24" s="19" t="str">
        <f t="shared" si="5"/>
        <v>B</v>
      </c>
      <c r="M24" s="19">
        <f t="shared" si="6"/>
        <v>81.5</v>
      </c>
      <c r="N24" s="19" t="str">
        <f t="shared" si="7"/>
        <v>B</v>
      </c>
      <c r="O24" s="35">
        <v>1</v>
      </c>
      <c r="P24" s="19" t="str">
        <f t="shared" si="8"/>
        <v>Memiliki Ketrampilan dalam menyajikan hasil pengolahan data untuk menentukan masalah hukum</v>
      </c>
      <c r="Q24" s="19" t="str">
        <f t="shared" si="9"/>
        <v>B</v>
      </c>
      <c r="R24" s="19" t="str">
        <f t="shared" si="10"/>
        <v>B</v>
      </c>
      <c r="S24" s="18"/>
      <c r="T24" s="1">
        <v>75</v>
      </c>
      <c r="U24" s="1">
        <v>80</v>
      </c>
      <c r="V24" s="1">
        <v>78</v>
      </c>
      <c r="W24" s="1">
        <v>92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78</v>
      </c>
      <c r="AG24" s="36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38178</v>
      </c>
      <c r="C25" s="19" t="s">
        <v>77</v>
      </c>
      <c r="D25" s="18"/>
      <c r="E25" s="19">
        <f t="shared" si="0"/>
        <v>92</v>
      </c>
      <c r="F25" s="19" t="str">
        <f t="shared" si="1"/>
        <v>A</v>
      </c>
      <c r="G25" s="19">
        <f>IF((COUNTA(T12:AC12)&gt;0),(ROUND((AVERAGE(T25:AD25)),0)),"")</f>
        <v>92</v>
      </c>
      <c r="H25" s="19" t="str">
        <f t="shared" si="2"/>
        <v>A</v>
      </c>
      <c r="I25" s="35">
        <v>1</v>
      </c>
      <c r="J25" s="19" t="str">
        <f t="shared" si="3"/>
        <v>Memiliki Kemampuan dalam menganalisis sistim hukum dan peradilan berdasarkan UUD 1945.</v>
      </c>
      <c r="K25" s="19">
        <f t="shared" si="4"/>
        <v>89</v>
      </c>
      <c r="L25" s="19" t="str">
        <f t="shared" si="5"/>
        <v>A</v>
      </c>
      <c r="M25" s="19">
        <f t="shared" si="6"/>
        <v>89</v>
      </c>
      <c r="N25" s="19" t="str">
        <f t="shared" si="7"/>
        <v>A</v>
      </c>
      <c r="O25" s="35">
        <v>1</v>
      </c>
      <c r="P25" s="19" t="str">
        <f t="shared" si="8"/>
        <v>Memiliki Ketrampilan dalam menyajikan hasil pengolahan data untuk menentukan masalah hukum</v>
      </c>
      <c r="Q25" s="19" t="str">
        <f t="shared" si="9"/>
        <v>B</v>
      </c>
      <c r="R25" s="19" t="str">
        <f t="shared" si="10"/>
        <v>B</v>
      </c>
      <c r="S25" s="18"/>
      <c r="T25" s="1">
        <v>95</v>
      </c>
      <c r="U25" s="1">
        <v>90</v>
      </c>
      <c r="V25" s="1">
        <v>93</v>
      </c>
      <c r="W25" s="1">
        <v>90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93</v>
      </c>
      <c r="AG25" s="36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9227</v>
      </c>
      <c r="FK25" s="41">
        <v>9237</v>
      </c>
    </row>
    <row r="26" spans="1:167">
      <c r="A26" s="19">
        <v>16</v>
      </c>
      <c r="B26" s="19">
        <v>38193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dalam menganalisis sistim hukum dan peradilan berdasarkan UUD 1945.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1</v>
      </c>
      <c r="P26" s="19" t="str">
        <f t="shared" si="8"/>
        <v>Memiliki Ketrampilan dalam menyajikan hasil pengolahan data untuk menentukan masalah hukum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85</v>
      </c>
      <c r="V26" s="1">
        <v>83</v>
      </c>
      <c r="W26" s="1">
        <v>75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83</v>
      </c>
      <c r="AG26" s="36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38208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1</v>
      </c>
      <c r="J27" s="19" t="str">
        <f t="shared" si="3"/>
        <v>Memiliki Kemampuan dalam menganalisis sistim hukum dan peradilan berdasarkan UUD 1945.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1</v>
      </c>
      <c r="P27" s="19" t="str">
        <f t="shared" si="8"/>
        <v>Memiliki Ketrampilan dalam menyajikan hasil pengolahan data untuk menentukan masalah hukum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85</v>
      </c>
      <c r="V27" s="1">
        <v>83</v>
      </c>
      <c r="W27" s="1">
        <v>70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83</v>
      </c>
      <c r="AG27" s="36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9228</v>
      </c>
      <c r="FK27" s="41">
        <v>9238</v>
      </c>
    </row>
    <row r="28" spans="1:167">
      <c r="A28" s="19">
        <v>18</v>
      </c>
      <c r="B28" s="19">
        <v>44575</v>
      </c>
      <c r="C28" s="19" t="s">
        <v>81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sistim hukum dan peradilan berdasarkan UUD 1945.</v>
      </c>
      <c r="K28" s="19">
        <f t="shared" si="4"/>
        <v>87.5</v>
      </c>
      <c r="L28" s="19" t="str">
        <f t="shared" si="5"/>
        <v>A</v>
      </c>
      <c r="M28" s="19">
        <f t="shared" si="6"/>
        <v>87.5</v>
      </c>
      <c r="N28" s="19" t="str">
        <f t="shared" si="7"/>
        <v>A</v>
      </c>
      <c r="O28" s="35">
        <v>1</v>
      </c>
      <c r="P28" s="19" t="str">
        <f t="shared" si="8"/>
        <v>Memiliki Ketrampilan dalam menyajikan hasil pengolahan data untuk menentukan masalah hukum</v>
      </c>
      <c r="Q28" s="19" t="str">
        <f t="shared" si="9"/>
        <v>B</v>
      </c>
      <c r="R28" s="19" t="str">
        <f t="shared" si="10"/>
        <v>B</v>
      </c>
      <c r="S28" s="18"/>
      <c r="T28" s="1">
        <v>90</v>
      </c>
      <c r="U28" s="1">
        <v>90</v>
      </c>
      <c r="V28" s="1">
        <v>90</v>
      </c>
      <c r="W28" s="1">
        <v>84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90</v>
      </c>
      <c r="AG28" s="36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38223</v>
      </c>
      <c r="C29" s="19" t="s">
        <v>82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dalam menganalisis sistim hukum dan peradilan berdasarkan UUD 1945.</v>
      </c>
      <c r="K29" s="19">
        <f t="shared" si="4"/>
        <v>87.5</v>
      </c>
      <c r="L29" s="19" t="str">
        <f t="shared" si="5"/>
        <v>A</v>
      </c>
      <c r="M29" s="19">
        <f t="shared" si="6"/>
        <v>87.5</v>
      </c>
      <c r="N29" s="19" t="str">
        <f t="shared" si="7"/>
        <v>A</v>
      </c>
      <c r="O29" s="35">
        <v>1</v>
      </c>
      <c r="P29" s="19" t="str">
        <f t="shared" si="8"/>
        <v>Memiliki Ketrampilan dalam menyajikan hasil pengolahan data untuk menentukan masalah hukum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90</v>
      </c>
      <c r="V29" s="1">
        <v>90</v>
      </c>
      <c r="W29" s="1">
        <v>78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90</v>
      </c>
      <c r="AG29" s="36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9229</v>
      </c>
      <c r="FK29" s="41">
        <v>9239</v>
      </c>
    </row>
    <row r="30" spans="1:167">
      <c r="A30" s="19">
        <v>20</v>
      </c>
      <c r="B30" s="19">
        <v>38238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dalam menganalisis sistim hukum dan peradilan berdasarkan UUD 1945.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1</v>
      </c>
      <c r="P30" s="19" t="str">
        <f t="shared" si="8"/>
        <v>Memiliki Ketrampilan dalam menyajikan hasil pengolahan data untuk menentukan masalah hukum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80</v>
      </c>
      <c r="V30" s="1">
        <v>78</v>
      </c>
      <c r="W30" s="1">
        <v>83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78</v>
      </c>
      <c r="AG30" s="36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38253</v>
      </c>
      <c r="C31" s="19" t="s">
        <v>84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menganalisis sistim hukum dan peradilan berdasarkan UUD 1945.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1</v>
      </c>
      <c r="P31" s="19" t="str">
        <f t="shared" si="8"/>
        <v>Memiliki Ketrampilan dalam menyajikan hasil pengolahan data untuk menentukan masalah hukum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85</v>
      </c>
      <c r="V31" s="1">
        <v>83</v>
      </c>
      <c r="W31" s="1">
        <v>90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83</v>
      </c>
      <c r="AG31" s="36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9230</v>
      </c>
      <c r="FK31" s="41">
        <v>9240</v>
      </c>
    </row>
    <row r="32" spans="1:167">
      <c r="A32" s="19">
        <v>22</v>
      </c>
      <c r="B32" s="19">
        <v>38268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dalam menganalisis sistim hukum dan peradilan berdasarkan UUD 1945.</v>
      </c>
      <c r="K32" s="19">
        <f t="shared" si="4"/>
        <v>81.5</v>
      </c>
      <c r="L32" s="19" t="str">
        <f t="shared" si="5"/>
        <v>B</v>
      </c>
      <c r="M32" s="19">
        <f t="shared" si="6"/>
        <v>81.5</v>
      </c>
      <c r="N32" s="19" t="str">
        <f t="shared" si="7"/>
        <v>B</v>
      </c>
      <c r="O32" s="35">
        <v>1</v>
      </c>
      <c r="P32" s="19" t="str">
        <f t="shared" si="8"/>
        <v>Memiliki Ketrampilan dalam menyajikan hasil pengolahan data untuk menentukan masalah hukum</v>
      </c>
      <c r="Q32" s="19" t="str">
        <f t="shared" si="9"/>
        <v>B</v>
      </c>
      <c r="R32" s="19" t="str">
        <f t="shared" si="10"/>
        <v>B</v>
      </c>
      <c r="S32" s="18"/>
      <c r="T32" s="1">
        <v>75</v>
      </c>
      <c r="U32" s="1">
        <v>80</v>
      </c>
      <c r="V32" s="1">
        <v>78</v>
      </c>
      <c r="W32" s="1">
        <v>75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78</v>
      </c>
      <c r="AG32" s="36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38283</v>
      </c>
      <c r="C33" s="19" t="s">
        <v>86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90</v>
      </c>
      <c r="H33" s="19" t="str">
        <f t="shared" si="2"/>
        <v>A</v>
      </c>
      <c r="I33" s="35">
        <v>1</v>
      </c>
      <c r="J33" s="19" t="str">
        <f t="shared" si="3"/>
        <v>Memiliki Kemampuan dalam menganalisis sistim hukum dan peradilan berdasarkan UUD 1945.</v>
      </c>
      <c r="K33" s="19">
        <f t="shared" si="4"/>
        <v>89</v>
      </c>
      <c r="L33" s="19" t="str">
        <f t="shared" si="5"/>
        <v>A</v>
      </c>
      <c r="M33" s="19">
        <f t="shared" si="6"/>
        <v>89</v>
      </c>
      <c r="N33" s="19" t="str">
        <f t="shared" si="7"/>
        <v>A</v>
      </c>
      <c r="O33" s="35">
        <v>1</v>
      </c>
      <c r="P33" s="19" t="str">
        <f t="shared" si="8"/>
        <v>Memiliki Ketrampilan dalam menyajikan hasil pengolahan data untuk menentukan masalah hukum</v>
      </c>
      <c r="Q33" s="19" t="str">
        <f t="shared" si="9"/>
        <v>B</v>
      </c>
      <c r="R33" s="19" t="str">
        <f t="shared" si="10"/>
        <v>B</v>
      </c>
      <c r="S33" s="18"/>
      <c r="T33" s="1">
        <v>95</v>
      </c>
      <c r="U33" s="1">
        <v>90</v>
      </c>
      <c r="V33" s="1">
        <v>93</v>
      </c>
      <c r="W33" s="1">
        <v>85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93</v>
      </c>
      <c r="AG33" s="36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38298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1</v>
      </c>
      <c r="J34" s="19" t="str">
        <f t="shared" si="3"/>
        <v>Memiliki Kemampuan dalam menganalisis sistim hukum dan peradilan berdasarkan UUD 1945.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1</v>
      </c>
      <c r="P34" s="19" t="str">
        <f t="shared" si="8"/>
        <v>Memiliki Ketrampilan dalam menyajikan hasil pengolahan data untuk menentukan masalah hukum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85</v>
      </c>
      <c r="V34" s="1">
        <v>83</v>
      </c>
      <c r="W34" s="1">
        <v>72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83</v>
      </c>
      <c r="AG34" s="36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38313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1</v>
      </c>
      <c r="J35" s="19" t="str">
        <f t="shared" si="3"/>
        <v>Memiliki Kemampuan dalam menganalisis sistim hukum dan peradilan berdasarkan UUD 1945.</v>
      </c>
      <c r="K35" s="19">
        <f t="shared" si="4"/>
        <v>84</v>
      </c>
      <c r="L35" s="19" t="str">
        <f t="shared" si="5"/>
        <v>B</v>
      </c>
      <c r="M35" s="19">
        <f t="shared" si="6"/>
        <v>84</v>
      </c>
      <c r="N35" s="19" t="str">
        <f t="shared" si="7"/>
        <v>B</v>
      </c>
      <c r="O35" s="35">
        <v>1</v>
      </c>
      <c r="P35" s="19" t="str">
        <f t="shared" si="8"/>
        <v>Memiliki Ketrampilan dalam menyajikan hasil pengolahan data untuk menentukan masalah hukum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85</v>
      </c>
      <c r="V35" s="1">
        <v>83</v>
      </c>
      <c r="W35" s="1">
        <v>70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83</v>
      </c>
      <c r="AG35" s="36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38328</v>
      </c>
      <c r="C36" s="19" t="s">
        <v>89</v>
      </c>
      <c r="D36" s="18"/>
      <c r="E36" s="19">
        <f t="shared" si="0"/>
        <v>92</v>
      </c>
      <c r="F36" s="19" t="str">
        <f t="shared" si="1"/>
        <v>A</v>
      </c>
      <c r="G36" s="19">
        <f>IF((COUNTA(T12:AC12)&gt;0),(ROUND((AVERAGE(T36:AD36)),0)),"")</f>
        <v>92</v>
      </c>
      <c r="H36" s="19" t="str">
        <f t="shared" si="2"/>
        <v>A</v>
      </c>
      <c r="I36" s="35">
        <v>1</v>
      </c>
      <c r="J36" s="19" t="str">
        <f t="shared" si="3"/>
        <v>Memiliki Kemampuan dalam menganalisis sistim hukum dan peradilan berdasarkan UUD 1945.</v>
      </c>
      <c r="K36" s="19">
        <f t="shared" si="4"/>
        <v>89</v>
      </c>
      <c r="L36" s="19" t="str">
        <f t="shared" si="5"/>
        <v>A</v>
      </c>
      <c r="M36" s="19">
        <f t="shared" si="6"/>
        <v>89</v>
      </c>
      <c r="N36" s="19" t="str">
        <f t="shared" si="7"/>
        <v>A</v>
      </c>
      <c r="O36" s="35">
        <v>1</v>
      </c>
      <c r="P36" s="19" t="str">
        <f t="shared" si="8"/>
        <v>Memiliki Ketrampilan dalam menyajikan hasil pengolahan data untuk menentukan masalah hukum</v>
      </c>
      <c r="Q36" s="19" t="str">
        <f t="shared" si="9"/>
        <v>B</v>
      </c>
      <c r="R36" s="19" t="str">
        <f t="shared" si="10"/>
        <v>B</v>
      </c>
      <c r="S36" s="18"/>
      <c r="T36" s="1">
        <v>95</v>
      </c>
      <c r="U36" s="1">
        <v>90</v>
      </c>
      <c r="V36" s="1">
        <v>93</v>
      </c>
      <c r="W36" s="1">
        <v>92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93</v>
      </c>
      <c r="AG36" s="36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38343</v>
      </c>
      <c r="C37" s="19" t="s">
        <v>90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>Memiliki Kemampuan dalam menganalisis sistim hukum dan peradilan berdasarkan UUD 1945.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>Memiliki Ketrampilan dalam menyajikan hasil pengolahan data untuk menentukan masalah hukum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90</v>
      </c>
      <c r="V37" s="1">
        <v>90</v>
      </c>
      <c r="W37" s="1">
        <v>87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90</v>
      </c>
      <c r="AG37" s="36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38358</v>
      </c>
      <c r="C38" s="19" t="s">
        <v>91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dalam menganalisis sistim hukum dan peradilan berdasarkan UUD 1945.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1</v>
      </c>
      <c r="P38" s="19" t="str">
        <f t="shared" si="8"/>
        <v>Memiliki Ketrampilan dalam menyajikan hasil pengolahan data untuk menentukan masalah hukum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85</v>
      </c>
      <c r="V38" s="1">
        <v>83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83</v>
      </c>
      <c r="AG38" s="36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38373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Memiliki Kemampuan dalam menganalisis sistim hukum dan peradilan berdasarkan UUD 1945.</v>
      </c>
      <c r="K39" s="19">
        <f t="shared" si="4"/>
        <v>81.5</v>
      </c>
      <c r="L39" s="19" t="str">
        <f t="shared" si="5"/>
        <v>B</v>
      </c>
      <c r="M39" s="19">
        <f t="shared" si="6"/>
        <v>81.5</v>
      </c>
      <c r="N39" s="19" t="str">
        <f t="shared" si="7"/>
        <v>B</v>
      </c>
      <c r="O39" s="35">
        <v>1</v>
      </c>
      <c r="P39" s="19" t="str">
        <f t="shared" si="8"/>
        <v>Memiliki Ketrampilan dalam menyajikan hasil pengolahan data untuk menentukan masalah hukum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80</v>
      </c>
      <c r="V39" s="1">
        <v>78</v>
      </c>
      <c r="W39" s="1">
        <v>81</v>
      </c>
      <c r="X39" s="1">
        <v>81</v>
      </c>
      <c r="Y39" s="1"/>
      <c r="Z39" s="1"/>
      <c r="AA39" s="1"/>
      <c r="AB39" s="1"/>
      <c r="AC39" s="1"/>
      <c r="AD39" s="1"/>
      <c r="AE39" s="18"/>
      <c r="AF39" s="1">
        <v>78</v>
      </c>
      <c r="AG39" s="36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38388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dalam menganalisis sistim hukum dan peradilan berdasarkan UUD 1945.</v>
      </c>
      <c r="K40" s="19">
        <f t="shared" si="4"/>
        <v>87.5</v>
      </c>
      <c r="L40" s="19" t="str">
        <f t="shared" si="5"/>
        <v>A</v>
      </c>
      <c r="M40" s="19">
        <f t="shared" si="6"/>
        <v>87.5</v>
      </c>
      <c r="N40" s="19" t="str">
        <f t="shared" si="7"/>
        <v>A</v>
      </c>
      <c r="O40" s="35">
        <v>1</v>
      </c>
      <c r="P40" s="19" t="str">
        <f t="shared" si="8"/>
        <v>Memiliki Ketrampilan dalam menyajikan hasil pengolahan data untuk menentukan masalah hukum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90</v>
      </c>
      <c r="V40" s="1">
        <v>90</v>
      </c>
      <c r="W40" s="1">
        <v>79</v>
      </c>
      <c r="X40" s="1">
        <v>79</v>
      </c>
      <c r="Y40" s="1"/>
      <c r="Z40" s="1"/>
      <c r="AA40" s="1"/>
      <c r="AB40" s="1"/>
      <c r="AC40" s="1"/>
      <c r="AD40" s="1"/>
      <c r="AE40" s="18"/>
      <c r="AF40" s="1">
        <v>90</v>
      </c>
      <c r="AG40" s="36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38403</v>
      </c>
      <c r="C41" s="19" t="s">
        <v>94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dalam menganalisis sistim hukum dan peradilan berdasarkan UUD 1945.</v>
      </c>
      <c r="K41" s="19">
        <f t="shared" si="4"/>
        <v>89</v>
      </c>
      <c r="L41" s="19" t="str">
        <f t="shared" si="5"/>
        <v>A</v>
      </c>
      <c r="M41" s="19">
        <f t="shared" si="6"/>
        <v>89</v>
      </c>
      <c r="N41" s="19" t="str">
        <f t="shared" si="7"/>
        <v>A</v>
      </c>
      <c r="O41" s="35">
        <v>1</v>
      </c>
      <c r="P41" s="19" t="str">
        <f t="shared" si="8"/>
        <v>Memiliki Ketrampilan dalam menyajikan hasil pengolahan data untuk menentukan masalah hukum</v>
      </c>
      <c r="Q41" s="19" t="str">
        <f t="shared" si="9"/>
        <v>B</v>
      </c>
      <c r="R41" s="19" t="str">
        <f t="shared" si="10"/>
        <v>B</v>
      </c>
      <c r="S41" s="18"/>
      <c r="T41" s="1">
        <v>95</v>
      </c>
      <c r="U41" s="1">
        <v>90</v>
      </c>
      <c r="V41" s="1">
        <v>93</v>
      </c>
      <c r="W41" s="1">
        <v>82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93</v>
      </c>
      <c r="AG41" s="36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38418</v>
      </c>
      <c r="C42" s="19" t="s">
        <v>95</v>
      </c>
      <c r="D42" s="18"/>
      <c r="E42" s="19">
        <f t="shared" si="0"/>
        <v>92</v>
      </c>
      <c r="F42" s="19" t="str">
        <f t="shared" si="1"/>
        <v>A</v>
      </c>
      <c r="G42" s="19">
        <f>IF((COUNTA(T12:AC12)&gt;0),(ROUND((AVERAGE(T42:AD42)),0)),"")</f>
        <v>92</v>
      </c>
      <c r="H42" s="19" t="str">
        <f t="shared" si="2"/>
        <v>A</v>
      </c>
      <c r="I42" s="35">
        <v>1</v>
      </c>
      <c r="J42" s="19" t="str">
        <f t="shared" si="3"/>
        <v>Memiliki Kemampuan dalam menganalisis sistim hukum dan peradilan berdasarkan UUD 1945.</v>
      </c>
      <c r="K42" s="19">
        <f t="shared" si="4"/>
        <v>89</v>
      </c>
      <c r="L42" s="19" t="str">
        <f t="shared" si="5"/>
        <v>A</v>
      </c>
      <c r="M42" s="19">
        <f t="shared" si="6"/>
        <v>89</v>
      </c>
      <c r="N42" s="19" t="str">
        <f t="shared" si="7"/>
        <v>A</v>
      </c>
      <c r="O42" s="35">
        <v>1</v>
      </c>
      <c r="P42" s="19" t="str">
        <f t="shared" si="8"/>
        <v>Memiliki Ketrampilan dalam menyajikan hasil pengolahan data untuk menentukan masalah hukum</v>
      </c>
      <c r="Q42" s="19" t="str">
        <f t="shared" si="9"/>
        <v>B</v>
      </c>
      <c r="R42" s="19" t="str">
        <f t="shared" si="10"/>
        <v>B</v>
      </c>
      <c r="S42" s="18"/>
      <c r="T42" s="1">
        <v>95</v>
      </c>
      <c r="U42" s="1">
        <v>90</v>
      </c>
      <c r="V42" s="1">
        <v>93</v>
      </c>
      <c r="W42" s="1">
        <v>90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93</v>
      </c>
      <c r="AG42" s="36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38433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1</v>
      </c>
      <c r="J43" s="19" t="str">
        <f t="shared" si="3"/>
        <v>Memiliki Kemampuan dalam menganalisis sistim hukum dan peradilan berdasarkan UUD 1945.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1</v>
      </c>
      <c r="P43" s="19" t="str">
        <f t="shared" si="8"/>
        <v>Memiliki Ketrampilan dalam menyajikan hasil pengolahan data untuk menentukan masalah hukum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85</v>
      </c>
      <c r="V43" s="1">
        <v>83</v>
      </c>
      <c r="W43" s="1">
        <v>82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83</v>
      </c>
      <c r="AG43" s="36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38448</v>
      </c>
      <c r="C44" s="19" t="s">
        <v>97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dalam menganalisis sistim hukum dan peradilan berdasarkan UUD 1945.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1</v>
      </c>
      <c r="P44" s="19" t="str">
        <f t="shared" si="8"/>
        <v>Memiliki Ketrampilan dalam menyajikan hasil pengolahan data untuk menentukan masalah hukum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80</v>
      </c>
      <c r="V44" s="1">
        <v>83</v>
      </c>
      <c r="W44" s="1">
        <v>95</v>
      </c>
      <c r="X44" s="1">
        <v>95</v>
      </c>
      <c r="Y44" s="1"/>
      <c r="Z44" s="1"/>
      <c r="AA44" s="1"/>
      <c r="AB44" s="1"/>
      <c r="AC44" s="1"/>
      <c r="AD44" s="1"/>
      <c r="AE44" s="18"/>
      <c r="AF44" s="1">
        <v>83</v>
      </c>
      <c r="AG44" s="36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38463</v>
      </c>
      <c r="C45" s="19" t="s">
        <v>98</v>
      </c>
      <c r="D45" s="18"/>
      <c r="E45" s="19">
        <f t="shared" si="0"/>
        <v>92</v>
      </c>
      <c r="F45" s="19" t="str">
        <f t="shared" si="1"/>
        <v>A</v>
      </c>
      <c r="G45" s="19">
        <f>IF((COUNTA(T12:AC12)&gt;0),(ROUND((AVERAGE(T45:AD45)),0)),"")</f>
        <v>92</v>
      </c>
      <c r="H45" s="19" t="str">
        <f t="shared" si="2"/>
        <v>A</v>
      </c>
      <c r="I45" s="35">
        <v>1</v>
      </c>
      <c r="J45" s="19" t="str">
        <f t="shared" si="3"/>
        <v>Memiliki Kemampuan dalam menganalisis sistim hukum dan peradilan berdasarkan UUD 1945.</v>
      </c>
      <c r="K45" s="19">
        <f t="shared" si="4"/>
        <v>89</v>
      </c>
      <c r="L45" s="19" t="str">
        <f t="shared" si="5"/>
        <v>A</v>
      </c>
      <c r="M45" s="19">
        <f t="shared" si="6"/>
        <v>89</v>
      </c>
      <c r="N45" s="19" t="str">
        <f t="shared" si="7"/>
        <v>A</v>
      </c>
      <c r="O45" s="35">
        <v>1</v>
      </c>
      <c r="P45" s="19" t="str">
        <f t="shared" si="8"/>
        <v>Memiliki Ketrampilan dalam menyajikan hasil pengolahan data untuk menentukan masalah hukum</v>
      </c>
      <c r="Q45" s="19" t="str">
        <f t="shared" si="9"/>
        <v>B</v>
      </c>
      <c r="R45" s="19" t="str">
        <f t="shared" si="10"/>
        <v>B</v>
      </c>
      <c r="S45" s="18"/>
      <c r="T45" s="1">
        <v>95</v>
      </c>
      <c r="U45" s="1">
        <v>90</v>
      </c>
      <c r="V45" s="1">
        <v>93</v>
      </c>
      <c r="W45" s="1">
        <v>90</v>
      </c>
      <c r="X45" s="1">
        <v>93</v>
      </c>
      <c r="Y45" s="1"/>
      <c r="Z45" s="1"/>
      <c r="AA45" s="1"/>
      <c r="AB45" s="1"/>
      <c r="AC45" s="1"/>
      <c r="AD45" s="1"/>
      <c r="AE45" s="18"/>
      <c r="AF45" s="1">
        <v>93</v>
      </c>
      <c r="AG45" s="36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38478</v>
      </c>
      <c r="C46" s="19" t="s">
        <v>99</v>
      </c>
      <c r="D46" s="18"/>
      <c r="E46" s="19">
        <f t="shared" si="0"/>
        <v>92</v>
      </c>
      <c r="F46" s="19" t="str">
        <f t="shared" si="1"/>
        <v>A</v>
      </c>
      <c r="G46" s="19">
        <f>IF((COUNTA(T12:AC12)&gt;0),(ROUND((AVERAGE(T46:AD46)),0)),"")</f>
        <v>92</v>
      </c>
      <c r="H46" s="19" t="str">
        <f t="shared" si="2"/>
        <v>A</v>
      </c>
      <c r="I46" s="35">
        <v>1</v>
      </c>
      <c r="J46" s="19" t="str">
        <f t="shared" si="3"/>
        <v>Memiliki Kemampuan dalam menganalisis sistim hukum dan peradilan berdasarkan UUD 1945.</v>
      </c>
      <c r="K46" s="19">
        <f t="shared" si="4"/>
        <v>89</v>
      </c>
      <c r="L46" s="19" t="str">
        <f t="shared" si="5"/>
        <v>A</v>
      </c>
      <c r="M46" s="19">
        <f t="shared" si="6"/>
        <v>89</v>
      </c>
      <c r="N46" s="19" t="str">
        <f t="shared" si="7"/>
        <v>A</v>
      </c>
      <c r="O46" s="35">
        <v>1</v>
      </c>
      <c r="P46" s="19" t="str">
        <f t="shared" si="8"/>
        <v>Memiliki Ketrampilan dalam menyajikan hasil pengolahan data untuk menentukan masalah hukum</v>
      </c>
      <c r="Q46" s="19" t="str">
        <f t="shared" si="9"/>
        <v>B</v>
      </c>
      <c r="R46" s="19" t="str">
        <f t="shared" si="10"/>
        <v>B</v>
      </c>
      <c r="S46" s="18"/>
      <c r="T46" s="1">
        <v>95</v>
      </c>
      <c r="U46" s="1">
        <v>90</v>
      </c>
      <c r="V46" s="1">
        <v>93</v>
      </c>
      <c r="W46" s="1">
        <v>90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93</v>
      </c>
      <c r="AG46" s="36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38493</v>
      </c>
      <c r="C47" s="19" t="s">
        <v>100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1</v>
      </c>
      <c r="J47" s="19" t="str">
        <f t="shared" si="3"/>
        <v>Memiliki Kemampuan dalam menganalisis sistim hukum dan peradilan berdasarkan UUD 1945.</v>
      </c>
      <c r="K47" s="19">
        <f t="shared" si="4"/>
        <v>84</v>
      </c>
      <c r="L47" s="19" t="str">
        <f t="shared" si="5"/>
        <v>B</v>
      </c>
      <c r="M47" s="19">
        <f t="shared" si="6"/>
        <v>84</v>
      </c>
      <c r="N47" s="19" t="str">
        <f t="shared" si="7"/>
        <v>B</v>
      </c>
      <c r="O47" s="35">
        <v>1</v>
      </c>
      <c r="P47" s="19" t="str">
        <f t="shared" si="8"/>
        <v>Memiliki Ketrampilan dalam menyajikan hasil pengolahan data untuk menentukan masalah hukum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85</v>
      </c>
      <c r="V47" s="1">
        <v>83</v>
      </c>
      <c r="W47" s="1">
        <v>72</v>
      </c>
      <c r="X47" s="1">
        <v>72</v>
      </c>
      <c r="Y47" s="1"/>
      <c r="Z47" s="1"/>
      <c r="AA47" s="1"/>
      <c r="AB47" s="1"/>
      <c r="AC47" s="1"/>
      <c r="AD47" s="1"/>
      <c r="AE47" s="18"/>
      <c r="AF47" s="1">
        <v>83</v>
      </c>
      <c r="AG47" s="36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38508</v>
      </c>
      <c r="C48" s="19" t="s">
        <v>101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1</v>
      </c>
      <c r="J48" s="19" t="str">
        <f t="shared" si="3"/>
        <v>Memiliki Kemampuan dalam menganalisis sistim hukum dan peradilan berdasarkan UUD 1945.</v>
      </c>
      <c r="K48" s="19">
        <f t="shared" si="4"/>
        <v>81.5</v>
      </c>
      <c r="L48" s="19" t="str">
        <f t="shared" si="5"/>
        <v>B</v>
      </c>
      <c r="M48" s="19">
        <f t="shared" si="6"/>
        <v>81.5</v>
      </c>
      <c r="N48" s="19" t="str">
        <f t="shared" si="7"/>
        <v>B</v>
      </c>
      <c r="O48" s="35">
        <v>1</v>
      </c>
      <c r="P48" s="19" t="str">
        <f t="shared" si="8"/>
        <v>Memiliki Ketrampilan dalam menyajikan hasil pengolahan data untuk menentukan masalah hukum</v>
      </c>
      <c r="Q48" s="19" t="str">
        <f t="shared" si="9"/>
        <v>B</v>
      </c>
      <c r="R48" s="19" t="str">
        <f t="shared" si="10"/>
        <v>B</v>
      </c>
      <c r="S48" s="18"/>
      <c r="T48" s="1">
        <v>75</v>
      </c>
      <c r="U48" s="1">
        <v>80</v>
      </c>
      <c r="V48" s="1">
        <v>78</v>
      </c>
      <c r="W48" s="1">
        <v>81</v>
      </c>
      <c r="X48" s="1">
        <v>81</v>
      </c>
      <c r="Y48" s="1"/>
      <c r="Z48" s="1"/>
      <c r="AA48" s="1"/>
      <c r="AB48" s="1"/>
      <c r="AC48" s="1"/>
      <c r="AD48" s="1"/>
      <c r="AE48" s="18"/>
      <c r="AF48" s="1">
        <v>78</v>
      </c>
      <c r="AG48" s="36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6" t="s">
        <v>103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6" t="s">
        <v>106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108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109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:E50 G11:G50 K11:K50 M11:M50 K52:K55">
    <cfRule type="cellIs" dxfId="328" priority="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H11:AO50 AG12:AG50 AF11:AF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I49" sqref="I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7" customWidth="1"/>
    <col min="9" max="9" width="6.42578125" customWidth="1"/>
    <col min="10" max="10" width="7.28515625" customWidth="1"/>
    <col min="11" max="11" width="6.42578125" customWidth="1"/>
    <col min="12" max="12" width="5" customWidth="1"/>
    <col min="13" max="13" width="5.5703125" customWidth="1"/>
    <col min="14" max="14" width="6.42578125" customWidth="1"/>
    <col min="15" max="15" width="5.5703125" customWidth="1"/>
    <col min="16" max="16" width="7.285156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304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38538</v>
      </c>
      <c r="C11" s="19" t="s">
        <v>116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sistim hukum dan peradilan berdasarkan UUD 1945.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pengolahan data untuk menentukan masalah hukum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85</v>
      </c>
      <c r="V11" s="1">
        <v>85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38553</v>
      </c>
      <c r="C12" s="19" t="s">
        <v>117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dalam menganalisis sistim hukum dan peradilan berdasarkan UUD 1945 namun perlu peningkatan dalam pemahaman masalah hukum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1</v>
      </c>
      <c r="P12" s="19" t="str">
        <f t="shared" si="8"/>
        <v>Memiliki Ketrampilan dalam menyajikan hasil pengolahan data untuk menentukan masalah hukum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80</v>
      </c>
      <c r="V12" s="1">
        <v>78</v>
      </c>
      <c r="W12" s="1">
        <v>91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38568</v>
      </c>
      <c r="C13" s="19" t="s">
        <v>118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menganalisis sistim hukum dan peradilan berdasarkan UUD 1945 namun perlu peningkatan dalam pemahaman masalah hukum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1</v>
      </c>
      <c r="P13" s="19" t="str">
        <f t="shared" si="8"/>
        <v>Memiliki Ketrampilan dalam menyajikan hasil pengolahan data untuk menentukan masalah hukum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80</v>
      </c>
      <c r="V13" s="1">
        <v>78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194</v>
      </c>
      <c r="FI13" s="43" t="s">
        <v>195</v>
      </c>
      <c r="FJ13" s="41">
        <v>9241</v>
      </c>
      <c r="FK13" s="41">
        <v>9251</v>
      </c>
    </row>
    <row r="14" spans="1:167">
      <c r="A14" s="19">
        <v>4</v>
      </c>
      <c r="B14" s="19">
        <v>38583</v>
      </c>
      <c r="C14" s="19" t="s">
        <v>119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menganalisis sistim hukum dan peradilan berdasarkan UUD 1945 namun perlu peningkatan dalam pemahaman masalah hukum</v>
      </c>
      <c r="K14" s="19">
        <f t="shared" si="4"/>
        <v>87.5</v>
      </c>
      <c r="L14" s="19" t="str">
        <f t="shared" si="5"/>
        <v>A</v>
      </c>
      <c r="M14" s="19">
        <f t="shared" si="6"/>
        <v>87.5</v>
      </c>
      <c r="N14" s="19" t="str">
        <f t="shared" si="7"/>
        <v>A</v>
      </c>
      <c r="O14" s="35">
        <v>1</v>
      </c>
      <c r="P14" s="19" t="str">
        <f t="shared" si="8"/>
        <v>Memiliki Ketrampilan dalam menyajikan hasil pengolahan data untuk menentukan masalah hukum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90</v>
      </c>
      <c r="V14" s="1">
        <v>85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38598</v>
      </c>
      <c r="C15" s="19" t="s">
        <v>120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menganalisis sistim hukum dan peradilan berdasarkan UUD 1945 namun perlu peningkatan dalam pemahaman masalah hukum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1</v>
      </c>
      <c r="P15" s="19" t="str">
        <f t="shared" si="8"/>
        <v>Memiliki Ketrampilan dalam menyajikan hasil pengolahan data untuk menentukan masalah hukum</v>
      </c>
      <c r="Q15" s="19" t="str">
        <f t="shared" si="9"/>
        <v>B</v>
      </c>
      <c r="R15" s="19" t="str">
        <f t="shared" si="10"/>
        <v>B</v>
      </c>
      <c r="S15" s="18"/>
      <c r="T15" s="1">
        <v>75</v>
      </c>
      <c r="U15" s="1">
        <v>80</v>
      </c>
      <c r="V15" s="1">
        <v>78</v>
      </c>
      <c r="W15" s="1">
        <v>91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196</v>
      </c>
      <c r="FI15" s="43"/>
      <c r="FJ15" s="41">
        <v>9242</v>
      </c>
      <c r="FK15" s="41">
        <v>9252</v>
      </c>
    </row>
    <row r="16" spans="1:167">
      <c r="A16" s="19">
        <v>6</v>
      </c>
      <c r="B16" s="19">
        <v>38613</v>
      </c>
      <c r="C16" s="19" t="s">
        <v>121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menganalisis sistim hukum dan peradilan berdasarkan UUD 1945.</v>
      </c>
      <c r="K16" s="19">
        <f t="shared" si="4"/>
        <v>87.5</v>
      </c>
      <c r="L16" s="19" t="str">
        <f t="shared" si="5"/>
        <v>A</v>
      </c>
      <c r="M16" s="19">
        <f t="shared" si="6"/>
        <v>87.5</v>
      </c>
      <c r="N16" s="19" t="str">
        <f t="shared" si="7"/>
        <v>A</v>
      </c>
      <c r="O16" s="35">
        <v>1</v>
      </c>
      <c r="P16" s="19" t="str">
        <f t="shared" si="8"/>
        <v>Memiliki Ketrampilan dalam menyajikan hasil pengolahan data untuk menentukan masalah hukum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90</v>
      </c>
      <c r="V16" s="1">
        <v>90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38628</v>
      </c>
      <c r="C17" s="19" t="s">
        <v>122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dalam menganalisis sistim hukum dan peradilan berdasarkan UUD 1945 namun perlu peningkatan dalam pemahaman masalah hukum</v>
      </c>
      <c r="K17" s="19">
        <f t="shared" si="4"/>
        <v>81.5</v>
      </c>
      <c r="L17" s="19" t="str">
        <f t="shared" si="5"/>
        <v>B</v>
      </c>
      <c r="M17" s="19">
        <f t="shared" si="6"/>
        <v>81.5</v>
      </c>
      <c r="N17" s="19" t="str">
        <f t="shared" si="7"/>
        <v>B</v>
      </c>
      <c r="O17" s="35">
        <v>1</v>
      </c>
      <c r="P17" s="19" t="str">
        <f t="shared" si="8"/>
        <v>Memiliki Ketrampilan dalam menyajikan hasil pengolahan data untuk menentukan masalah hukum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85</v>
      </c>
      <c r="V17" s="1">
        <v>78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9243</v>
      </c>
      <c r="FK17" s="41">
        <v>9253</v>
      </c>
    </row>
    <row r="18" spans="1:167">
      <c r="A18" s="19">
        <v>8</v>
      </c>
      <c r="B18" s="19">
        <v>38643</v>
      </c>
      <c r="C18" s="19" t="s">
        <v>123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menganalisis sistim hukum dan peradilan berdasarkan UUD 1945 namun perlu peningkatan dalam pemahaman masalah hukum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1</v>
      </c>
      <c r="P18" s="19" t="str">
        <f t="shared" si="8"/>
        <v>Memiliki Ketrampilan dalam menyajikan hasil pengolahan data untuk menentukan masalah hukum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85</v>
      </c>
      <c r="V18" s="1">
        <v>78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38658</v>
      </c>
      <c r="C19" s="19" t="s">
        <v>124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menganalisis sistim hukum dan peradilan berdasarkan UUD 1945 namun perlu peningkatan dalam pemahaman masalah hukum</v>
      </c>
      <c r="K19" s="19">
        <f t="shared" si="4"/>
        <v>81.5</v>
      </c>
      <c r="L19" s="19" t="str">
        <f t="shared" si="5"/>
        <v>B</v>
      </c>
      <c r="M19" s="19">
        <f t="shared" si="6"/>
        <v>81.5</v>
      </c>
      <c r="N19" s="19" t="str">
        <f t="shared" si="7"/>
        <v>B</v>
      </c>
      <c r="O19" s="35">
        <v>1</v>
      </c>
      <c r="P19" s="19" t="str">
        <f t="shared" si="8"/>
        <v>Memiliki Ketrampilan dalam menyajikan hasil pengolahan data untuk menentukan masalah hukum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80</v>
      </c>
      <c r="V19" s="1">
        <v>78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9244</v>
      </c>
      <c r="FK19" s="41">
        <v>9254</v>
      </c>
    </row>
    <row r="20" spans="1:167">
      <c r="A20" s="19">
        <v>10</v>
      </c>
      <c r="B20" s="19">
        <v>38673</v>
      </c>
      <c r="C20" s="19" t="s">
        <v>125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menganalisis sistim hukum dan peradilan berdasarkan UUD 1945.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menyajikan hasil pengolahan data untuk menentukan masalah hukum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85</v>
      </c>
      <c r="V20" s="1">
        <v>85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38688</v>
      </c>
      <c r="C21" s="19" t="s">
        <v>126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menganalisis sistim hukum dan peradilan berdasarkan UUD 1945 namun perlu peningkatan dalam pemahaman masalah hukum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1</v>
      </c>
      <c r="P21" s="19" t="str">
        <f t="shared" si="8"/>
        <v>Memiliki Ketrampilan dalam menyajikan hasil pengolahan data untuk menentukan masalah hukum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85</v>
      </c>
      <c r="V21" s="1">
        <v>78</v>
      </c>
      <c r="W21" s="1">
        <v>91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9245</v>
      </c>
      <c r="FK21" s="41">
        <v>9255</v>
      </c>
    </row>
    <row r="22" spans="1:167">
      <c r="A22" s="19">
        <v>12</v>
      </c>
      <c r="B22" s="19">
        <v>38703</v>
      </c>
      <c r="C22" s="19" t="s">
        <v>127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menganalisis sistim hukum dan peradilan berdasarkan UUD 1945 namun perlu peningkatan dalam pemahaman masalah hukum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1</v>
      </c>
      <c r="P22" s="19" t="str">
        <f t="shared" si="8"/>
        <v>Memiliki Ketrampilan dalam menyajikan hasil pengolahan data untuk menentukan masalah hukum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80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38718</v>
      </c>
      <c r="C23" s="19" t="s">
        <v>128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menganalisis sistim hukum dan peradilan berdasarkan UUD 1945 namun perlu peningkatan dalam pemahaman masalah hukum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1</v>
      </c>
      <c r="P23" s="19" t="str">
        <f t="shared" si="8"/>
        <v>Memiliki Ketrampilan dalam menyajikan hasil pengolahan data untuk menentukan masalah hukum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80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9246</v>
      </c>
      <c r="FK23" s="41">
        <v>9256</v>
      </c>
    </row>
    <row r="24" spans="1:167">
      <c r="A24" s="19">
        <v>14</v>
      </c>
      <c r="B24" s="19">
        <v>38733</v>
      </c>
      <c r="C24" s="19" t="s">
        <v>129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menganalisis sistim hukum dan peradilan berdasarkan UUD 1945 namun perlu peningkatan dalam pemahaman masalah hukum</v>
      </c>
      <c r="K24" s="19">
        <f t="shared" si="4"/>
        <v>81.5</v>
      </c>
      <c r="L24" s="19" t="str">
        <f t="shared" si="5"/>
        <v>B</v>
      </c>
      <c r="M24" s="19">
        <f t="shared" si="6"/>
        <v>81.5</v>
      </c>
      <c r="N24" s="19" t="str">
        <f t="shared" si="7"/>
        <v>B</v>
      </c>
      <c r="O24" s="35">
        <v>1</v>
      </c>
      <c r="P24" s="19" t="str">
        <f t="shared" si="8"/>
        <v>Memiliki Ketrampilan dalam menyajikan hasil pengolahan data untuk menentukan masalah hukum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85</v>
      </c>
      <c r="V24" s="1">
        <v>78</v>
      </c>
      <c r="W24" s="1">
        <v>93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38748</v>
      </c>
      <c r="C25" s="19" t="s">
        <v>130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menganalisis sistim hukum dan peradilan berdasarkan UUD 1945 namun perlu peningkatan dalam pemahaman masalah hukum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1</v>
      </c>
      <c r="P25" s="19" t="str">
        <f t="shared" si="8"/>
        <v>Memiliki Ketrampilan dalam menyajikan hasil pengolahan data untuk menentukan masalah hukum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>
        <v>80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9247</v>
      </c>
      <c r="FK25" s="41">
        <v>9257</v>
      </c>
    </row>
    <row r="26" spans="1:167">
      <c r="A26" s="19">
        <v>16</v>
      </c>
      <c r="B26" s="19">
        <v>38763</v>
      </c>
      <c r="C26" s="19" t="s">
        <v>131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menganalisis sistim hukum dan peradilan berdasarkan UUD 1945.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menyajikan hasil pengolahan data untuk menentukan masalah hukum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85</v>
      </c>
      <c r="V26" s="1">
        <v>85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38778</v>
      </c>
      <c r="C27" s="19" t="s">
        <v>132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menganalisis sistim hukum dan peradilan berdasarkan UUD 1945.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1</v>
      </c>
      <c r="P27" s="19" t="str">
        <f t="shared" si="8"/>
        <v>Memiliki Ketrampilan dalam menyajikan hasil pengolahan data untuk menentukan masalah hukum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85</v>
      </c>
      <c r="V27" s="1">
        <v>83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9248</v>
      </c>
      <c r="FK27" s="41">
        <v>9258</v>
      </c>
    </row>
    <row r="28" spans="1:167">
      <c r="A28" s="19">
        <v>18</v>
      </c>
      <c r="B28" s="19">
        <v>38793</v>
      </c>
      <c r="C28" s="19" t="s">
        <v>133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sistim hukum dan peradilan berdasarkan UUD 1945.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menyajikan hasil pengolahan data untuk menentukan masalah hukum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85</v>
      </c>
      <c r="V28" s="1">
        <v>85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38808</v>
      </c>
      <c r="C29" s="19" t="s">
        <v>134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menganalisis sistim hukum dan peradilan berdasarkan UUD 1945 namun perlu peningkatan dalam pemahaman masalah hukum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1</v>
      </c>
      <c r="P29" s="19" t="str">
        <f t="shared" si="8"/>
        <v>Memiliki Ketrampilan dalam menyajikan hasil pengolahan data untuk menentukan masalah hukum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85</v>
      </c>
      <c r="V29" s="1">
        <v>78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9249</v>
      </c>
      <c r="FK29" s="41">
        <v>9259</v>
      </c>
    </row>
    <row r="30" spans="1:167">
      <c r="A30" s="19">
        <v>20</v>
      </c>
      <c r="B30" s="19">
        <v>38823</v>
      </c>
      <c r="C30" s="19" t="s">
        <v>135</v>
      </c>
      <c r="D30" s="18"/>
      <c r="E30" s="19">
        <f t="shared" si="0"/>
        <v>93</v>
      </c>
      <c r="F30" s="19" t="str">
        <f t="shared" si="1"/>
        <v>A</v>
      </c>
      <c r="G30" s="19">
        <f>IF((COUNTA(T12:AC12)&gt;0),(ROUND((AVERAGE(T30:AD30)),0)),"")</f>
        <v>93</v>
      </c>
      <c r="H30" s="19" t="str">
        <f t="shared" si="2"/>
        <v>A</v>
      </c>
      <c r="I30" s="35">
        <v>1</v>
      </c>
      <c r="J30" s="19" t="str">
        <f t="shared" si="3"/>
        <v>Memiliki Kemampuan dalam menganalisis sistim hukum dan peradilan berdasarkan UUD 1945.</v>
      </c>
      <c r="K30" s="19">
        <f t="shared" si="4"/>
        <v>89</v>
      </c>
      <c r="L30" s="19" t="str">
        <f t="shared" si="5"/>
        <v>A</v>
      </c>
      <c r="M30" s="19">
        <f t="shared" si="6"/>
        <v>89</v>
      </c>
      <c r="N30" s="19" t="str">
        <f t="shared" si="7"/>
        <v>A</v>
      </c>
      <c r="O30" s="35">
        <v>1</v>
      </c>
      <c r="P30" s="19" t="str">
        <f t="shared" si="8"/>
        <v>Memiliki Ketrampilan dalam menyajikan hasil pengolahan data untuk menentukan masalah hukum</v>
      </c>
      <c r="Q30" s="19" t="str">
        <f t="shared" si="9"/>
        <v>B</v>
      </c>
      <c r="R30" s="19" t="str">
        <f t="shared" si="10"/>
        <v>B</v>
      </c>
      <c r="S30" s="18"/>
      <c r="T30" s="1">
        <v>95</v>
      </c>
      <c r="U30" s="1">
        <v>90</v>
      </c>
      <c r="V30" s="1">
        <v>93</v>
      </c>
      <c r="W30" s="1">
        <v>94</v>
      </c>
      <c r="X30" s="1"/>
      <c r="Y30" s="1"/>
      <c r="Z30" s="1"/>
      <c r="AA30" s="1"/>
      <c r="AB30" s="1"/>
      <c r="AC30" s="1"/>
      <c r="AD30" s="1"/>
      <c r="AE30" s="18"/>
      <c r="AF30" s="1">
        <v>93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38838</v>
      </c>
      <c r="C31" s="19" t="s">
        <v>136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dalam menganalisis sistim hukum dan peradilan berdasarkan UUD 1945 namun perlu peningkatan dalam pemahaman masalah hukum</v>
      </c>
      <c r="K31" s="19">
        <f t="shared" si="4"/>
        <v>81.5</v>
      </c>
      <c r="L31" s="19" t="str">
        <f t="shared" si="5"/>
        <v>B</v>
      </c>
      <c r="M31" s="19">
        <f t="shared" si="6"/>
        <v>81.5</v>
      </c>
      <c r="N31" s="19" t="str">
        <f t="shared" si="7"/>
        <v>B</v>
      </c>
      <c r="O31" s="35">
        <v>1</v>
      </c>
      <c r="P31" s="19" t="str">
        <f t="shared" si="8"/>
        <v>Memiliki Ketrampilan dalam menyajikan hasil pengolahan data untuk menentukan masalah hukum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85</v>
      </c>
      <c r="V31" s="1">
        <v>78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9250</v>
      </c>
      <c r="FK31" s="41">
        <v>9260</v>
      </c>
    </row>
    <row r="32" spans="1:167">
      <c r="A32" s="19">
        <v>22</v>
      </c>
      <c r="B32" s="19">
        <v>44590</v>
      </c>
      <c r="C32" s="19" t="s">
        <v>137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menganalisis sistim hukum dan peradilan berdasarkan UUD 1945.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1</v>
      </c>
      <c r="P32" s="19" t="str">
        <f t="shared" si="8"/>
        <v>Memiliki Ketrampilan dalam menyajikan hasil pengolahan data untuk menentukan masalah hukum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85</v>
      </c>
      <c r="V32" s="1">
        <v>83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38853</v>
      </c>
      <c r="C33" s="19" t="s">
        <v>138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menganalisis sistim hukum dan peradilan berdasarkan UUD 1945 namun perlu peningkatan dalam pemahaman masalah hukum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1</v>
      </c>
      <c r="P33" s="19" t="str">
        <f t="shared" si="8"/>
        <v>Memiliki Ketrampilan dalam menyajikan hasil pengolahan data untuk menentukan masalah hukum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85</v>
      </c>
      <c r="V33" s="1">
        <v>80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38868</v>
      </c>
      <c r="C34" s="19" t="s">
        <v>139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dalam menganalisis sistim hukum dan peradilan berdasarkan UUD 1945 namun perlu peningkatan dalam pemahaman masalah hukum</v>
      </c>
      <c r="K34" s="19">
        <f t="shared" si="4"/>
        <v>81.5</v>
      </c>
      <c r="L34" s="19" t="str">
        <f t="shared" si="5"/>
        <v>B</v>
      </c>
      <c r="M34" s="19">
        <f t="shared" si="6"/>
        <v>81.5</v>
      </c>
      <c r="N34" s="19" t="str">
        <f t="shared" si="7"/>
        <v>B</v>
      </c>
      <c r="O34" s="35">
        <v>1</v>
      </c>
      <c r="P34" s="19" t="str">
        <f t="shared" si="8"/>
        <v>Memiliki Ketrampilan dalam menyajikan hasil pengolahan data untuk menentukan masalah hukum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85</v>
      </c>
      <c r="V34" s="1">
        <v>78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38883</v>
      </c>
      <c r="C35" s="19" t="s">
        <v>140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dalam menganalisis sistim hukum dan peradilan berdasarkan UUD 1945 namun perlu peningkatan dalam pemahaman masalah hukum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1</v>
      </c>
      <c r="P35" s="19" t="str">
        <f t="shared" si="8"/>
        <v>Memiliki Ketrampilan dalam menyajikan hasil pengolahan data untuk menentukan masalah hukum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85</v>
      </c>
      <c r="V35" s="1">
        <v>80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38898</v>
      </c>
      <c r="C36" s="19" t="s">
        <v>141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menganalisis sistim hukum dan peradilan berdasarkan UUD 1945 namun perlu peningkatan dalam pemahaman masalah hukum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1</v>
      </c>
      <c r="P36" s="19" t="str">
        <f t="shared" si="8"/>
        <v>Memiliki Ketrampilan dalam menyajikan hasil pengolahan data untuk menentukan masalah hukum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85</v>
      </c>
      <c r="V36" s="1">
        <v>83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38913</v>
      </c>
      <c r="C37" s="19" t="s">
        <v>142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dalam menganalisis sistim hukum dan peradilan berdasarkan UUD 1945 namun perlu peningkatan dalam pemahaman masalah hukum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1</v>
      </c>
      <c r="P37" s="19" t="str">
        <f t="shared" si="8"/>
        <v>Memiliki Ketrampilan dalam menyajikan hasil pengolahan data untuk menentukan masalah hukum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85</v>
      </c>
      <c r="V37" s="1">
        <v>80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44605</v>
      </c>
      <c r="C38" s="19" t="s">
        <v>143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menganalisis sistim hukum dan peradilan berdasarkan UUD 1945 namun perlu peningkatan dalam pemahaman masalah hukum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1</v>
      </c>
      <c r="P38" s="19" t="str">
        <f t="shared" si="8"/>
        <v>Memiliki Ketrampilan dalam menyajikan hasil pengolahan data untuk menentukan masalah hukum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85</v>
      </c>
      <c r="V38" s="1">
        <v>80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38928</v>
      </c>
      <c r="C39" s="19" t="s">
        <v>144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menganalisis sistim hukum dan peradilan berdasarkan UUD 1945 namun perlu peningkatan dalam pemahaman masalah hukum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dalam menyajikan hasil pengolahan data untuk menentukan masalah hukum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85</v>
      </c>
      <c r="V39" s="1">
        <v>80</v>
      </c>
      <c r="W39" s="1">
        <v>94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38943</v>
      </c>
      <c r="C40" s="19" t="s">
        <v>145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Memiliki Kemampuan dalam menganalisis sistim hukum dan peradilan berdasarkan UUD 1945.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menyajikan hasil pengolahan data untuk menentukan masalah hukum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85</v>
      </c>
      <c r="V40" s="1">
        <v>85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38958</v>
      </c>
      <c r="C41" s="19" t="s">
        <v>146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menganalisis sistim hukum dan peradilan berdasarkan UUD 1945 namun perlu peningkatan dalam pemahaman masalah hukum</v>
      </c>
      <c r="K41" s="19">
        <f t="shared" si="4"/>
        <v>81.5</v>
      </c>
      <c r="L41" s="19" t="str">
        <f t="shared" si="5"/>
        <v>B</v>
      </c>
      <c r="M41" s="19">
        <f t="shared" si="6"/>
        <v>81.5</v>
      </c>
      <c r="N41" s="19" t="str">
        <f t="shared" si="7"/>
        <v>B</v>
      </c>
      <c r="O41" s="35">
        <v>1</v>
      </c>
      <c r="P41" s="19" t="str">
        <f t="shared" si="8"/>
        <v>Memiliki Ketrampilan dalam menyajikan hasil pengolahan data untuk menentukan masalah hukum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85</v>
      </c>
      <c r="V41" s="1">
        <v>78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38973</v>
      </c>
      <c r="C42" s="19" t="s">
        <v>147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dalam menganalisis sistim hukum dan peradilan berdasarkan UUD 1945 namun perlu peningkatan dalam pemahaman masalah hukum</v>
      </c>
      <c r="K42" s="19">
        <f t="shared" si="4"/>
        <v>81.5</v>
      </c>
      <c r="L42" s="19" t="str">
        <f t="shared" si="5"/>
        <v>B</v>
      </c>
      <c r="M42" s="19">
        <f t="shared" si="6"/>
        <v>81.5</v>
      </c>
      <c r="N42" s="19" t="str">
        <f t="shared" si="7"/>
        <v>B</v>
      </c>
      <c r="O42" s="35">
        <v>1</v>
      </c>
      <c r="P42" s="19" t="str">
        <f t="shared" si="8"/>
        <v>Memiliki Ketrampilan dalam menyajikan hasil pengolahan data untuk menentukan masalah hukum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85</v>
      </c>
      <c r="V42" s="1">
        <v>78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38988</v>
      </c>
      <c r="C43" s="19" t="s">
        <v>148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dalam menganalisis sistim hukum dan peradilan berdasarkan UUD 1945 namun perlu peningkatan dalam pemahaman masalah hukum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1</v>
      </c>
      <c r="P43" s="19" t="str">
        <f t="shared" si="8"/>
        <v>Memiliki Ketrampilan dalam menyajikan hasil pengolahan data untuk menentukan masalah hukum</v>
      </c>
      <c r="Q43" s="19" t="str">
        <f t="shared" si="9"/>
        <v>B</v>
      </c>
      <c r="R43" s="19" t="str">
        <f t="shared" si="10"/>
        <v>B</v>
      </c>
      <c r="S43" s="18"/>
      <c r="T43" s="1">
        <v>75</v>
      </c>
      <c r="U43" s="1">
        <v>85</v>
      </c>
      <c r="V43" s="1">
        <v>80</v>
      </c>
      <c r="W43" s="1">
        <v>96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39003</v>
      </c>
      <c r="C44" s="19" t="s">
        <v>149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dalam menganalisis sistim hukum dan peradilan berdasarkan UUD 1945 namun perlu peningkatan dalam pemahaman masalah hukum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1</v>
      </c>
      <c r="P44" s="19" t="str">
        <f t="shared" si="8"/>
        <v>Memiliki Ketrampilan dalam menyajikan hasil pengolahan data untuk menentukan masalah hukum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85</v>
      </c>
      <c r="V44" s="1">
        <v>80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39018</v>
      </c>
      <c r="C45" s="19" t="s">
        <v>150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dalam menganalisis sistim hukum dan peradilan berdasarkan UUD 1945.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menyajikan hasil pengolahan data untuk menentukan masalah hukum</v>
      </c>
      <c r="Q45" s="19" t="str">
        <f t="shared" si="9"/>
        <v>B</v>
      </c>
      <c r="R45" s="19" t="str">
        <f t="shared" si="10"/>
        <v>B</v>
      </c>
      <c r="S45" s="18"/>
      <c r="T45" s="1">
        <v>85</v>
      </c>
      <c r="U45" s="1">
        <v>85</v>
      </c>
      <c r="V45" s="1">
        <v>85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39033</v>
      </c>
      <c r="C46" s="19" t="s">
        <v>151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menganalisis sistim hukum dan peradilan berdasarkan UUD 1945.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dalam menyajikan hasil pengolahan data untuk menentukan masalah hukum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85</v>
      </c>
      <c r="V46" s="1">
        <v>85</v>
      </c>
      <c r="W46" s="1">
        <v>91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39048</v>
      </c>
      <c r="C47" s="19" t="s">
        <v>152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dalam menganalisis sistim hukum dan peradilan berdasarkan UUD 1945 namun perlu peningkatan dalam pemahaman masalah hukum</v>
      </c>
      <c r="K47" s="19">
        <f t="shared" si="4"/>
        <v>81.5</v>
      </c>
      <c r="L47" s="19" t="str">
        <f t="shared" si="5"/>
        <v>B</v>
      </c>
      <c r="M47" s="19">
        <f t="shared" si="6"/>
        <v>81.5</v>
      </c>
      <c r="N47" s="19" t="str">
        <f t="shared" si="7"/>
        <v>B</v>
      </c>
      <c r="O47" s="35">
        <v>1</v>
      </c>
      <c r="P47" s="19" t="str">
        <f t="shared" si="8"/>
        <v>Memiliki Ketrampilan dalam menyajikan hasil pengolahan data untuk menentukan masalah hukum</v>
      </c>
      <c r="Q47" s="19" t="str">
        <f t="shared" si="9"/>
        <v>B</v>
      </c>
      <c r="R47" s="19" t="str">
        <f t="shared" si="10"/>
        <v>B</v>
      </c>
      <c r="S47" s="18"/>
      <c r="T47" s="1">
        <v>75</v>
      </c>
      <c r="U47" s="1">
        <v>80</v>
      </c>
      <c r="V47" s="1">
        <v>78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51671</v>
      </c>
      <c r="C48" s="19" t="s">
        <v>153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dalam menganalisis sistim hukum dan peradilan berdasarkan UUD 1945 namun perlu peningkatan dalam pemahaman masalah hukum</v>
      </c>
      <c r="K48" s="19">
        <f t="shared" si="4"/>
        <v>84</v>
      </c>
      <c r="L48" s="19" t="str">
        <f t="shared" si="5"/>
        <v>B</v>
      </c>
      <c r="M48" s="19">
        <f t="shared" si="6"/>
        <v>84</v>
      </c>
      <c r="N48" s="19" t="str">
        <f t="shared" si="7"/>
        <v>B</v>
      </c>
      <c r="O48" s="35">
        <v>1</v>
      </c>
      <c r="P48" s="19" t="str">
        <f t="shared" si="8"/>
        <v>Memiliki Ketrampilan dalam menyajikan hasil pengolahan data untuk menentukan masalah hukum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85</v>
      </c>
      <c r="V48" s="1">
        <v>83</v>
      </c>
      <c r="W48" s="1">
        <v>70</v>
      </c>
      <c r="X48" s="1"/>
      <c r="Y48" s="1"/>
      <c r="Z48" s="1"/>
      <c r="AA48" s="1"/>
      <c r="AB48" s="1"/>
      <c r="AC48" s="1"/>
      <c r="AD48" s="1"/>
      <c r="AE48" s="18"/>
      <c r="AF48" s="1">
        <v>83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6" t="s">
        <v>103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6" t="s">
        <v>106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108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109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28" activePane="bottomRight" state="frozen"/>
      <selection pane="topRight"/>
      <selection pane="bottomLeft"/>
      <selection pane="bottomRight" activeCell="I49" sqref="I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5703125" hidden="1" customWidth="1"/>
    <col min="11" max="11" width="7" customWidth="1"/>
    <col min="12" max="14" width="7.7109375" hidden="1" customWidth="1"/>
    <col min="15" max="15" width="11.7109375" hidden="1" customWidth="1"/>
    <col min="16" max="16" width="20.7109375" hidden="1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304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39063</v>
      </c>
      <c r="C11" s="19" t="s">
        <v>155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sistim hukum dan peradilan berdasarkan UUD 1945 namun perlu peningkatan dalam pemahaman masalah hukum</v>
      </c>
      <c r="K11" s="19">
        <f t="shared" ref="K11:K50" si="4">IF((COUNTA(AF11:AN11)&gt;0),AVERAGE(AF11:AN11),"")</f>
        <v>81.5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pengolahan data untuk menentukan masalah hukum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85</v>
      </c>
      <c r="V11" s="1">
        <v>78</v>
      </c>
      <c r="W11" s="1">
        <v>93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39078</v>
      </c>
      <c r="C12" s="19" t="s">
        <v>156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dalam menganalisis sistim hukum dan peradilan berdasarkan UUD 1945 namun perlu peningkatan dalam pemahaman masalah hukum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1</v>
      </c>
      <c r="P12" s="19" t="str">
        <f t="shared" si="8"/>
        <v>Memiliki Ketrampilan dalam menyajikan hasil pengolahan data untuk menentukan masalah hukum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85</v>
      </c>
      <c r="V12" s="1">
        <v>78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39093</v>
      </c>
      <c r="C13" s="19" t="s">
        <v>157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menganalisis sistim hukum dan peradilan berdasarkan UUD 1945 namun perlu peningkatan dalam pemahaman masalah hukum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dalam menyajikan hasil pengolahan data untuk menentukan masalah hukum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80</v>
      </c>
      <c r="V13" s="1">
        <v>80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194</v>
      </c>
      <c r="FI13" s="43" t="s">
        <v>195</v>
      </c>
      <c r="FJ13" s="41">
        <v>9261</v>
      </c>
      <c r="FK13" s="41">
        <v>9271</v>
      </c>
    </row>
    <row r="14" spans="1:167">
      <c r="A14" s="19">
        <v>4</v>
      </c>
      <c r="B14" s="19">
        <v>39108</v>
      </c>
      <c r="C14" s="19" t="s">
        <v>158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menganalisis sistim hukum dan peradilan berdasarkan UUD 1945.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menyajikan hasil pengolahan data untuk menentukan masalah hukum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85</v>
      </c>
      <c r="V14" s="1">
        <v>85</v>
      </c>
      <c r="W14" s="1">
        <v>94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39123</v>
      </c>
      <c r="C15" s="19" t="s">
        <v>159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dalam menganalisis sistim hukum dan peradilan berdasarkan UUD 1945 namun perlu peningkatan dalam pemahaman masalah hukum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1</v>
      </c>
      <c r="P15" s="19" t="str">
        <f t="shared" si="8"/>
        <v>Memiliki Ketrampilan dalam menyajikan hasil pengolahan data untuk menentukan masalah hukum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85</v>
      </c>
      <c r="V15" s="1">
        <v>83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3" t="s">
        <v>196</v>
      </c>
      <c r="FI15" s="43"/>
      <c r="FJ15" s="39">
        <v>9262</v>
      </c>
      <c r="FK15" s="39">
        <v>9272</v>
      </c>
    </row>
    <row r="16" spans="1:167">
      <c r="A16" s="19">
        <v>6</v>
      </c>
      <c r="B16" s="19">
        <v>39138</v>
      </c>
      <c r="C16" s="19" t="s">
        <v>160</v>
      </c>
      <c r="D16" s="18"/>
      <c r="E16" s="19" t="e">
        <f t="shared" si="0"/>
        <v>#DIV/0!</v>
      </c>
      <c r="F16" s="19" t="e">
        <f t="shared" si="1"/>
        <v>#DIV/0!</v>
      </c>
      <c r="G16" s="19" t="e">
        <f>IF((COUNTA(T12:AC12)&gt;0),(ROUND((AVERAGE(T16:AD16)),0)),"")</f>
        <v>#DIV/0!</v>
      </c>
      <c r="H16" s="19" t="e">
        <f t="shared" si="2"/>
        <v>#DIV/0!</v>
      </c>
      <c r="I16" s="35"/>
      <c r="J16" s="19" t="str">
        <f t="shared" si="3"/>
        <v/>
      </c>
      <c r="K16" s="19" t="e">
        <f t="shared" si="4"/>
        <v>#DIV/0!</v>
      </c>
      <c r="L16" s="19" t="e">
        <f t="shared" si="5"/>
        <v>#DIV/0!</v>
      </c>
      <c r="M16" s="19" t="e">
        <f t="shared" si="6"/>
        <v>#DIV/0!</v>
      </c>
      <c r="N16" s="19" t="e">
        <f t="shared" si="7"/>
        <v>#DIV/0!</v>
      </c>
      <c r="O16" s="35"/>
      <c r="P16" s="19" t="str">
        <f t="shared" si="8"/>
        <v/>
      </c>
      <c r="Q16" s="19" t="str">
        <f t="shared" si="9"/>
        <v/>
      </c>
      <c r="R16" s="19" t="str">
        <f t="shared" si="10"/>
        <v/>
      </c>
      <c r="S16" s="18"/>
      <c r="T16" s="1"/>
      <c r="U16" s="1"/>
      <c r="V16" s="1" t="s">
        <v>193</v>
      </c>
      <c r="W16" s="1"/>
      <c r="X16" s="1"/>
      <c r="Y16" s="1"/>
      <c r="Z16" s="1"/>
      <c r="AA16" s="1"/>
      <c r="AB16" s="1"/>
      <c r="AC16" s="1"/>
      <c r="AD16" s="1"/>
      <c r="AE16" s="18"/>
      <c r="AF16" s="1" t="s">
        <v>193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3"/>
      <c r="FI16" s="43"/>
      <c r="FJ16" s="39"/>
      <c r="FK16" s="39"/>
    </row>
    <row r="17" spans="1:167">
      <c r="A17" s="19">
        <v>7</v>
      </c>
      <c r="B17" s="19">
        <v>39528</v>
      </c>
      <c r="C17" s="19" t="s">
        <v>161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dalam menganalisis sistim hukum dan peradilan berdasarkan UUD 1945 namun perlu peningkatan dalam pemahaman masalah hukum</v>
      </c>
      <c r="K17" s="19">
        <f t="shared" si="4"/>
        <v>81.5</v>
      </c>
      <c r="L17" s="19" t="str">
        <f t="shared" si="5"/>
        <v>B</v>
      </c>
      <c r="M17" s="19">
        <f t="shared" si="6"/>
        <v>81.5</v>
      </c>
      <c r="N17" s="19" t="str">
        <f t="shared" si="7"/>
        <v>B</v>
      </c>
      <c r="O17" s="35">
        <v>1</v>
      </c>
      <c r="P17" s="19" t="str">
        <f t="shared" si="8"/>
        <v>Memiliki Ketrampilan dalam menyajikan hasil pengolahan data untuk menentukan masalah hukum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80</v>
      </c>
      <c r="V17" s="1">
        <v>78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9263</v>
      </c>
      <c r="FK17" s="41">
        <v>9273</v>
      </c>
    </row>
    <row r="18" spans="1:167">
      <c r="A18" s="19">
        <v>8</v>
      </c>
      <c r="B18" s="19">
        <v>39153</v>
      </c>
      <c r="C18" s="19" t="s">
        <v>162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dalam menganalisis sistim hukum dan peradilan berdasarkan UUD 1945.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menyajikan hasil pengolahan data untuk menentukan masalah hukum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85</v>
      </c>
      <c r="V18" s="1">
        <v>85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39168</v>
      </c>
      <c r="C19" s="19" t="s">
        <v>163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dalam menganalisis sistim hukum dan peradilan berdasarkan UUD 1945.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1</v>
      </c>
      <c r="P19" s="19" t="str">
        <f t="shared" si="8"/>
        <v>Memiliki Ketrampilan dalam menyajikan hasil pengolahan data untuk menentukan masalah hukum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85</v>
      </c>
      <c r="V19" s="1">
        <v>83</v>
      </c>
      <c r="W19" s="1">
        <v>91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9264</v>
      </c>
      <c r="FK19" s="41">
        <v>9274</v>
      </c>
    </row>
    <row r="20" spans="1:167">
      <c r="A20" s="19">
        <v>10</v>
      </c>
      <c r="B20" s="19">
        <v>39183</v>
      </c>
      <c r="C20" s="19" t="s">
        <v>164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menganalisis sistim hukum dan peradilan berdasarkan UUD 1945 namun perlu peningkatan dalam pemahaman masalah hukum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menyajikan hasil pengolahan data untuk menentukan masalah hukum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85</v>
      </c>
      <c r="V20" s="1">
        <v>85</v>
      </c>
      <c r="W20" s="1">
        <v>50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39198</v>
      </c>
      <c r="C21" s="19" t="s">
        <v>165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dalam menganalisis sistim hukum dan peradilan berdasarkan UUD 1945.</v>
      </c>
      <c r="K21" s="19">
        <f t="shared" si="4"/>
        <v>87.5</v>
      </c>
      <c r="L21" s="19" t="str">
        <f t="shared" si="5"/>
        <v>A</v>
      </c>
      <c r="M21" s="19">
        <f t="shared" si="6"/>
        <v>87.5</v>
      </c>
      <c r="N21" s="19" t="str">
        <f t="shared" si="7"/>
        <v>A</v>
      </c>
      <c r="O21" s="35">
        <v>1</v>
      </c>
      <c r="P21" s="19" t="str">
        <f t="shared" si="8"/>
        <v>Memiliki Ketrampilan dalam menyajikan hasil pengolahan data untuk menentukan masalah hukum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90</v>
      </c>
      <c r="V21" s="1">
        <v>90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9265</v>
      </c>
      <c r="FK21" s="41">
        <v>9275</v>
      </c>
    </row>
    <row r="22" spans="1:167">
      <c r="A22" s="19">
        <v>12</v>
      </c>
      <c r="B22" s="19">
        <v>39543</v>
      </c>
      <c r="C22" s="19" t="s">
        <v>166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dalam menganalisis sistim hukum dan peradilan berdasarkan UUD 1945 namun perlu peningkatan dalam pemahaman masalah hukum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1</v>
      </c>
      <c r="P22" s="19" t="str">
        <f t="shared" si="8"/>
        <v>Memiliki Ketrampilan dalam menyajikan hasil pengolahan data untuk menentukan masalah hukum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85</v>
      </c>
      <c r="V22" s="1">
        <v>83</v>
      </c>
      <c r="W22" s="1">
        <v>65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39213</v>
      </c>
      <c r="C23" s="19" t="s">
        <v>167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menganalisis sistim hukum dan peradilan berdasarkan UUD 1945.</v>
      </c>
      <c r="K23" s="19">
        <f t="shared" si="4"/>
        <v>87.5</v>
      </c>
      <c r="L23" s="19" t="str">
        <f t="shared" si="5"/>
        <v>A</v>
      </c>
      <c r="M23" s="19">
        <f t="shared" si="6"/>
        <v>87.5</v>
      </c>
      <c r="N23" s="19" t="str">
        <f t="shared" si="7"/>
        <v>A</v>
      </c>
      <c r="O23" s="35">
        <v>1</v>
      </c>
      <c r="P23" s="19" t="str">
        <f t="shared" si="8"/>
        <v>Memiliki Ketrampilan dalam menyajikan hasil pengolahan data untuk menentukan masalah hukum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90</v>
      </c>
      <c r="V23" s="1">
        <v>90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9266</v>
      </c>
      <c r="FK23" s="41">
        <v>9276</v>
      </c>
    </row>
    <row r="24" spans="1:167">
      <c r="A24" s="19">
        <v>14</v>
      </c>
      <c r="B24" s="19">
        <v>39228</v>
      </c>
      <c r="C24" s="19" t="s">
        <v>168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menganalisis sistim hukum dan peradilan berdasarkan UUD 1945 namun perlu peningkatan dalam pemahaman masalah hukum</v>
      </c>
      <c r="K24" s="19">
        <f t="shared" si="4"/>
        <v>81.5</v>
      </c>
      <c r="L24" s="19" t="str">
        <f t="shared" si="5"/>
        <v>B</v>
      </c>
      <c r="M24" s="19">
        <f t="shared" si="6"/>
        <v>81.5</v>
      </c>
      <c r="N24" s="19" t="str">
        <f t="shared" si="7"/>
        <v>B</v>
      </c>
      <c r="O24" s="35">
        <v>1</v>
      </c>
      <c r="P24" s="19" t="str">
        <f t="shared" si="8"/>
        <v>Memiliki Ketrampilan dalam menyajikan hasil pengolahan data untuk menentukan masalah hukum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85</v>
      </c>
      <c r="V24" s="1">
        <v>78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39243</v>
      </c>
      <c r="C25" s="19" t="s">
        <v>169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dalam menganalisis sistim hukum dan peradilan berdasarkan UUD 1945 namun perlu peningkatan dalam pemahaman masalah hukum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1</v>
      </c>
      <c r="P25" s="19" t="str">
        <f t="shared" si="8"/>
        <v>Memiliki Ketrampilan dalam menyajikan hasil pengolahan data untuk menentukan masalah hukum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85</v>
      </c>
      <c r="V25" s="1">
        <v>83</v>
      </c>
      <c r="W25" s="1">
        <v>60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9267</v>
      </c>
      <c r="FK25" s="41">
        <v>9277</v>
      </c>
    </row>
    <row r="26" spans="1:167">
      <c r="A26" s="19">
        <v>16</v>
      </c>
      <c r="B26" s="19">
        <v>39258</v>
      </c>
      <c r="C26" s="19" t="s">
        <v>170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menganalisis sistim hukum dan peradilan berdasarkan UUD 1945.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1</v>
      </c>
      <c r="P26" s="19" t="str">
        <f t="shared" si="8"/>
        <v>Memiliki Ketrampilan dalam menyajikan hasil pengolahan data untuk menentukan masalah hukum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85</v>
      </c>
      <c r="V26" s="1">
        <v>83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39273</v>
      </c>
      <c r="C27" s="19" t="s">
        <v>171</v>
      </c>
      <c r="D27" s="18"/>
      <c r="E27" s="19">
        <f t="shared" si="0"/>
        <v>91</v>
      </c>
      <c r="F27" s="19" t="str">
        <f t="shared" si="1"/>
        <v>A</v>
      </c>
      <c r="G27" s="19">
        <f>IF((COUNTA(T12:AC12)&gt;0),(ROUND((AVERAGE(T27:AD27)),0)),"")</f>
        <v>91</v>
      </c>
      <c r="H27" s="19" t="str">
        <f t="shared" si="2"/>
        <v>A</v>
      </c>
      <c r="I27" s="35">
        <v>1</v>
      </c>
      <c r="J27" s="19" t="str">
        <f t="shared" si="3"/>
        <v>Memiliki Kemampuan dalam menganalisis sistim hukum dan peradilan berdasarkan UUD 1945.</v>
      </c>
      <c r="K27" s="19">
        <f t="shared" si="4"/>
        <v>87.5</v>
      </c>
      <c r="L27" s="19" t="str">
        <f t="shared" si="5"/>
        <v>A</v>
      </c>
      <c r="M27" s="19">
        <f t="shared" si="6"/>
        <v>87.5</v>
      </c>
      <c r="N27" s="19" t="str">
        <f t="shared" si="7"/>
        <v>A</v>
      </c>
      <c r="O27" s="35">
        <v>1</v>
      </c>
      <c r="P27" s="19" t="str">
        <f t="shared" si="8"/>
        <v>Memiliki Ketrampilan dalam menyajikan hasil pengolahan data untuk menentukan masalah hukum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90</v>
      </c>
      <c r="V27" s="1">
        <v>90</v>
      </c>
      <c r="W27" s="1">
        <v>93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9268</v>
      </c>
      <c r="FK27" s="41">
        <v>9278</v>
      </c>
    </row>
    <row r="28" spans="1:167">
      <c r="A28" s="19">
        <v>18</v>
      </c>
      <c r="B28" s="19">
        <v>44620</v>
      </c>
      <c r="C28" s="19" t="s">
        <v>172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menganalisis sistim hukum dan peradilan berdasarkan UUD 1945.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1</v>
      </c>
      <c r="P28" s="19" t="str">
        <f t="shared" si="8"/>
        <v>Memiliki Ketrampilan dalam menyajikan hasil pengolahan data untuk menentukan masalah hukum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85</v>
      </c>
      <c r="V28" s="1">
        <v>83</v>
      </c>
      <c r="W28" s="1">
        <v>97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39288</v>
      </c>
      <c r="C29" s="19" t="s">
        <v>173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menganalisis sistim hukum dan peradilan berdasarkan UUD 1945 namun perlu peningkatan dalam pemahaman masalah hukum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1</v>
      </c>
      <c r="P29" s="19" t="str">
        <f t="shared" si="8"/>
        <v>Memiliki Ketrampilan dalam menyajikan hasil pengolahan data untuk menentukan masalah hukum</v>
      </c>
      <c r="Q29" s="19" t="str">
        <f t="shared" si="9"/>
        <v>B</v>
      </c>
      <c r="R29" s="19" t="str">
        <f t="shared" si="10"/>
        <v>B</v>
      </c>
      <c r="S29" s="18"/>
      <c r="T29" s="1">
        <v>75</v>
      </c>
      <c r="U29" s="1">
        <v>80</v>
      </c>
      <c r="V29" s="1">
        <v>78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9269</v>
      </c>
      <c r="FK29" s="41">
        <v>9279</v>
      </c>
    </row>
    <row r="30" spans="1:167">
      <c r="A30" s="19">
        <v>20</v>
      </c>
      <c r="B30" s="19">
        <v>39303</v>
      </c>
      <c r="C30" s="19" t="s">
        <v>174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menganalisis sistim hukum dan peradilan berdasarkan UUD 1945 namun perlu peningkatan dalam pemahaman masalah hukum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1</v>
      </c>
      <c r="P30" s="19" t="str">
        <f t="shared" si="8"/>
        <v>Memiliki Ketrampilan dalam menyajikan hasil pengolahan data untuk menentukan masalah hukum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80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39318</v>
      </c>
      <c r="C31" s="19" t="s">
        <v>175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menganalisis sistim hukum dan peradilan berdasarkan UUD 1945 namun perlu peningkatan dalam pemahaman masalah hukum</v>
      </c>
      <c r="K31" s="19">
        <f t="shared" si="4"/>
        <v>81.5</v>
      </c>
      <c r="L31" s="19" t="str">
        <f t="shared" si="5"/>
        <v>B</v>
      </c>
      <c r="M31" s="19">
        <f t="shared" si="6"/>
        <v>81.5</v>
      </c>
      <c r="N31" s="19" t="str">
        <f t="shared" si="7"/>
        <v>B</v>
      </c>
      <c r="O31" s="35">
        <v>1</v>
      </c>
      <c r="P31" s="19" t="str">
        <f t="shared" si="8"/>
        <v>Memiliki Ketrampilan dalam menyajikan hasil pengolahan data untuk menentukan masalah hukum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85</v>
      </c>
      <c r="V31" s="1">
        <v>78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9270</v>
      </c>
      <c r="FK31" s="41">
        <v>9280</v>
      </c>
    </row>
    <row r="32" spans="1:167">
      <c r="A32" s="19">
        <v>22</v>
      </c>
      <c r="B32" s="19">
        <v>39333</v>
      </c>
      <c r="C32" s="19" t="s">
        <v>176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dalam menganalisis sistim hukum dan peradilan berdasarkan UUD 1945 namun perlu peningkatan dalam pemahaman masalah hukum</v>
      </c>
      <c r="K32" s="19">
        <f t="shared" si="4"/>
        <v>81.5</v>
      </c>
      <c r="L32" s="19" t="str">
        <f t="shared" si="5"/>
        <v>B</v>
      </c>
      <c r="M32" s="19">
        <f t="shared" si="6"/>
        <v>81.5</v>
      </c>
      <c r="N32" s="19" t="str">
        <f t="shared" si="7"/>
        <v>B</v>
      </c>
      <c r="O32" s="35">
        <v>1</v>
      </c>
      <c r="P32" s="19" t="str">
        <f t="shared" si="8"/>
        <v>Memiliki Ketrampilan dalam menyajikan hasil pengolahan data untuk menentukan masalah hukum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85</v>
      </c>
      <c r="V32" s="1">
        <v>78</v>
      </c>
      <c r="W32" s="1">
        <v>73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39348</v>
      </c>
      <c r="C33" s="19" t="s">
        <v>177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dalam menganalisis sistim hukum dan peradilan berdasarkan UUD 1945 namun perlu peningkatan dalam pemahaman masalah hukum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1</v>
      </c>
      <c r="P33" s="19" t="str">
        <f t="shared" si="8"/>
        <v>Memiliki Ketrampilan dalam menyajikan hasil pengolahan data untuk menentukan masalah hukum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80</v>
      </c>
      <c r="V33" s="1">
        <v>80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39558</v>
      </c>
      <c r="C34" s="19" t="s">
        <v>178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menganalisis sistim hukum dan peradilan berdasarkan UUD 1945 namun perlu peningkatan dalam pemahaman masalah hukum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1</v>
      </c>
      <c r="P34" s="19" t="str">
        <f t="shared" si="8"/>
        <v>Memiliki Ketrampilan dalam menyajikan hasil pengolahan data untuk menentukan masalah hukum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85</v>
      </c>
      <c r="V34" s="1">
        <v>83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39363</v>
      </c>
      <c r="C35" s="19" t="s">
        <v>179</v>
      </c>
      <c r="D35" s="18"/>
      <c r="E35" s="19">
        <f t="shared" si="0"/>
        <v>91</v>
      </c>
      <c r="F35" s="19" t="str">
        <f t="shared" si="1"/>
        <v>A</v>
      </c>
      <c r="G35" s="19">
        <f>IF((COUNTA(T12:AC12)&gt;0),(ROUND((AVERAGE(T35:AD35)),0)),"")</f>
        <v>91</v>
      </c>
      <c r="H35" s="19" t="str">
        <f t="shared" si="2"/>
        <v>A</v>
      </c>
      <c r="I35" s="35">
        <v>1</v>
      </c>
      <c r="J35" s="19" t="str">
        <f t="shared" si="3"/>
        <v>Memiliki Kemampuan dalam menganalisis sistim hukum dan peradilan berdasarkan UUD 1945.</v>
      </c>
      <c r="K35" s="19">
        <f t="shared" si="4"/>
        <v>87.5</v>
      </c>
      <c r="L35" s="19" t="str">
        <f t="shared" si="5"/>
        <v>A</v>
      </c>
      <c r="M35" s="19">
        <f t="shared" si="6"/>
        <v>87.5</v>
      </c>
      <c r="N35" s="19" t="str">
        <f t="shared" si="7"/>
        <v>A</v>
      </c>
      <c r="O35" s="35">
        <v>1</v>
      </c>
      <c r="P35" s="19" t="str">
        <f t="shared" si="8"/>
        <v>Memiliki Ketrampilan dalam menyajikan hasil pengolahan data untuk menentukan masalah hukum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90</v>
      </c>
      <c r="V35" s="1">
        <v>90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44691</v>
      </c>
      <c r="C36" s="19" t="s">
        <v>180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menganalisis sistim hukum dan peradilan berdasarkan UUD 1945 namun perlu peningkatan dalam pemahaman masalah hukum</v>
      </c>
      <c r="K36" s="19">
        <f t="shared" si="4"/>
        <v>81.5</v>
      </c>
      <c r="L36" s="19" t="str">
        <f t="shared" si="5"/>
        <v>B</v>
      </c>
      <c r="M36" s="19">
        <f t="shared" si="6"/>
        <v>81.5</v>
      </c>
      <c r="N36" s="19" t="str">
        <f t="shared" si="7"/>
        <v>B</v>
      </c>
      <c r="O36" s="35">
        <v>1</v>
      </c>
      <c r="P36" s="19" t="str">
        <f t="shared" si="8"/>
        <v>Memiliki Ketrampilan dalam menyajikan hasil pengolahan data untuk menentukan masalah hukum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85</v>
      </c>
      <c r="V36" s="1">
        <v>78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39378</v>
      </c>
      <c r="C37" s="19" t="s">
        <v>181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dalam menganalisis sistim hukum dan peradilan berdasarkan UUD 1945 namun perlu peningkatan dalam pemahaman masalah hukum</v>
      </c>
      <c r="K37" s="19">
        <f t="shared" si="4"/>
        <v>81.5</v>
      </c>
      <c r="L37" s="19" t="str">
        <f t="shared" si="5"/>
        <v>B</v>
      </c>
      <c r="M37" s="19">
        <f t="shared" si="6"/>
        <v>81.5</v>
      </c>
      <c r="N37" s="19" t="str">
        <f t="shared" si="7"/>
        <v>B</v>
      </c>
      <c r="O37" s="35">
        <v>1</v>
      </c>
      <c r="P37" s="19" t="str">
        <f t="shared" si="8"/>
        <v>Memiliki Ketrampilan dalam menyajikan hasil pengolahan data untuk menentukan masalah hukum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85</v>
      </c>
      <c r="V37" s="1">
        <v>78</v>
      </c>
      <c r="W37" s="1">
        <v>93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39393</v>
      </c>
      <c r="C38" s="19" t="s">
        <v>182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dalam menganalisis sistim hukum dan peradilan berdasarkan UUD 1945.</v>
      </c>
      <c r="K38" s="19">
        <f t="shared" si="4"/>
        <v>87.5</v>
      </c>
      <c r="L38" s="19" t="str">
        <f t="shared" si="5"/>
        <v>A</v>
      </c>
      <c r="M38" s="19">
        <f t="shared" si="6"/>
        <v>87.5</v>
      </c>
      <c r="N38" s="19" t="str">
        <f t="shared" si="7"/>
        <v>A</v>
      </c>
      <c r="O38" s="35">
        <v>1</v>
      </c>
      <c r="P38" s="19" t="str">
        <f t="shared" si="8"/>
        <v>Memiliki Ketrampilan dalam menyajikan hasil pengolahan data untuk menentukan masalah hukum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90</v>
      </c>
      <c r="V38" s="1">
        <v>90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39408</v>
      </c>
      <c r="C39" s="19" t="s">
        <v>183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menganalisis sistim hukum dan peradilan berdasarkan UUD 1945 namun perlu peningkatan dalam pemahaman masalah hukum</v>
      </c>
      <c r="K39" s="19">
        <f t="shared" si="4"/>
        <v>81.5</v>
      </c>
      <c r="L39" s="19" t="str">
        <f t="shared" si="5"/>
        <v>B</v>
      </c>
      <c r="M39" s="19">
        <f t="shared" si="6"/>
        <v>81.5</v>
      </c>
      <c r="N39" s="19" t="str">
        <f t="shared" si="7"/>
        <v>B</v>
      </c>
      <c r="O39" s="35">
        <v>1</v>
      </c>
      <c r="P39" s="19" t="str">
        <f t="shared" si="8"/>
        <v>Memiliki Ketrampilan dalam menyajikan hasil pengolahan data untuk menentukan masalah hukum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80</v>
      </c>
      <c r="V39" s="1">
        <v>78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44635</v>
      </c>
      <c r="C40" s="19" t="s">
        <v>184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dalam menganalisis sistim hukum dan peradilan berdasarkan UUD 1945 namun perlu peningkatan dalam pemahaman masalah hukum</v>
      </c>
      <c r="K40" s="19">
        <f t="shared" si="4"/>
        <v>81.5</v>
      </c>
      <c r="L40" s="19" t="str">
        <f t="shared" si="5"/>
        <v>B</v>
      </c>
      <c r="M40" s="19">
        <f t="shared" si="6"/>
        <v>81.5</v>
      </c>
      <c r="N40" s="19" t="str">
        <f t="shared" si="7"/>
        <v>B</v>
      </c>
      <c r="O40" s="35">
        <v>1</v>
      </c>
      <c r="P40" s="19" t="str">
        <f t="shared" si="8"/>
        <v>Memiliki Ketrampilan dalam menyajikan hasil pengolahan data untuk menentukan masalah hukum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80</v>
      </c>
      <c r="V40" s="1">
        <v>78</v>
      </c>
      <c r="W40" s="1">
        <v>91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44560</v>
      </c>
      <c r="C41" s="19" t="s">
        <v>185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menganalisis sistim hukum dan peradilan berdasarkan UUD 1945 namun perlu peningkatan dalam pemahaman masalah hukum</v>
      </c>
      <c r="K41" s="19">
        <f t="shared" si="4"/>
        <v>81.5</v>
      </c>
      <c r="L41" s="19" t="str">
        <f t="shared" si="5"/>
        <v>B</v>
      </c>
      <c r="M41" s="19">
        <f t="shared" si="6"/>
        <v>81.5</v>
      </c>
      <c r="N41" s="19" t="str">
        <f t="shared" si="7"/>
        <v>B</v>
      </c>
      <c r="O41" s="35">
        <v>1</v>
      </c>
      <c r="P41" s="19" t="str">
        <f t="shared" si="8"/>
        <v>Memiliki Ketrampilan dalam menyajikan hasil pengolahan data untuk menentukan masalah hukum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85</v>
      </c>
      <c r="V41" s="1">
        <v>78</v>
      </c>
      <c r="W41" s="1">
        <v>91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39423</v>
      </c>
      <c r="C42" s="19" t="s">
        <v>186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dalam menganalisis sistim hukum dan peradilan berdasarkan UUD 1945 namun perlu peningkatan dalam pemahaman masalah hukum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1</v>
      </c>
      <c r="P42" s="19" t="str">
        <f t="shared" si="8"/>
        <v>Memiliki Ketrampilan dalam menyajikan hasil pengolahan data untuk menentukan masalah hukum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80</v>
      </c>
      <c r="V42" s="1">
        <v>80</v>
      </c>
      <c r="W42" s="1">
        <v>97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39438</v>
      </c>
      <c r="C43" s="19" t="s">
        <v>187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menganalisis sistim hukum dan peradilan berdasarkan UUD 1945 namun perlu peningkatan dalam pemahaman masalah hukum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1</v>
      </c>
      <c r="P43" s="19" t="str">
        <f t="shared" si="8"/>
        <v>Memiliki Ketrampilan dalam menyajikan hasil pengolahan data untuk menentukan masalah hukum</v>
      </c>
      <c r="Q43" s="19" t="str">
        <f t="shared" si="9"/>
        <v>B</v>
      </c>
      <c r="R43" s="19" t="str">
        <f t="shared" si="10"/>
        <v>B</v>
      </c>
      <c r="S43" s="18"/>
      <c r="T43" s="1">
        <v>75</v>
      </c>
      <c r="U43" s="1">
        <v>80</v>
      </c>
      <c r="V43" s="1">
        <v>78</v>
      </c>
      <c r="W43" s="1">
        <v>94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39453</v>
      </c>
      <c r="C44" s="19" t="s">
        <v>188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menganalisis sistim hukum dan peradilan berdasarkan UUD 1945 namun perlu peningkatan dalam pemahaman masalah hukum</v>
      </c>
      <c r="K44" s="19">
        <f t="shared" si="4"/>
        <v>81.5</v>
      </c>
      <c r="L44" s="19" t="str">
        <f t="shared" si="5"/>
        <v>B</v>
      </c>
      <c r="M44" s="19">
        <f t="shared" si="6"/>
        <v>81.5</v>
      </c>
      <c r="N44" s="19" t="str">
        <f t="shared" si="7"/>
        <v>B</v>
      </c>
      <c r="O44" s="35">
        <v>1</v>
      </c>
      <c r="P44" s="19" t="str">
        <f t="shared" si="8"/>
        <v>Memiliki Ketrampilan dalam menyajikan hasil pengolahan data untuk menentukan masalah hukum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85</v>
      </c>
      <c r="V44" s="1">
        <v>78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39468</v>
      </c>
      <c r="C45" s="19" t="s">
        <v>189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dalam menganalisis sistim hukum dan peradilan berdasarkan UUD 1945 namun perlu peningkatan dalam pemahaman masalah hukum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menyajikan hasil pengolahan data untuk menentukan masalah hukum</v>
      </c>
      <c r="Q45" s="19" t="str">
        <f t="shared" si="9"/>
        <v>B</v>
      </c>
      <c r="R45" s="19" t="str">
        <f t="shared" si="10"/>
        <v>B</v>
      </c>
      <c r="S45" s="18"/>
      <c r="T45" s="1">
        <v>85</v>
      </c>
      <c r="U45" s="1">
        <v>85</v>
      </c>
      <c r="V45" s="1">
        <v>85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39483</v>
      </c>
      <c r="C46" s="19" t="s">
        <v>190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dalam menganalisis sistim hukum dan peradilan berdasarkan UUD 1945.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1</v>
      </c>
      <c r="P46" s="19" t="str">
        <f t="shared" si="8"/>
        <v>Memiliki Ketrampilan dalam menyajikan hasil pengolahan data untuk menentukan masalah hukum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85</v>
      </c>
      <c r="V46" s="1">
        <v>83</v>
      </c>
      <c r="W46" s="1">
        <v>94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39498</v>
      </c>
      <c r="C47" s="19" t="s">
        <v>191</v>
      </c>
      <c r="D47" s="18"/>
      <c r="E47" s="19">
        <f t="shared" si="0"/>
        <v>86</v>
      </c>
      <c r="F47" s="19" t="str">
        <f t="shared" si="1"/>
        <v>A</v>
      </c>
      <c r="G47" s="19">
        <f>IF((COUNTA(T12:AC12)&gt;0),(ROUND((AVERAGE(T47:AD47)),0)),"")</f>
        <v>86</v>
      </c>
      <c r="H47" s="19" t="str">
        <f t="shared" si="2"/>
        <v>A</v>
      </c>
      <c r="I47" s="35">
        <v>1</v>
      </c>
      <c r="J47" s="19" t="str">
        <f t="shared" si="3"/>
        <v>Memiliki Kemampuan dalam menganalisis sistim hukum dan peradilan berdasarkan UUD 1945.</v>
      </c>
      <c r="K47" s="19">
        <f t="shared" si="4"/>
        <v>84</v>
      </c>
      <c r="L47" s="19" t="str">
        <f t="shared" si="5"/>
        <v>B</v>
      </c>
      <c r="M47" s="19">
        <f t="shared" si="6"/>
        <v>84</v>
      </c>
      <c r="N47" s="19" t="str">
        <f t="shared" si="7"/>
        <v>B</v>
      </c>
      <c r="O47" s="35">
        <v>1</v>
      </c>
      <c r="P47" s="19" t="str">
        <f t="shared" si="8"/>
        <v>Memiliki Ketrampilan dalam menyajikan hasil pengolahan data untuk menentukan masalah hukum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85</v>
      </c>
      <c r="V47" s="1">
        <v>83</v>
      </c>
      <c r="W47" s="1">
        <v>94</v>
      </c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39513</v>
      </c>
      <c r="C48" s="19" t="s">
        <v>192</v>
      </c>
      <c r="D48" s="18"/>
      <c r="E48" s="19">
        <f t="shared" si="0"/>
        <v>87</v>
      </c>
      <c r="F48" s="19" t="str">
        <f t="shared" si="1"/>
        <v>A</v>
      </c>
      <c r="G48" s="19">
        <f>IF((COUNTA(T12:AC12)&gt;0),(ROUND((AVERAGE(T48:AD48)),0)),"")</f>
        <v>87</v>
      </c>
      <c r="H48" s="19" t="str">
        <f t="shared" si="2"/>
        <v>A</v>
      </c>
      <c r="I48" s="35">
        <v>1</v>
      </c>
      <c r="J48" s="19" t="str">
        <f t="shared" si="3"/>
        <v>Memiliki Kemampuan dalam menganalisis sistim hukum dan peradilan berdasarkan UUD 1945.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Memiliki Ketrampilan dalam menyajikan hasil pengolahan data untuk menentukan masalah hukum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85</v>
      </c>
      <c r="V48" s="1">
        <v>85</v>
      </c>
      <c r="W48" s="1">
        <v>94</v>
      </c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6" t="s">
        <v>103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6" t="s">
        <v>106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108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109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7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9:FG20"/>
    <mergeCell ref="FH19:FH20"/>
    <mergeCell ref="FI19:FI20"/>
    <mergeCell ref="FH13:FH14"/>
    <mergeCell ref="FI13:FI14"/>
    <mergeCell ref="FH15:FH16"/>
    <mergeCell ref="FI15:FI16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</cp:lastModifiedBy>
  <dcterms:created xsi:type="dcterms:W3CDTF">2015-09-01T09:01:01Z</dcterms:created>
  <dcterms:modified xsi:type="dcterms:W3CDTF">2017-12-15T10:23:39Z</dcterms:modified>
  <cp:category/>
</cp:coreProperties>
</file>