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5600" windowHeight="7365" activeTab="1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</sheets>
  <calcPr calcId="124519"/>
</workbook>
</file>

<file path=xl/calcChain.xml><?xml version="1.0" encoding="utf-8"?>
<calcChain xmlns="http://schemas.openxmlformats.org/spreadsheetml/2006/main">
  <c r="I55" i="7"/>
  <c r="AY50"/>
  <c r="AR50"/>
  <c r="AJ50"/>
  <c r="AF50"/>
  <c r="AK50" s="1"/>
  <c r="AC50"/>
  <c r="Z50"/>
  <c r="AI50" s="1"/>
  <c r="W50"/>
  <c r="AH50" s="1"/>
  <c r="T50"/>
  <c r="AG50" s="1"/>
  <c r="AL50" s="1"/>
  <c r="N50"/>
  <c r="K50"/>
  <c r="J50"/>
  <c r="I50"/>
  <c r="AY49"/>
  <c r="AR49"/>
  <c r="AJ49"/>
  <c r="AF49"/>
  <c r="AK49" s="1"/>
  <c r="AC49"/>
  <c r="Z49"/>
  <c r="AI49" s="1"/>
  <c r="W49"/>
  <c r="AH49" s="1"/>
  <c r="AL49" s="1"/>
  <c r="T49"/>
  <c r="AG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J48"/>
  <c r="I48"/>
  <c r="AY47"/>
  <c r="AR47"/>
  <c r="AJ47"/>
  <c r="AF47"/>
  <c r="AK47" s="1"/>
  <c r="AC47"/>
  <c r="Z47"/>
  <c r="AI47" s="1"/>
  <c r="W47"/>
  <c r="AH47" s="1"/>
  <c r="T47"/>
  <c r="AG47" s="1"/>
  <c r="N47"/>
  <c r="K47"/>
  <c r="J47"/>
  <c r="I47"/>
  <c r="AY46"/>
  <c r="AR46"/>
  <c r="AJ46"/>
  <c r="AF46"/>
  <c r="AK46" s="1"/>
  <c r="AC46"/>
  <c r="Z46"/>
  <c r="AI46" s="1"/>
  <c r="W46"/>
  <c r="AH46" s="1"/>
  <c r="T46"/>
  <c r="AG46" s="1"/>
  <c r="N46"/>
  <c r="K46"/>
  <c r="J46"/>
  <c r="AY45"/>
  <c r="AR45"/>
  <c r="AJ45"/>
  <c r="AF45"/>
  <c r="AK45" s="1"/>
  <c r="AC45"/>
  <c r="Z45"/>
  <c r="AI45" s="1"/>
  <c r="W45"/>
  <c r="AH45" s="1"/>
  <c r="T45"/>
  <c r="AG45" s="1"/>
  <c r="N45"/>
  <c r="K45"/>
  <c r="J45"/>
  <c r="AY44"/>
  <c r="AR44"/>
  <c r="AF44"/>
  <c r="AK44" s="1"/>
  <c r="AC44"/>
  <c r="AJ44" s="1"/>
  <c r="Z44"/>
  <c r="AI44" s="1"/>
  <c r="W44"/>
  <c r="AH44" s="1"/>
  <c r="T44"/>
  <c r="AG44" s="1"/>
  <c r="N44"/>
  <c r="K44"/>
  <c r="J44"/>
  <c r="AY43"/>
  <c r="AR43"/>
  <c r="AF43"/>
  <c r="AK43" s="1"/>
  <c r="AC43"/>
  <c r="AJ43" s="1"/>
  <c r="Z43"/>
  <c r="AI43" s="1"/>
  <c r="W43"/>
  <c r="AH43" s="1"/>
  <c r="T43"/>
  <c r="AG43" s="1"/>
  <c r="N43"/>
  <c r="K43"/>
  <c r="J43"/>
  <c r="AY42"/>
  <c r="AR42"/>
  <c r="AJ42"/>
  <c r="AF42"/>
  <c r="AK42" s="1"/>
  <c r="AC42"/>
  <c r="Z42"/>
  <c r="AI42" s="1"/>
  <c r="W42"/>
  <c r="AH42" s="1"/>
  <c r="T42"/>
  <c r="AG42" s="1"/>
  <c r="N42"/>
  <c r="K42"/>
  <c r="J42"/>
  <c r="AY41"/>
  <c r="AR41"/>
  <c r="AJ41"/>
  <c r="AF41"/>
  <c r="AK41" s="1"/>
  <c r="AC41"/>
  <c r="Z41"/>
  <c r="AI41" s="1"/>
  <c r="W41"/>
  <c r="AH41" s="1"/>
  <c r="AL41" s="1"/>
  <c r="I41" s="1"/>
  <c r="T41"/>
  <c r="AG41" s="1"/>
  <c r="N41"/>
  <c r="K41"/>
  <c r="J41"/>
  <c r="AY40"/>
  <c r="AR40"/>
  <c r="AF40"/>
  <c r="AK40" s="1"/>
  <c r="AC40"/>
  <c r="AJ40" s="1"/>
  <c r="Z40"/>
  <c r="AI40" s="1"/>
  <c r="W40"/>
  <c r="AH40" s="1"/>
  <c r="T40"/>
  <c r="AG40" s="1"/>
  <c r="N40"/>
  <c r="K40"/>
  <c r="J40"/>
  <c r="AY39"/>
  <c r="AR39"/>
  <c r="AF39"/>
  <c r="AK39" s="1"/>
  <c r="AC39"/>
  <c r="AJ39" s="1"/>
  <c r="Z39"/>
  <c r="AI39" s="1"/>
  <c r="W39"/>
  <c r="AH39" s="1"/>
  <c r="T39"/>
  <c r="AG39" s="1"/>
  <c r="N39"/>
  <c r="K39"/>
  <c r="J39"/>
  <c r="AY38"/>
  <c r="AR38"/>
  <c r="AJ38"/>
  <c r="AF38"/>
  <c r="AK38" s="1"/>
  <c r="AC38"/>
  <c r="Z38"/>
  <c r="AI38" s="1"/>
  <c r="W38"/>
  <c r="AH38" s="1"/>
  <c r="T38"/>
  <c r="AG38" s="1"/>
  <c r="N38"/>
  <c r="K38"/>
  <c r="J38"/>
  <c r="AY37"/>
  <c r="AR37"/>
  <c r="AJ37"/>
  <c r="AF37"/>
  <c r="AK37" s="1"/>
  <c r="AC37"/>
  <c r="Z37"/>
  <c r="AI37" s="1"/>
  <c r="W37"/>
  <c r="AH37" s="1"/>
  <c r="T37"/>
  <c r="AG37" s="1"/>
  <c r="N37"/>
  <c r="K37"/>
  <c r="J37"/>
  <c r="AY36"/>
  <c r="AR36"/>
  <c r="AF36"/>
  <c r="AK36" s="1"/>
  <c r="AC36"/>
  <c r="AJ36" s="1"/>
  <c r="Z36"/>
  <c r="AI36" s="1"/>
  <c r="W36"/>
  <c r="AH36" s="1"/>
  <c r="T36"/>
  <c r="AG36" s="1"/>
  <c r="N36"/>
  <c r="K36"/>
  <c r="J36"/>
  <c r="AY35"/>
  <c r="AR35"/>
  <c r="AF35"/>
  <c r="AK35" s="1"/>
  <c r="AC35"/>
  <c r="AJ35" s="1"/>
  <c r="Z35"/>
  <c r="AI35" s="1"/>
  <c r="W35"/>
  <c r="AH35" s="1"/>
  <c r="T35"/>
  <c r="AG35" s="1"/>
  <c r="N35"/>
  <c r="K35"/>
  <c r="J35"/>
  <c r="AY34"/>
  <c r="AR34"/>
  <c r="AJ34"/>
  <c r="AF34"/>
  <c r="AK34" s="1"/>
  <c r="AC34"/>
  <c r="Z34"/>
  <c r="AI34" s="1"/>
  <c r="W34"/>
  <c r="AH34" s="1"/>
  <c r="T34"/>
  <c r="AG34" s="1"/>
  <c r="N34"/>
  <c r="K34"/>
  <c r="J34"/>
  <c r="AY33"/>
  <c r="AR33"/>
  <c r="AJ33"/>
  <c r="AF33"/>
  <c r="AK33" s="1"/>
  <c r="AC33"/>
  <c r="Z33"/>
  <c r="AI33" s="1"/>
  <c r="W33"/>
  <c r="AH33" s="1"/>
  <c r="T33"/>
  <c r="AG33" s="1"/>
  <c r="N33"/>
  <c r="K33"/>
  <c r="J33"/>
  <c r="AY32"/>
  <c r="AR32"/>
  <c r="AF32"/>
  <c r="AK32" s="1"/>
  <c r="AC32"/>
  <c r="AJ32" s="1"/>
  <c r="Z32"/>
  <c r="AI32" s="1"/>
  <c r="W32"/>
  <c r="AH32" s="1"/>
  <c r="T32"/>
  <c r="AG32" s="1"/>
  <c r="N32"/>
  <c r="K32"/>
  <c r="J32"/>
  <c r="AY31"/>
  <c r="AR31"/>
  <c r="AF31"/>
  <c r="AK31" s="1"/>
  <c r="AC31"/>
  <c r="AJ31" s="1"/>
  <c r="Z31"/>
  <c r="AI31" s="1"/>
  <c r="W31"/>
  <c r="AH31" s="1"/>
  <c r="T31"/>
  <c r="AG31" s="1"/>
  <c r="N31"/>
  <c r="K31"/>
  <c r="J31"/>
  <c r="AY30"/>
  <c r="AR30"/>
  <c r="AJ30"/>
  <c r="AF30"/>
  <c r="AK30" s="1"/>
  <c r="AC30"/>
  <c r="Z30"/>
  <c r="AI30" s="1"/>
  <c r="W30"/>
  <c r="AH30" s="1"/>
  <c r="T30"/>
  <c r="AG30" s="1"/>
  <c r="N30"/>
  <c r="K30"/>
  <c r="J30"/>
  <c r="AY29"/>
  <c r="AR29"/>
  <c r="AJ29"/>
  <c r="AF29"/>
  <c r="AK29" s="1"/>
  <c r="AC29"/>
  <c r="Z29"/>
  <c r="AI29" s="1"/>
  <c r="W29"/>
  <c r="AH29" s="1"/>
  <c r="T29"/>
  <c r="AG29" s="1"/>
  <c r="N29"/>
  <c r="K29"/>
  <c r="J29"/>
  <c r="AY28"/>
  <c r="AR28"/>
  <c r="AF28"/>
  <c r="AK28" s="1"/>
  <c r="AC28"/>
  <c r="AJ28" s="1"/>
  <c r="Z28"/>
  <c r="AI28" s="1"/>
  <c r="W28"/>
  <c r="AH28" s="1"/>
  <c r="T28"/>
  <c r="AG28" s="1"/>
  <c r="N28"/>
  <c r="K28"/>
  <c r="J28"/>
  <c r="AY27"/>
  <c r="AR27"/>
  <c r="AF27"/>
  <c r="AK27" s="1"/>
  <c r="AC27"/>
  <c r="AJ27" s="1"/>
  <c r="Z27"/>
  <c r="AI27" s="1"/>
  <c r="W27"/>
  <c r="AH27" s="1"/>
  <c r="T27"/>
  <c r="AG27" s="1"/>
  <c r="N27"/>
  <c r="K27"/>
  <c r="J27"/>
  <c r="AY26"/>
  <c r="AR26"/>
  <c r="AJ26"/>
  <c r="AF26"/>
  <c r="AK26" s="1"/>
  <c r="AC26"/>
  <c r="Z26"/>
  <c r="AI26" s="1"/>
  <c r="W26"/>
  <c r="AH26" s="1"/>
  <c r="T26"/>
  <c r="AG26" s="1"/>
  <c r="N26"/>
  <c r="K26"/>
  <c r="J26"/>
  <c r="AY25"/>
  <c r="AR25"/>
  <c r="AJ25"/>
  <c r="AF25"/>
  <c r="AK25" s="1"/>
  <c r="AC25"/>
  <c r="Z25"/>
  <c r="AI25" s="1"/>
  <c r="W25"/>
  <c r="AH25" s="1"/>
  <c r="T25"/>
  <c r="AG25" s="1"/>
  <c r="N25"/>
  <c r="K25"/>
  <c r="J25"/>
  <c r="AY24"/>
  <c r="AR24"/>
  <c r="AF24"/>
  <c r="AK24" s="1"/>
  <c r="AC24"/>
  <c r="AJ24" s="1"/>
  <c r="Z24"/>
  <c r="AI24" s="1"/>
  <c r="W24"/>
  <c r="AH24" s="1"/>
  <c r="T24"/>
  <c r="AG24" s="1"/>
  <c r="N24"/>
  <c r="K24"/>
  <c r="J24"/>
  <c r="AY23"/>
  <c r="AR23"/>
  <c r="AF23"/>
  <c r="AK23" s="1"/>
  <c r="AC23"/>
  <c r="AJ23" s="1"/>
  <c r="Z23"/>
  <c r="AI23" s="1"/>
  <c r="W23"/>
  <c r="AH23" s="1"/>
  <c r="T23"/>
  <c r="AG23" s="1"/>
  <c r="N23"/>
  <c r="K23"/>
  <c r="J23"/>
  <c r="AY22"/>
  <c r="AR22"/>
  <c r="AJ22"/>
  <c r="AF22"/>
  <c r="AK22" s="1"/>
  <c r="AC22"/>
  <c r="Z22"/>
  <c r="AI22" s="1"/>
  <c r="W22"/>
  <c r="AH22" s="1"/>
  <c r="T22"/>
  <c r="AG22" s="1"/>
  <c r="N22"/>
  <c r="K22"/>
  <c r="J22"/>
  <c r="AY21"/>
  <c r="AR21"/>
  <c r="AJ21"/>
  <c r="AF21"/>
  <c r="AK21" s="1"/>
  <c r="AC21"/>
  <c r="Z21"/>
  <c r="AI21" s="1"/>
  <c r="W21"/>
  <c r="AH21" s="1"/>
  <c r="T21"/>
  <c r="AG21" s="1"/>
  <c r="N21"/>
  <c r="K21"/>
  <c r="J21"/>
  <c r="AY20"/>
  <c r="AR20"/>
  <c r="AF20"/>
  <c r="AK20" s="1"/>
  <c r="AC20"/>
  <c r="AJ20" s="1"/>
  <c r="Z20"/>
  <c r="AI20" s="1"/>
  <c r="W20"/>
  <c r="AH20" s="1"/>
  <c r="T20"/>
  <c r="AG20" s="1"/>
  <c r="N20"/>
  <c r="K20"/>
  <c r="J20"/>
  <c r="AY19"/>
  <c r="AR19"/>
  <c r="AF19"/>
  <c r="AK19" s="1"/>
  <c r="AC19"/>
  <c r="AJ19" s="1"/>
  <c r="Z19"/>
  <c r="AI19" s="1"/>
  <c r="W19"/>
  <c r="AH19" s="1"/>
  <c r="T19"/>
  <c r="AG19" s="1"/>
  <c r="N19"/>
  <c r="K19"/>
  <c r="J19"/>
  <c r="AY18"/>
  <c r="AR18"/>
  <c r="AJ18"/>
  <c r="AF18"/>
  <c r="AK18" s="1"/>
  <c r="AC18"/>
  <c r="Z18"/>
  <c r="AI18" s="1"/>
  <c r="W18"/>
  <c r="AH18" s="1"/>
  <c r="T18"/>
  <c r="AG18" s="1"/>
  <c r="N18"/>
  <c r="K18"/>
  <c r="J18"/>
  <c r="AY17"/>
  <c r="AR17"/>
  <c r="AJ17"/>
  <c r="AF17"/>
  <c r="AK17" s="1"/>
  <c r="AC17"/>
  <c r="Z17"/>
  <c r="AI17" s="1"/>
  <c r="W17"/>
  <c r="AH17" s="1"/>
  <c r="T17"/>
  <c r="AG17" s="1"/>
  <c r="N17"/>
  <c r="K17"/>
  <c r="J17"/>
  <c r="AY16"/>
  <c r="AR16"/>
  <c r="AF16"/>
  <c r="AK16" s="1"/>
  <c r="AC16"/>
  <c r="AJ16" s="1"/>
  <c r="Z16"/>
  <c r="AI16" s="1"/>
  <c r="W16"/>
  <c r="AH16" s="1"/>
  <c r="T16"/>
  <c r="AG16" s="1"/>
  <c r="N16"/>
  <c r="K16"/>
  <c r="J16"/>
  <c r="AY15"/>
  <c r="AR15"/>
  <c r="AF15"/>
  <c r="AK15" s="1"/>
  <c r="AC15"/>
  <c r="AJ15" s="1"/>
  <c r="Z15"/>
  <c r="AI15" s="1"/>
  <c r="W15"/>
  <c r="AH15" s="1"/>
  <c r="T15"/>
  <c r="AG15" s="1"/>
  <c r="N15"/>
  <c r="K15"/>
  <c r="J15"/>
  <c r="AY14"/>
  <c r="AR14"/>
  <c r="AJ14"/>
  <c r="AF14"/>
  <c r="AK14" s="1"/>
  <c r="AC14"/>
  <c r="Z14"/>
  <c r="AI14" s="1"/>
  <c r="W14"/>
  <c r="AH14" s="1"/>
  <c r="T14"/>
  <c r="AG14" s="1"/>
  <c r="N14"/>
  <c r="K14"/>
  <c r="J14"/>
  <c r="AY13"/>
  <c r="AR13"/>
  <c r="AJ13"/>
  <c r="AF13"/>
  <c r="AK13" s="1"/>
  <c r="AC13"/>
  <c r="Z13"/>
  <c r="AI13" s="1"/>
  <c r="W13"/>
  <c r="AH13" s="1"/>
  <c r="T13"/>
  <c r="AG13" s="1"/>
  <c r="N13"/>
  <c r="K13"/>
  <c r="J13"/>
  <c r="AY12"/>
  <c r="AR12"/>
  <c r="AF12"/>
  <c r="AK12" s="1"/>
  <c r="AC12"/>
  <c r="AJ12" s="1"/>
  <c r="Z12"/>
  <c r="AI12" s="1"/>
  <c r="W12"/>
  <c r="AH12" s="1"/>
  <c r="T12"/>
  <c r="AG12" s="1"/>
  <c r="N12"/>
  <c r="K12"/>
  <c r="J12"/>
  <c r="AY11"/>
  <c r="AR11"/>
  <c r="AF11"/>
  <c r="AK11" s="1"/>
  <c r="AC11"/>
  <c r="AJ11" s="1"/>
  <c r="Z11"/>
  <c r="AI11" s="1"/>
  <c r="W11"/>
  <c r="AH11" s="1"/>
  <c r="T11"/>
  <c r="AG11" s="1"/>
  <c r="N11"/>
  <c r="K11"/>
  <c r="J11"/>
  <c r="AY50" i="6"/>
  <c r="AR50"/>
  <c r="AJ50"/>
  <c r="AF50"/>
  <c r="AK50" s="1"/>
  <c r="AC50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J48"/>
  <c r="AF48"/>
  <c r="AK48" s="1"/>
  <c r="AC48"/>
  <c r="Z48"/>
  <c r="AI48" s="1"/>
  <c r="W48"/>
  <c r="AH48" s="1"/>
  <c r="T48"/>
  <c r="AG48" s="1"/>
  <c r="N48"/>
  <c r="K48"/>
  <c r="J48"/>
  <c r="AY47"/>
  <c r="AR47"/>
  <c r="AF47"/>
  <c r="AK47" s="1"/>
  <c r="AC47"/>
  <c r="AJ47" s="1"/>
  <c r="Z47"/>
  <c r="AI47" s="1"/>
  <c r="W47"/>
  <c r="AH47" s="1"/>
  <c r="T47"/>
  <c r="AG47" s="1"/>
  <c r="N47"/>
  <c r="K47"/>
  <c r="J47"/>
  <c r="AY46"/>
  <c r="AR46"/>
  <c r="AF46"/>
  <c r="AK46" s="1"/>
  <c r="AC46"/>
  <c r="AJ46" s="1"/>
  <c r="Z46"/>
  <c r="AI46" s="1"/>
  <c r="W46"/>
  <c r="AH46" s="1"/>
  <c r="T46"/>
  <c r="AG46" s="1"/>
  <c r="N46"/>
  <c r="K46"/>
  <c r="J46"/>
  <c r="AY45"/>
  <c r="AR45"/>
  <c r="AF45"/>
  <c r="AK45" s="1"/>
  <c r="AC45"/>
  <c r="AJ45" s="1"/>
  <c r="Z45"/>
  <c r="AI45" s="1"/>
  <c r="W45"/>
  <c r="AH45" s="1"/>
  <c r="T45"/>
  <c r="AG45" s="1"/>
  <c r="N45"/>
  <c r="K45"/>
  <c r="J45"/>
  <c r="AY44"/>
  <c r="AR44"/>
  <c r="AJ44"/>
  <c r="AF44"/>
  <c r="AK44" s="1"/>
  <c r="AC44"/>
  <c r="Z44"/>
  <c r="AI44" s="1"/>
  <c r="W44"/>
  <c r="AH44" s="1"/>
  <c r="AL44" s="1"/>
  <c r="I44" s="1"/>
  <c r="T44"/>
  <c r="AG44" s="1"/>
  <c r="N44"/>
  <c r="K44"/>
  <c r="J44"/>
  <c r="AY43"/>
  <c r="AR43"/>
  <c r="AF43"/>
  <c r="AK43" s="1"/>
  <c r="AC43"/>
  <c r="AJ43" s="1"/>
  <c r="Z43"/>
  <c r="AI43" s="1"/>
  <c r="W43"/>
  <c r="AH43" s="1"/>
  <c r="T43"/>
  <c r="AG43" s="1"/>
  <c r="N43"/>
  <c r="K43"/>
  <c r="J43"/>
  <c r="AY42"/>
  <c r="AR42"/>
  <c r="AF42"/>
  <c r="AK42" s="1"/>
  <c r="AC42"/>
  <c r="AJ42" s="1"/>
  <c r="Z42"/>
  <c r="AI42" s="1"/>
  <c r="W42"/>
  <c r="AH42" s="1"/>
  <c r="T42"/>
  <c r="AG42" s="1"/>
  <c r="N42"/>
  <c r="K42"/>
  <c r="J42"/>
  <c r="AY41"/>
  <c r="AR41"/>
  <c r="AF41"/>
  <c r="AK41" s="1"/>
  <c r="AC41"/>
  <c r="AJ41" s="1"/>
  <c r="Z41"/>
  <c r="AI41" s="1"/>
  <c r="W41"/>
  <c r="AH41" s="1"/>
  <c r="T41"/>
  <c r="AG41" s="1"/>
  <c r="N41"/>
  <c r="K41"/>
  <c r="J41"/>
  <c r="AY40"/>
  <c r="AR40"/>
  <c r="AJ40"/>
  <c r="AF40"/>
  <c r="AK40" s="1"/>
  <c r="AC40"/>
  <c r="Z40"/>
  <c r="AI40" s="1"/>
  <c r="W40"/>
  <c r="AH40" s="1"/>
  <c r="T40"/>
  <c r="AG40" s="1"/>
  <c r="N40"/>
  <c r="K40"/>
  <c r="AY39"/>
  <c r="AR39"/>
  <c r="AF39"/>
  <c r="AK39" s="1"/>
  <c r="AC39"/>
  <c r="AJ39" s="1"/>
  <c r="Z39"/>
  <c r="AI39" s="1"/>
  <c r="W39"/>
  <c r="AH39" s="1"/>
  <c r="T39"/>
  <c r="AG39" s="1"/>
  <c r="N39"/>
  <c r="K39"/>
  <c r="J39"/>
  <c r="AY38"/>
  <c r="AR38"/>
  <c r="AF38"/>
  <c r="AK38" s="1"/>
  <c r="AC38"/>
  <c r="AJ38" s="1"/>
  <c r="Z38"/>
  <c r="AI38" s="1"/>
  <c r="W38"/>
  <c r="AH38" s="1"/>
  <c r="T38"/>
  <c r="AG38" s="1"/>
  <c r="N38"/>
  <c r="K38"/>
  <c r="J38"/>
  <c r="AY37"/>
  <c r="AR37"/>
  <c r="AF37"/>
  <c r="AK37" s="1"/>
  <c r="AC37"/>
  <c r="AJ37" s="1"/>
  <c r="Z37"/>
  <c r="AI37" s="1"/>
  <c r="W37"/>
  <c r="AH37" s="1"/>
  <c r="T37"/>
  <c r="AG37" s="1"/>
  <c r="N37"/>
  <c r="K37"/>
  <c r="J37"/>
  <c r="AY36"/>
  <c r="AR36"/>
  <c r="AJ36"/>
  <c r="AF36"/>
  <c r="AK36" s="1"/>
  <c r="AC36"/>
  <c r="Z36"/>
  <c r="AI36" s="1"/>
  <c r="W36"/>
  <c r="AH36" s="1"/>
  <c r="T36"/>
  <c r="AG36" s="1"/>
  <c r="N36"/>
  <c r="K36"/>
  <c r="J36"/>
  <c r="AY35"/>
  <c r="AR35"/>
  <c r="AF35"/>
  <c r="AK35" s="1"/>
  <c r="AC35"/>
  <c r="AJ35" s="1"/>
  <c r="Z35"/>
  <c r="AI35" s="1"/>
  <c r="W35"/>
  <c r="AH35" s="1"/>
  <c r="T35"/>
  <c r="AG35" s="1"/>
  <c r="N35"/>
  <c r="K35"/>
  <c r="J35"/>
  <c r="AY34"/>
  <c r="AR34"/>
  <c r="AF34"/>
  <c r="AK34" s="1"/>
  <c r="AC34"/>
  <c r="AJ34" s="1"/>
  <c r="Z34"/>
  <c r="AI34" s="1"/>
  <c r="W34"/>
  <c r="AH34" s="1"/>
  <c r="T34"/>
  <c r="AG34" s="1"/>
  <c r="N34"/>
  <c r="K34"/>
  <c r="J34"/>
  <c r="AY33"/>
  <c r="AR33"/>
  <c r="AF33"/>
  <c r="AK33" s="1"/>
  <c r="AC33"/>
  <c r="AJ33" s="1"/>
  <c r="Z33"/>
  <c r="AI33" s="1"/>
  <c r="W33"/>
  <c r="AH33" s="1"/>
  <c r="T33"/>
  <c r="AG33" s="1"/>
  <c r="N33"/>
  <c r="K33"/>
  <c r="J33"/>
  <c r="AY32"/>
  <c r="AR32"/>
  <c r="AJ32"/>
  <c r="AF32"/>
  <c r="AK32" s="1"/>
  <c r="AC32"/>
  <c r="Z32"/>
  <c r="AI32" s="1"/>
  <c r="W32"/>
  <c r="AH32" s="1"/>
  <c r="T32"/>
  <c r="AG32" s="1"/>
  <c r="N32"/>
  <c r="K32"/>
  <c r="J32"/>
  <c r="AY31"/>
  <c r="AR31"/>
  <c r="AF31"/>
  <c r="AK31" s="1"/>
  <c r="AC31"/>
  <c r="AJ31" s="1"/>
  <c r="Z31"/>
  <c r="AI31" s="1"/>
  <c r="W31"/>
  <c r="AH31" s="1"/>
  <c r="T31"/>
  <c r="AG31" s="1"/>
  <c r="N31"/>
  <c r="K31"/>
  <c r="J31"/>
  <c r="AY30"/>
  <c r="AR30"/>
  <c r="AF30"/>
  <c r="AK30" s="1"/>
  <c r="AC30"/>
  <c r="AJ30" s="1"/>
  <c r="Z30"/>
  <c r="AI30" s="1"/>
  <c r="W30"/>
  <c r="AH30" s="1"/>
  <c r="T30"/>
  <c r="AG30" s="1"/>
  <c r="N30"/>
  <c r="K30"/>
  <c r="J30"/>
  <c r="AY29"/>
  <c r="AR29"/>
  <c r="AF29"/>
  <c r="AK29" s="1"/>
  <c r="AC29"/>
  <c r="AJ29" s="1"/>
  <c r="Z29"/>
  <c r="AI29" s="1"/>
  <c r="W29"/>
  <c r="AH29" s="1"/>
  <c r="T29"/>
  <c r="AG29" s="1"/>
  <c r="N29"/>
  <c r="K29"/>
  <c r="J29"/>
  <c r="AY28"/>
  <c r="AR28"/>
  <c r="AJ28"/>
  <c r="AF28"/>
  <c r="AK28" s="1"/>
  <c r="AC28"/>
  <c r="Z28"/>
  <c r="AI28" s="1"/>
  <c r="W28"/>
  <c r="AH28" s="1"/>
  <c r="T28"/>
  <c r="AG28" s="1"/>
  <c r="N28"/>
  <c r="K28"/>
  <c r="J28"/>
  <c r="AY27"/>
  <c r="AR27"/>
  <c r="AF27"/>
  <c r="AK27" s="1"/>
  <c r="AC27"/>
  <c r="AJ27" s="1"/>
  <c r="Z27"/>
  <c r="AI27" s="1"/>
  <c r="W27"/>
  <c r="AH27" s="1"/>
  <c r="T27"/>
  <c r="AG27" s="1"/>
  <c r="N27"/>
  <c r="K27"/>
  <c r="J27"/>
  <c r="AY26"/>
  <c r="AR26"/>
  <c r="AF26"/>
  <c r="AK26" s="1"/>
  <c r="AC26"/>
  <c r="AJ26" s="1"/>
  <c r="Z26"/>
  <c r="AI26" s="1"/>
  <c r="W26"/>
  <c r="AH26" s="1"/>
  <c r="T26"/>
  <c r="AG26" s="1"/>
  <c r="N26"/>
  <c r="K26"/>
  <c r="J26"/>
  <c r="AY25"/>
  <c r="AR25"/>
  <c r="AF25"/>
  <c r="AK25" s="1"/>
  <c r="AC25"/>
  <c r="AJ25" s="1"/>
  <c r="Z25"/>
  <c r="AI25" s="1"/>
  <c r="W25"/>
  <c r="AH25" s="1"/>
  <c r="T25"/>
  <c r="AG25" s="1"/>
  <c r="N25"/>
  <c r="K25"/>
  <c r="J25"/>
  <c r="AY24"/>
  <c r="AR24"/>
  <c r="AJ24"/>
  <c r="AF24"/>
  <c r="AK24" s="1"/>
  <c r="AC24"/>
  <c r="Z24"/>
  <c r="AI24" s="1"/>
  <c r="W24"/>
  <c r="AH24" s="1"/>
  <c r="AL24" s="1"/>
  <c r="I24" s="1"/>
  <c r="T24"/>
  <c r="AG24" s="1"/>
  <c r="N24"/>
  <c r="K24"/>
  <c r="J24"/>
  <c r="AY23"/>
  <c r="AR23"/>
  <c r="AF23"/>
  <c r="AK23" s="1"/>
  <c r="AC23"/>
  <c r="AJ23" s="1"/>
  <c r="Z23"/>
  <c r="AI23" s="1"/>
  <c r="W23"/>
  <c r="AH23" s="1"/>
  <c r="T23"/>
  <c r="AG23" s="1"/>
  <c r="N23"/>
  <c r="K23"/>
  <c r="J23"/>
  <c r="AY22"/>
  <c r="AR22"/>
  <c r="AF22"/>
  <c r="AK22" s="1"/>
  <c r="AC22"/>
  <c r="AJ22" s="1"/>
  <c r="Z22"/>
  <c r="AI22" s="1"/>
  <c r="W22"/>
  <c r="AH22" s="1"/>
  <c r="T22"/>
  <c r="AG22" s="1"/>
  <c r="N22"/>
  <c r="K22"/>
  <c r="J22"/>
  <c r="AY21"/>
  <c r="AR21"/>
  <c r="AF21"/>
  <c r="AK21" s="1"/>
  <c r="AC21"/>
  <c r="AJ21" s="1"/>
  <c r="Z21"/>
  <c r="AI21" s="1"/>
  <c r="W21"/>
  <c r="AH21" s="1"/>
  <c r="T21"/>
  <c r="AG21" s="1"/>
  <c r="N21"/>
  <c r="K21"/>
  <c r="J21"/>
  <c r="AY20"/>
  <c r="AR20"/>
  <c r="AJ20"/>
  <c r="AF20"/>
  <c r="AK20" s="1"/>
  <c r="AC20"/>
  <c r="Z20"/>
  <c r="AI20" s="1"/>
  <c r="W20"/>
  <c r="AH20" s="1"/>
  <c r="T20"/>
  <c r="AG20" s="1"/>
  <c r="N20"/>
  <c r="K20"/>
  <c r="J20"/>
  <c r="AY19"/>
  <c r="AR19"/>
  <c r="AF19"/>
  <c r="AK19" s="1"/>
  <c r="AC19"/>
  <c r="AJ19" s="1"/>
  <c r="Z19"/>
  <c r="AI19" s="1"/>
  <c r="W19"/>
  <c r="AH19" s="1"/>
  <c r="T19"/>
  <c r="AG19" s="1"/>
  <c r="N19"/>
  <c r="K19"/>
  <c r="J19"/>
  <c r="AY18"/>
  <c r="AR18"/>
  <c r="AF18"/>
  <c r="AK18" s="1"/>
  <c r="AC18"/>
  <c r="AJ18" s="1"/>
  <c r="Z18"/>
  <c r="AI18" s="1"/>
  <c r="W18"/>
  <c r="AH18" s="1"/>
  <c r="T18"/>
  <c r="AG18" s="1"/>
  <c r="N18"/>
  <c r="K18"/>
  <c r="J18"/>
  <c r="AY17"/>
  <c r="AR17"/>
  <c r="AF17"/>
  <c r="AK17" s="1"/>
  <c r="AC17"/>
  <c r="AJ17" s="1"/>
  <c r="Z17"/>
  <c r="AI17" s="1"/>
  <c r="W17"/>
  <c r="AH17" s="1"/>
  <c r="T17"/>
  <c r="AG17" s="1"/>
  <c r="N17"/>
  <c r="K17"/>
  <c r="J17"/>
  <c r="AY16"/>
  <c r="AR16"/>
  <c r="AJ16"/>
  <c r="AF16"/>
  <c r="AK16" s="1"/>
  <c r="AC16"/>
  <c r="Z16"/>
  <c r="AI16" s="1"/>
  <c r="W16"/>
  <c r="AH16" s="1"/>
  <c r="AL16" s="1"/>
  <c r="I16" s="1"/>
  <c r="T16"/>
  <c r="AG16" s="1"/>
  <c r="N16"/>
  <c r="K16"/>
  <c r="J16"/>
  <c r="AY15"/>
  <c r="AR15"/>
  <c r="AF15"/>
  <c r="AK15" s="1"/>
  <c r="AC15"/>
  <c r="AJ15" s="1"/>
  <c r="Z15"/>
  <c r="AI15" s="1"/>
  <c r="W15"/>
  <c r="AH15" s="1"/>
  <c r="T15"/>
  <c r="AG15" s="1"/>
  <c r="N15"/>
  <c r="K15"/>
  <c r="J15"/>
  <c r="AY14"/>
  <c r="AR14"/>
  <c r="AF14"/>
  <c r="AK14" s="1"/>
  <c r="AC14"/>
  <c r="AJ14" s="1"/>
  <c r="Z14"/>
  <c r="AI14" s="1"/>
  <c r="W14"/>
  <c r="AH14" s="1"/>
  <c r="T14"/>
  <c r="AG14" s="1"/>
  <c r="N14"/>
  <c r="K14"/>
  <c r="J14"/>
  <c r="AY13"/>
  <c r="AR13"/>
  <c r="AF13"/>
  <c r="AK13" s="1"/>
  <c r="AC13"/>
  <c r="AJ13" s="1"/>
  <c r="Z13"/>
  <c r="AI13" s="1"/>
  <c r="W13"/>
  <c r="AH13" s="1"/>
  <c r="T13"/>
  <c r="AG13" s="1"/>
  <c r="N13"/>
  <c r="K13"/>
  <c r="J13"/>
  <c r="AY12"/>
  <c r="AR12"/>
  <c r="AJ12"/>
  <c r="AF12"/>
  <c r="AK12" s="1"/>
  <c r="AC12"/>
  <c r="Z12"/>
  <c r="AI12" s="1"/>
  <c r="W12"/>
  <c r="AH12" s="1"/>
  <c r="T12"/>
  <c r="AG12" s="1"/>
  <c r="N12"/>
  <c r="K12"/>
  <c r="J12"/>
  <c r="AY11"/>
  <c r="AR11"/>
  <c r="AF11"/>
  <c r="AK11" s="1"/>
  <c r="AC11"/>
  <c r="AJ11" s="1"/>
  <c r="Z11"/>
  <c r="AI11" s="1"/>
  <c r="W11"/>
  <c r="AH11" s="1"/>
  <c r="T11"/>
  <c r="AG11" s="1"/>
  <c r="N11"/>
  <c r="K11"/>
  <c r="J11"/>
  <c r="I55" i="5"/>
  <c r="AY50"/>
  <c r="AR50"/>
  <c r="AJ50"/>
  <c r="AF50"/>
  <c r="AK50" s="1"/>
  <c r="AC50"/>
  <c r="Z50"/>
  <c r="AI50" s="1"/>
  <c r="W50"/>
  <c r="AH50" s="1"/>
  <c r="T50"/>
  <c r="AG50" s="1"/>
  <c r="AL50" s="1"/>
  <c r="H50" s="1"/>
  <c r="E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J48"/>
  <c r="I48"/>
  <c r="AY47"/>
  <c r="AR47"/>
  <c r="AF47"/>
  <c r="AK47" s="1"/>
  <c r="AC47"/>
  <c r="AJ47" s="1"/>
  <c r="Z47"/>
  <c r="AI47" s="1"/>
  <c r="W47"/>
  <c r="AH47" s="1"/>
  <c r="T47"/>
  <c r="AG47" s="1"/>
  <c r="N47"/>
  <c r="K47"/>
  <c r="J47"/>
  <c r="I47"/>
  <c r="AY46"/>
  <c r="AR46"/>
  <c r="AJ46"/>
  <c r="AF46"/>
  <c r="AK46" s="1"/>
  <c r="AC46"/>
  <c r="Z46"/>
  <c r="AI46" s="1"/>
  <c r="W46"/>
  <c r="AH46" s="1"/>
  <c r="T46"/>
  <c r="AG46" s="1"/>
  <c r="N46"/>
  <c r="K46"/>
  <c r="J46"/>
  <c r="AY45"/>
  <c r="AR45"/>
  <c r="AF45"/>
  <c r="AK45" s="1"/>
  <c r="AC45"/>
  <c r="AJ45" s="1"/>
  <c r="Z45"/>
  <c r="AI45" s="1"/>
  <c r="W45"/>
  <c r="AH45" s="1"/>
  <c r="T45"/>
  <c r="AG45" s="1"/>
  <c r="N45"/>
  <c r="K45"/>
  <c r="J45"/>
  <c r="AY44"/>
  <c r="AR44"/>
  <c r="AF44"/>
  <c r="AK44" s="1"/>
  <c r="AC44"/>
  <c r="AJ44" s="1"/>
  <c r="Z44"/>
  <c r="AI44" s="1"/>
  <c r="W44"/>
  <c r="AH44" s="1"/>
  <c r="T44"/>
  <c r="AG44" s="1"/>
  <c r="N44"/>
  <c r="K44"/>
  <c r="J44"/>
  <c r="AY43"/>
  <c r="AR43"/>
  <c r="AJ43"/>
  <c r="AF43"/>
  <c r="AK43" s="1"/>
  <c r="AC43"/>
  <c r="Z43"/>
  <c r="AI43" s="1"/>
  <c r="W43"/>
  <c r="AH43" s="1"/>
  <c r="T43"/>
  <c r="AG43" s="1"/>
  <c r="N43"/>
  <c r="K43"/>
  <c r="J43"/>
  <c r="AY42"/>
  <c r="AR42"/>
  <c r="AJ42"/>
  <c r="AF42"/>
  <c r="AK42" s="1"/>
  <c r="AC42"/>
  <c r="Z42"/>
  <c r="AI42" s="1"/>
  <c r="W42"/>
  <c r="AH42" s="1"/>
  <c r="T42"/>
  <c r="AG42" s="1"/>
  <c r="N42"/>
  <c r="K42"/>
  <c r="J42"/>
  <c r="AY41"/>
  <c r="AR41"/>
  <c r="AH41"/>
  <c r="AG41"/>
  <c r="AF41"/>
  <c r="AK41" s="1"/>
  <c r="AC41"/>
  <c r="AJ41" s="1"/>
  <c r="Z41"/>
  <c r="AI41" s="1"/>
  <c r="W41"/>
  <c r="T41"/>
  <c r="N41"/>
  <c r="K41"/>
  <c r="J41"/>
  <c r="AY40"/>
  <c r="AR40"/>
  <c r="AJ40"/>
  <c r="AF40"/>
  <c r="AK40" s="1"/>
  <c r="AC40"/>
  <c r="Z40"/>
  <c r="AI40" s="1"/>
  <c r="W40"/>
  <c r="AH40" s="1"/>
  <c r="T40"/>
  <c r="AG40" s="1"/>
  <c r="N40"/>
  <c r="K40"/>
  <c r="J40"/>
  <c r="AY39"/>
  <c r="AR39"/>
  <c r="AF39"/>
  <c r="AK39" s="1"/>
  <c r="AC39"/>
  <c r="AJ39" s="1"/>
  <c r="Z39"/>
  <c r="AI39" s="1"/>
  <c r="W39"/>
  <c r="AH39" s="1"/>
  <c r="T39"/>
  <c r="AG39" s="1"/>
  <c r="N39"/>
  <c r="K39"/>
  <c r="J39"/>
  <c r="AY38"/>
  <c r="AR38"/>
  <c r="AF38"/>
  <c r="AK38" s="1"/>
  <c r="AC38"/>
  <c r="AJ38" s="1"/>
  <c r="Z38"/>
  <c r="AI38" s="1"/>
  <c r="W38"/>
  <c r="AH38" s="1"/>
  <c r="T38"/>
  <c r="AG38" s="1"/>
  <c r="N38"/>
  <c r="K38"/>
  <c r="J38"/>
  <c r="AY37"/>
  <c r="AR37"/>
  <c r="AJ37"/>
  <c r="AF37"/>
  <c r="AK37" s="1"/>
  <c r="AC37"/>
  <c r="Z37"/>
  <c r="AI37" s="1"/>
  <c r="W37"/>
  <c r="AH37" s="1"/>
  <c r="T37"/>
  <c r="AG37" s="1"/>
  <c r="N37"/>
  <c r="K37"/>
  <c r="J37"/>
  <c r="AY36"/>
  <c r="AR36"/>
  <c r="AJ36"/>
  <c r="AF36"/>
  <c r="AK36" s="1"/>
  <c r="AC36"/>
  <c r="Z36"/>
  <c r="AI36" s="1"/>
  <c r="W36"/>
  <c r="AH36" s="1"/>
  <c r="T36"/>
  <c r="AG36" s="1"/>
  <c r="N36"/>
  <c r="K36"/>
  <c r="J36"/>
  <c r="AY35"/>
  <c r="AR35"/>
  <c r="AF35"/>
  <c r="AK35" s="1"/>
  <c r="AC35"/>
  <c r="AJ35" s="1"/>
  <c r="Z35"/>
  <c r="AI35" s="1"/>
  <c r="W35"/>
  <c r="AH35" s="1"/>
  <c r="T35"/>
  <c r="AG35" s="1"/>
  <c r="N35"/>
  <c r="K35"/>
  <c r="J35"/>
  <c r="AY34"/>
  <c r="AR34"/>
  <c r="AF34"/>
  <c r="AK34" s="1"/>
  <c r="AC34"/>
  <c r="AJ34" s="1"/>
  <c r="Z34"/>
  <c r="AI34" s="1"/>
  <c r="W34"/>
  <c r="AH34" s="1"/>
  <c r="T34"/>
  <c r="AG34" s="1"/>
  <c r="N34"/>
  <c r="K34"/>
  <c r="J34"/>
  <c r="AY33"/>
  <c r="AR33"/>
  <c r="AF33"/>
  <c r="AK33" s="1"/>
  <c r="AC33"/>
  <c r="AJ33" s="1"/>
  <c r="Z33"/>
  <c r="AI33" s="1"/>
  <c r="W33"/>
  <c r="AH33" s="1"/>
  <c r="T33"/>
  <c r="AG33" s="1"/>
  <c r="N33"/>
  <c r="K33"/>
  <c r="J33"/>
  <c r="AY32"/>
  <c r="AR32"/>
  <c r="AJ32"/>
  <c r="AF32"/>
  <c r="AK32" s="1"/>
  <c r="AC32"/>
  <c r="Z32"/>
  <c r="AI32" s="1"/>
  <c r="W32"/>
  <c r="AH32" s="1"/>
  <c r="T32"/>
  <c r="AG32" s="1"/>
  <c r="N32"/>
  <c r="K32"/>
  <c r="J32"/>
  <c r="AY31"/>
  <c r="AR31"/>
  <c r="AJ31"/>
  <c r="AF31"/>
  <c r="AK31" s="1"/>
  <c r="AC31"/>
  <c r="Z31"/>
  <c r="AI31" s="1"/>
  <c r="W31"/>
  <c r="AH31" s="1"/>
  <c r="T31"/>
  <c r="AG31" s="1"/>
  <c r="N31"/>
  <c r="K31"/>
  <c r="J31"/>
  <c r="AY30"/>
  <c r="AR30"/>
  <c r="AF30"/>
  <c r="AK30" s="1"/>
  <c r="AC30"/>
  <c r="AJ30" s="1"/>
  <c r="Z30"/>
  <c r="AI30" s="1"/>
  <c r="W30"/>
  <c r="AH30" s="1"/>
  <c r="T30"/>
  <c r="AG30" s="1"/>
  <c r="N30"/>
  <c r="K30"/>
  <c r="J30"/>
  <c r="AY29"/>
  <c r="AR29"/>
  <c r="AG29"/>
  <c r="AF29"/>
  <c r="AK29" s="1"/>
  <c r="AC29"/>
  <c r="AJ29" s="1"/>
  <c r="Z29"/>
  <c r="AI29" s="1"/>
  <c r="W29"/>
  <c r="AH29" s="1"/>
  <c r="T29"/>
  <c r="N29"/>
  <c r="K29"/>
  <c r="J29"/>
  <c r="AY28"/>
  <c r="AR28"/>
  <c r="AF28"/>
  <c r="AK28" s="1"/>
  <c r="AC28"/>
  <c r="AJ28" s="1"/>
  <c r="Z28"/>
  <c r="AI28" s="1"/>
  <c r="W28"/>
  <c r="AH28" s="1"/>
  <c r="T28"/>
  <c r="AG28" s="1"/>
  <c r="N28"/>
  <c r="K28"/>
  <c r="J28"/>
  <c r="AY27"/>
  <c r="AR27"/>
  <c r="AF27"/>
  <c r="AK27" s="1"/>
  <c r="AC27"/>
  <c r="AJ27" s="1"/>
  <c r="Z27"/>
  <c r="AI27" s="1"/>
  <c r="W27"/>
  <c r="AH27" s="1"/>
  <c r="T27"/>
  <c r="AG27" s="1"/>
  <c r="N27"/>
  <c r="K27"/>
  <c r="J27"/>
  <c r="AY26"/>
  <c r="AR26"/>
  <c r="AJ26"/>
  <c r="AF26"/>
  <c r="AK26" s="1"/>
  <c r="AC26"/>
  <c r="Z26"/>
  <c r="AI26" s="1"/>
  <c r="W26"/>
  <c r="AH26" s="1"/>
  <c r="T26"/>
  <c r="AG26" s="1"/>
  <c r="N26"/>
  <c r="K26"/>
  <c r="J26"/>
  <c r="AY25"/>
  <c r="AR25"/>
  <c r="AH25"/>
  <c r="AF25"/>
  <c r="AK25" s="1"/>
  <c r="AC25"/>
  <c r="AJ25" s="1"/>
  <c r="Z25"/>
  <c r="AI25" s="1"/>
  <c r="W25"/>
  <c r="T25"/>
  <c r="AG25" s="1"/>
  <c r="N25"/>
  <c r="K25"/>
  <c r="J25"/>
  <c r="AY24"/>
  <c r="AR24"/>
  <c r="AJ24"/>
  <c r="AF24"/>
  <c r="AK24" s="1"/>
  <c r="AC24"/>
  <c r="Z24"/>
  <c r="AI24" s="1"/>
  <c r="W24"/>
  <c r="AH24" s="1"/>
  <c r="T24"/>
  <c r="AG24" s="1"/>
  <c r="N24"/>
  <c r="K24"/>
  <c r="J24"/>
  <c r="AY23"/>
  <c r="AR23"/>
  <c r="AJ23"/>
  <c r="AF23"/>
  <c r="AK23" s="1"/>
  <c r="AC23"/>
  <c r="Z23"/>
  <c r="AI23" s="1"/>
  <c r="W23"/>
  <c r="AH23" s="1"/>
  <c r="T23"/>
  <c r="AG23" s="1"/>
  <c r="N23"/>
  <c r="K23"/>
  <c r="J23"/>
  <c r="AY22"/>
  <c r="AR22"/>
  <c r="AF22"/>
  <c r="AK22" s="1"/>
  <c r="AC22"/>
  <c r="AJ22" s="1"/>
  <c r="Z22"/>
  <c r="AI22" s="1"/>
  <c r="W22"/>
  <c r="AH22" s="1"/>
  <c r="T22"/>
  <c r="AG22" s="1"/>
  <c r="N22"/>
  <c r="K22"/>
  <c r="J22"/>
  <c r="AY21"/>
  <c r="AR21"/>
  <c r="AF21"/>
  <c r="AK21" s="1"/>
  <c r="AC21"/>
  <c r="AJ21" s="1"/>
  <c r="Z21"/>
  <c r="AI21" s="1"/>
  <c r="W21"/>
  <c r="AH21" s="1"/>
  <c r="T21"/>
  <c r="AG21" s="1"/>
  <c r="N21"/>
  <c r="K21"/>
  <c r="J21"/>
  <c r="AY20"/>
  <c r="AR20"/>
  <c r="AF20"/>
  <c r="AK20" s="1"/>
  <c r="AC20"/>
  <c r="AJ20" s="1"/>
  <c r="Z20"/>
  <c r="AI20" s="1"/>
  <c r="W20"/>
  <c r="AH20" s="1"/>
  <c r="T20"/>
  <c r="AG20" s="1"/>
  <c r="N20"/>
  <c r="K20"/>
  <c r="J20"/>
  <c r="AY19"/>
  <c r="AR19"/>
  <c r="AK19"/>
  <c r="AF19"/>
  <c r="AC19"/>
  <c r="AJ19" s="1"/>
  <c r="Z19"/>
  <c r="AI19" s="1"/>
  <c r="W19"/>
  <c r="AH19" s="1"/>
  <c r="T19"/>
  <c r="AG19" s="1"/>
  <c r="N19"/>
  <c r="K19"/>
  <c r="J19"/>
  <c r="AY18"/>
  <c r="AR18"/>
  <c r="AK18"/>
  <c r="AF18"/>
  <c r="AC18"/>
  <c r="AJ18" s="1"/>
  <c r="Z18"/>
  <c r="AI18" s="1"/>
  <c r="W18"/>
  <c r="AH18" s="1"/>
  <c r="T18"/>
  <c r="AG18" s="1"/>
  <c r="N18"/>
  <c r="K18"/>
  <c r="J18"/>
  <c r="AY17"/>
  <c r="AR17"/>
  <c r="AF17"/>
  <c r="AK17" s="1"/>
  <c r="AC17"/>
  <c r="AJ17" s="1"/>
  <c r="Z17"/>
  <c r="AI17" s="1"/>
  <c r="W17"/>
  <c r="AH17" s="1"/>
  <c r="T17"/>
  <c r="AG17" s="1"/>
  <c r="N17"/>
  <c r="K17"/>
  <c r="J17"/>
  <c r="AY16"/>
  <c r="AR16"/>
  <c r="AF16"/>
  <c r="AK16" s="1"/>
  <c r="AC16"/>
  <c r="AJ16" s="1"/>
  <c r="Z16"/>
  <c r="AI16" s="1"/>
  <c r="W16"/>
  <c r="AH16" s="1"/>
  <c r="T16"/>
  <c r="AG16" s="1"/>
  <c r="N16"/>
  <c r="K16"/>
  <c r="J16"/>
  <c r="AY15"/>
  <c r="AR15"/>
  <c r="AK15"/>
  <c r="AF15"/>
  <c r="AC15"/>
  <c r="AJ15" s="1"/>
  <c r="Z15"/>
  <c r="AI15" s="1"/>
  <c r="W15"/>
  <c r="AH15" s="1"/>
  <c r="T15"/>
  <c r="AG15" s="1"/>
  <c r="N15"/>
  <c r="K15"/>
  <c r="J15"/>
  <c r="AY14"/>
  <c r="AR14"/>
  <c r="AK14"/>
  <c r="AF14"/>
  <c r="AC14"/>
  <c r="AJ14" s="1"/>
  <c r="Z14"/>
  <c r="AI14" s="1"/>
  <c r="W14"/>
  <c r="AH14" s="1"/>
  <c r="T14"/>
  <c r="AG14" s="1"/>
  <c r="N14"/>
  <c r="K14"/>
  <c r="J14"/>
  <c r="AY13"/>
  <c r="AR13"/>
  <c r="AK13"/>
  <c r="AF13"/>
  <c r="AC13"/>
  <c r="AJ13" s="1"/>
  <c r="Z13"/>
  <c r="AI13" s="1"/>
  <c r="W13"/>
  <c r="AH13" s="1"/>
  <c r="T13"/>
  <c r="AG13" s="1"/>
  <c r="N13"/>
  <c r="K13"/>
  <c r="J13"/>
  <c r="AY12"/>
  <c r="AR12"/>
  <c r="AF12"/>
  <c r="AK12" s="1"/>
  <c r="AC12"/>
  <c r="AJ12" s="1"/>
  <c r="Z12"/>
  <c r="AI12" s="1"/>
  <c r="W12"/>
  <c r="AH12" s="1"/>
  <c r="T12"/>
  <c r="AG12" s="1"/>
  <c r="N12"/>
  <c r="K12"/>
  <c r="J12"/>
  <c r="AY11"/>
  <c r="AR11"/>
  <c r="AF11"/>
  <c r="AK11" s="1"/>
  <c r="AC11"/>
  <c r="AJ11" s="1"/>
  <c r="Z11"/>
  <c r="AI11" s="1"/>
  <c r="W11"/>
  <c r="AH11" s="1"/>
  <c r="T11"/>
  <c r="AG11" s="1"/>
  <c r="N11"/>
  <c r="K11"/>
  <c r="J11"/>
  <c r="I55" i="4"/>
  <c r="AY50"/>
  <c r="AR50"/>
  <c r="AK50"/>
  <c r="AH50"/>
  <c r="AF50"/>
  <c r="AC50"/>
  <c r="AJ50" s="1"/>
  <c r="Z50"/>
  <c r="AI50" s="1"/>
  <c r="W50"/>
  <c r="T50"/>
  <c r="AG50" s="1"/>
  <c r="AL50" s="1"/>
  <c r="H50" s="1"/>
  <c r="E50" s="1"/>
  <c r="N50"/>
  <c r="K50"/>
  <c r="J50"/>
  <c r="I50"/>
  <c r="AY49"/>
  <c r="AR49"/>
  <c r="AH49"/>
  <c r="AG49"/>
  <c r="AF49"/>
  <c r="AK49" s="1"/>
  <c r="AC49"/>
  <c r="AJ49" s="1"/>
  <c r="Z49"/>
  <c r="AI49" s="1"/>
  <c r="W49"/>
  <c r="T49"/>
  <c r="N49"/>
  <c r="K49"/>
  <c r="J49"/>
  <c r="I49"/>
  <c r="AY48"/>
  <c r="AR48"/>
  <c r="AG48"/>
  <c r="AF48"/>
  <c r="AK48" s="1"/>
  <c r="AC48"/>
  <c r="AJ48" s="1"/>
  <c r="Z48"/>
  <c r="AI48" s="1"/>
  <c r="W48"/>
  <c r="AH48" s="1"/>
  <c r="T48"/>
  <c r="N48"/>
  <c r="K48"/>
  <c r="J48"/>
  <c r="I48"/>
  <c r="AY47"/>
  <c r="AR47"/>
  <c r="AH47"/>
  <c r="AF47"/>
  <c r="AK47" s="1"/>
  <c r="AC47"/>
  <c r="AJ47" s="1"/>
  <c r="Z47"/>
  <c r="AI47" s="1"/>
  <c r="W47"/>
  <c r="T47"/>
  <c r="AG47" s="1"/>
  <c r="AL47" s="1"/>
  <c r="H47" s="1"/>
  <c r="E47" s="1"/>
  <c r="N47"/>
  <c r="K47"/>
  <c r="J47"/>
  <c r="I47"/>
  <c r="AY46"/>
  <c r="AR46"/>
  <c r="AG46"/>
  <c r="AF46"/>
  <c r="AK46" s="1"/>
  <c r="AC46"/>
  <c r="AJ46" s="1"/>
  <c r="Z46"/>
  <c r="AI46" s="1"/>
  <c r="W46"/>
  <c r="AH46" s="1"/>
  <c r="T46"/>
  <c r="N46"/>
  <c r="K46"/>
  <c r="J46"/>
  <c r="AY45"/>
  <c r="AR45"/>
  <c r="AF45"/>
  <c r="AK45" s="1"/>
  <c r="AC45"/>
  <c r="AJ45" s="1"/>
  <c r="Z45"/>
  <c r="AI45" s="1"/>
  <c r="W45"/>
  <c r="AH45" s="1"/>
  <c r="T45"/>
  <c r="AG45" s="1"/>
  <c r="N45"/>
  <c r="K45"/>
  <c r="J45"/>
  <c r="AY44"/>
  <c r="AR44"/>
  <c r="AG44"/>
  <c r="AF44"/>
  <c r="AK44" s="1"/>
  <c r="AC44"/>
  <c r="AJ44" s="1"/>
  <c r="Z44"/>
  <c r="AI44" s="1"/>
  <c r="W44"/>
  <c r="AH44" s="1"/>
  <c r="T44"/>
  <c r="N44"/>
  <c r="K44"/>
  <c r="J44"/>
  <c r="AY43"/>
  <c r="AR43"/>
  <c r="AG43"/>
  <c r="AF43"/>
  <c r="AK43" s="1"/>
  <c r="AC43"/>
  <c r="AJ43" s="1"/>
  <c r="Z43"/>
  <c r="AI43" s="1"/>
  <c r="W43"/>
  <c r="AH43" s="1"/>
  <c r="T43"/>
  <c r="N43"/>
  <c r="K43"/>
  <c r="J43"/>
  <c r="AY42"/>
  <c r="AR42"/>
  <c r="AF42"/>
  <c r="AK42" s="1"/>
  <c r="AC42"/>
  <c r="AJ42" s="1"/>
  <c r="Z42"/>
  <c r="AI42" s="1"/>
  <c r="W42"/>
  <c r="AH42" s="1"/>
  <c r="T42"/>
  <c r="AG42" s="1"/>
  <c r="N42"/>
  <c r="K42"/>
  <c r="J42"/>
  <c r="AY41"/>
  <c r="AR41"/>
  <c r="AG41"/>
  <c r="AF41"/>
  <c r="AK41" s="1"/>
  <c r="AC41"/>
  <c r="AJ41" s="1"/>
  <c r="Z41"/>
  <c r="AI41" s="1"/>
  <c r="W41"/>
  <c r="AH41" s="1"/>
  <c r="T41"/>
  <c r="N41"/>
  <c r="K41"/>
  <c r="J41"/>
  <c r="AY40"/>
  <c r="AR40"/>
  <c r="AF40"/>
  <c r="AK40" s="1"/>
  <c r="AC40"/>
  <c r="AJ40" s="1"/>
  <c r="Z40"/>
  <c r="AI40" s="1"/>
  <c r="W40"/>
  <c r="AH40" s="1"/>
  <c r="T40"/>
  <c r="AG40" s="1"/>
  <c r="N40"/>
  <c r="K40"/>
  <c r="J40"/>
  <c r="AY39"/>
  <c r="AR39"/>
  <c r="AF39"/>
  <c r="AK39" s="1"/>
  <c r="AC39"/>
  <c r="AJ39" s="1"/>
  <c r="Z39"/>
  <c r="AI39" s="1"/>
  <c r="W39"/>
  <c r="AH39" s="1"/>
  <c r="T39"/>
  <c r="AG39" s="1"/>
  <c r="N39"/>
  <c r="K39"/>
  <c r="J39"/>
  <c r="AY38"/>
  <c r="AR38"/>
  <c r="AF38"/>
  <c r="AK38" s="1"/>
  <c r="AC38"/>
  <c r="AJ38" s="1"/>
  <c r="Z38"/>
  <c r="AI38" s="1"/>
  <c r="W38"/>
  <c r="AH38" s="1"/>
  <c r="T38"/>
  <c r="AG38" s="1"/>
  <c r="N38"/>
  <c r="K38"/>
  <c r="J38"/>
  <c r="AY37"/>
  <c r="AR37"/>
  <c r="AH37"/>
  <c r="AG37"/>
  <c r="AF37"/>
  <c r="AK37" s="1"/>
  <c r="AC37"/>
  <c r="AJ37" s="1"/>
  <c r="Z37"/>
  <c r="AI37" s="1"/>
  <c r="W37"/>
  <c r="T37"/>
  <c r="N37"/>
  <c r="K37"/>
  <c r="J37"/>
  <c r="AY36"/>
  <c r="AR36"/>
  <c r="AK36"/>
  <c r="AJ36"/>
  <c r="AF36"/>
  <c r="AC36"/>
  <c r="Z36"/>
  <c r="AI36" s="1"/>
  <c r="W36"/>
  <c r="AH36" s="1"/>
  <c r="T36"/>
  <c r="AG36" s="1"/>
  <c r="N36"/>
  <c r="K36"/>
  <c r="J36"/>
  <c r="AY35"/>
  <c r="AR35"/>
  <c r="AK35"/>
  <c r="AF35"/>
  <c r="AC35"/>
  <c r="AJ35" s="1"/>
  <c r="Z35"/>
  <c r="AI35" s="1"/>
  <c r="W35"/>
  <c r="AH35" s="1"/>
  <c r="T35"/>
  <c r="AG35" s="1"/>
  <c r="N35"/>
  <c r="K35"/>
  <c r="J35"/>
  <c r="AY34"/>
  <c r="AR34"/>
  <c r="AK34"/>
  <c r="AF34"/>
  <c r="AC34"/>
  <c r="AJ34" s="1"/>
  <c r="Z34"/>
  <c r="AI34" s="1"/>
  <c r="W34"/>
  <c r="AH34" s="1"/>
  <c r="T34"/>
  <c r="AG34" s="1"/>
  <c r="N34"/>
  <c r="K34"/>
  <c r="J34"/>
  <c r="AY33"/>
  <c r="AR33"/>
  <c r="AG33"/>
  <c r="AF33"/>
  <c r="AK33" s="1"/>
  <c r="AC33"/>
  <c r="AJ33" s="1"/>
  <c r="Z33"/>
  <c r="AI33" s="1"/>
  <c r="W33"/>
  <c r="AH33" s="1"/>
  <c r="T33"/>
  <c r="N33"/>
  <c r="K33"/>
  <c r="J33"/>
  <c r="AY32"/>
  <c r="AR32"/>
  <c r="AJ32"/>
  <c r="AF32"/>
  <c r="AK32" s="1"/>
  <c r="AC32"/>
  <c r="Z32"/>
  <c r="AI32" s="1"/>
  <c r="W32"/>
  <c r="AH32" s="1"/>
  <c r="T32"/>
  <c r="AG32" s="1"/>
  <c r="N32"/>
  <c r="K32"/>
  <c r="J32"/>
  <c r="AY31"/>
  <c r="AR31"/>
  <c r="AK31"/>
  <c r="AJ31"/>
  <c r="AG31"/>
  <c r="AF31"/>
  <c r="AC31"/>
  <c r="Z31"/>
  <c r="AI31" s="1"/>
  <c r="W31"/>
  <c r="AH31" s="1"/>
  <c r="T31"/>
  <c r="N31"/>
  <c r="K31"/>
  <c r="J31"/>
  <c r="AY30"/>
  <c r="AR30"/>
  <c r="AK30"/>
  <c r="AJ30"/>
  <c r="AF30"/>
  <c r="AC30"/>
  <c r="Z30"/>
  <c r="AI30" s="1"/>
  <c r="W30"/>
  <c r="AH30" s="1"/>
  <c r="T30"/>
  <c r="AG30" s="1"/>
  <c r="N30"/>
  <c r="K30"/>
  <c r="J30"/>
  <c r="AY29"/>
  <c r="AR29"/>
  <c r="AK29"/>
  <c r="AJ29"/>
  <c r="AF29"/>
  <c r="AC29"/>
  <c r="Z29"/>
  <c r="AI29" s="1"/>
  <c r="W29"/>
  <c r="AH29" s="1"/>
  <c r="T29"/>
  <c r="AG29" s="1"/>
  <c r="N29"/>
  <c r="K29"/>
  <c r="J29"/>
  <c r="AY28"/>
  <c r="AR28"/>
  <c r="AK28"/>
  <c r="AJ28"/>
  <c r="AF28"/>
  <c r="AC28"/>
  <c r="Z28"/>
  <c r="AI28" s="1"/>
  <c r="W28"/>
  <c r="AH28" s="1"/>
  <c r="T28"/>
  <c r="AG28" s="1"/>
  <c r="N28"/>
  <c r="K28"/>
  <c r="J28"/>
  <c r="AY27"/>
  <c r="AR27"/>
  <c r="AK27"/>
  <c r="AJ27"/>
  <c r="AF27"/>
  <c r="AC27"/>
  <c r="Z27"/>
  <c r="AI27" s="1"/>
  <c r="W27"/>
  <c r="AH27" s="1"/>
  <c r="T27"/>
  <c r="AG27" s="1"/>
  <c r="N27"/>
  <c r="K27"/>
  <c r="J27"/>
  <c r="AY26"/>
  <c r="AR26"/>
  <c r="AK26"/>
  <c r="AJ26"/>
  <c r="AF26"/>
  <c r="AC26"/>
  <c r="Z26"/>
  <c r="AI26" s="1"/>
  <c r="W26"/>
  <c r="AH26" s="1"/>
  <c r="T26"/>
  <c r="AG26" s="1"/>
  <c r="N26"/>
  <c r="K26"/>
  <c r="J26"/>
  <c r="AY25"/>
  <c r="AR25"/>
  <c r="AK25"/>
  <c r="AJ25"/>
  <c r="AF25"/>
  <c r="AC25"/>
  <c r="Z25"/>
  <c r="AI25" s="1"/>
  <c r="W25"/>
  <c r="AH25" s="1"/>
  <c r="T25"/>
  <c r="AG25" s="1"/>
  <c r="N25"/>
  <c r="K25"/>
  <c r="J25"/>
  <c r="AY24"/>
  <c r="AR24"/>
  <c r="AK24"/>
  <c r="AF24"/>
  <c r="AC24"/>
  <c r="AJ24" s="1"/>
  <c r="Z24"/>
  <c r="AI24" s="1"/>
  <c r="W24"/>
  <c r="AH24" s="1"/>
  <c r="T24"/>
  <c r="AG24" s="1"/>
  <c r="N24"/>
  <c r="K24"/>
  <c r="J24"/>
  <c r="AY23"/>
  <c r="AR23"/>
  <c r="AF23"/>
  <c r="AK23" s="1"/>
  <c r="AC23"/>
  <c r="AJ23" s="1"/>
  <c r="Z23"/>
  <c r="AI23" s="1"/>
  <c r="W23"/>
  <c r="AH23" s="1"/>
  <c r="T23"/>
  <c r="AG23" s="1"/>
  <c r="N23"/>
  <c r="K23"/>
  <c r="J23"/>
  <c r="AY22"/>
  <c r="AR22"/>
  <c r="AF22"/>
  <c r="AK22" s="1"/>
  <c r="AC22"/>
  <c r="AJ22" s="1"/>
  <c r="Z22"/>
  <c r="AI22" s="1"/>
  <c r="W22"/>
  <c r="AH22" s="1"/>
  <c r="T22"/>
  <c r="AG22" s="1"/>
  <c r="N22"/>
  <c r="K22"/>
  <c r="J22"/>
  <c r="AY21"/>
  <c r="AR21"/>
  <c r="AF21"/>
  <c r="AK21" s="1"/>
  <c r="AC21"/>
  <c r="AJ21" s="1"/>
  <c r="Z21"/>
  <c r="AI21" s="1"/>
  <c r="W21"/>
  <c r="AH21" s="1"/>
  <c r="T21"/>
  <c r="AG21" s="1"/>
  <c r="N21"/>
  <c r="K21"/>
  <c r="J21"/>
  <c r="AY20"/>
  <c r="AR20"/>
  <c r="AJ20"/>
  <c r="AG20"/>
  <c r="AF20"/>
  <c r="AK20" s="1"/>
  <c r="AC20"/>
  <c r="Z20"/>
  <c r="AI20" s="1"/>
  <c r="W20"/>
  <c r="AH20" s="1"/>
  <c r="T20"/>
  <c r="N20"/>
  <c r="K20"/>
  <c r="J20"/>
  <c r="AY19"/>
  <c r="AR19"/>
  <c r="AJ19"/>
  <c r="AF19"/>
  <c r="AK19" s="1"/>
  <c r="AC19"/>
  <c r="Z19"/>
  <c r="AI19" s="1"/>
  <c r="W19"/>
  <c r="AH19" s="1"/>
  <c r="T19"/>
  <c r="AG19" s="1"/>
  <c r="N19"/>
  <c r="K19"/>
  <c r="J19"/>
  <c r="AY18"/>
  <c r="AR18"/>
  <c r="AH18"/>
  <c r="AF18"/>
  <c r="AK18" s="1"/>
  <c r="AC18"/>
  <c r="AJ18" s="1"/>
  <c r="Z18"/>
  <c r="AI18" s="1"/>
  <c r="W18"/>
  <c r="T18"/>
  <c r="AG18" s="1"/>
  <c r="N18"/>
  <c r="K18"/>
  <c r="J18"/>
  <c r="AY17"/>
  <c r="AR17"/>
  <c r="AG17"/>
  <c r="AF17"/>
  <c r="AK17" s="1"/>
  <c r="AC17"/>
  <c r="AJ17" s="1"/>
  <c r="Z17"/>
  <c r="AI17" s="1"/>
  <c r="W17"/>
  <c r="AH17" s="1"/>
  <c r="T17"/>
  <c r="N17"/>
  <c r="K17"/>
  <c r="J17"/>
  <c r="AY16"/>
  <c r="AR16"/>
  <c r="AH16"/>
  <c r="AF16"/>
  <c r="AK16" s="1"/>
  <c r="AC16"/>
  <c r="AJ16" s="1"/>
  <c r="Z16"/>
  <c r="AI16" s="1"/>
  <c r="W16"/>
  <c r="T16"/>
  <c r="AG16" s="1"/>
  <c r="N16"/>
  <c r="K16"/>
  <c r="J16"/>
  <c r="AY15"/>
  <c r="AR15"/>
  <c r="AK15"/>
  <c r="AF15"/>
  <c r="AC15"/>
  <c r="AJ15" s="1"/>
  <c r="Z15"/>
  <c r="AI15" s="1"/>
  <c r="W15"/>
  <c r="AH15" s="1"/>
  <c r="T15"/>
  <c r="AG15" s="1"/>
  <c r="N15"/>
  <c r="K15"/>
  <c r="J15"/>
  <c r="AY14"/>
  <c r="AR14"/>
  <c r="AF14"/>
  <c r="AK14" s="1"/>
  <c r="AC14"/>
  <c r="AJ14" s="1"/>
  <c r="Z14"/>
  <c r="AI14" s="1"/>
  <c r="W14"/>
  <c r="AH14" s="1"/>
  <c r="T14"/>
  <c r="AG14" s="1"/>
  <c r="N14"/>
  <c r="K14"/>
  <c r="J14"/>
  <c r="AY13"/>
  <c r="AR13"/>
  <c r="AJ13"/>
  <c r="AG13"/>
  <c r="AF13"/>
  <c r="AK13" s="1"/>
  <c r="AC13"/>
  <c r="Z13"/>
  <c r="AI13" s="1"/>
  <c r="W13"/>
  <c r="AH13" s="1"/>
  <c r="T13"/>
  <c r="N13"/>
  <c r="K13"/>
  <c r="J13"/>
  <c r="AY12"/>
  <c r="AR12"/>
  <c r="AK12"/>
  <c r="AJ12"/>
  <c r="AG12"/>
  <c r="AF12"/>
  <c r="AC12"/>
  <c r="Z12"/>
  <c r="AI12" s="1"/>
  <c r="W12"/>
  <c r="AH12" s="1"/>
  <c r="T12"/>
  <c r="N12"/>
  <c r="K12"/>
  <c r="J12"/>
  <c r="AY11"/>
  <c r="AR11"/>
  <c r="AK11"/>
  <c r="AJ11"/>
  <c r="AF11"/>
  <c r="AC11"/>
  <c r="Z11"/>
  <c r="AI11" s="1"/>
  <c r="W11"/>
  <c r="AH11" s="1"/>
  <c r="T11"/>
  <c r="AG11" s="1"/>
  <c r="N11"/>
  <c r="K11"/>
  <c r="J11"/>
  <c r="I55" i="3"/>
  <c r="AY50"/>
  <c r="AR50"/>
  <c r="AH50"/>
  <c r="AG50"/>
  <c r="AF50"/>
  <c r="AK50" s="1"/>
  <c r="AC50"/>
  <c r="AJ50" s="1"/>
  <c r="Z50"/>
  <c r="AI50" s="1"/>
  <c r="W50"/>
  <c r="T50"/>
  <c r="N50"/>
  <c r="K50"/>
  <c r="J50"/>
  <c r="I50"/>
  <c r="AY49"/>
  <c r="AR49"/>
  <c r="AG49"/>
  <c r="AF49"/>
  <c r="AK49" s="1"/>
  <c r="AC49"/>
  <c r="AJ49" s="1"/>
  <c r="Z49"/>
  <c r="AI49" s="1"/>
  <c r="W49"/>
  <c r="AH49" s="1"/>
  <c r="T49"/>
  <c r="N49"/>
  <c r="K49"/>
  <c r="J49"/>
  <c r="I49"/>
  <c r="AY48"/>
  <c r="AR48"/>
  <c r="AH48"/>
  <c r="AF48"/>
  <c r="AK48" s="1"/>
  <c r="AC48"/>
  <c r="AJ48" s="1"/>
  <c r="Z48"/>
  <c r="AI48" s="1"/>
  <c r="W48"/>
  <c r="T48"/>
  <c r="AG48" s="1"/>
  <c r="N48"/>
  <c r="K48"/>
  <c r="J48"/>
  <c r="I48"/>
  <c r="AY47"/>
  <c r="AR47"/>
  <c r="AF47"/>
  <c r="AK47" s="1"/>
  <c r="AC47"/>
  <c r="AJ47" s="1"/>
  <c r="Z47"/>
  <c r="AI47" s="1"/>
  <c r="W47"/>
  <c r="AH47" s="1"/>
  <c r="T47"/>
  <c r="AG47" s="1"/>
  <c r="N47"/>
  <c r="K47"/>
  <c r="J47"/>
  <c r="I47"/>
  <c r="AY46"/>
  <c r="AR46"/>
  <c r="AK46"/>
  <c r="AJ46"/>
  <c r="AF46"/>
  <c r="AC46"/>
  <c r="Z46"/>
  <c r="AI46" s="1"/>
  <c r="W46"/>
  <c r="AH46" s="1"/>
  <c r="T46"/>
  <c r="AG46" s="1"/>
  <c r="N46"/>
  <c r="K46"/>
  <c r="J46"/>
  <c r="AY45"/>
  <c r="AR45"/>
  <c r="AK45"/>
  <c r="AJ45"/>
  <c r="AF45"/>
  <c r="AC45"/>
  <c r="Z45"/>
  <c r="AI45" s="1"/>
  <c r="W45"/>
  <c r="AH45" s="1"/>
  <c r="T45"/>
  <c r="AG45" s="1"/>
  <c r="N45"/>
  <c r="K45"/>
  <c r="J45"/>
  <c r="AY44"/>
  <c r="AR44"/>
  <c r="AK44"/>
  <c r="AJ44"/>
  <c r="AF44"/>
  <c r="AC44"/>
  <c r="Z44"/>
  <c r="AI44" s="1"/>
  <c r="W44"/>
  <c r="AH44" s="1"/>
  <c r="T44"/>
  <c r="AG44" s="1"/>
  <c r="N44"/>
  <c r="K44"/>
  <c r="J44"/>
  <c r="AY43"/>
  <c r="AR43"/>
  <c r="AK43"/>
  <c r="AJ43"/>
  <c r="AF43"/>
  <c r="AC43"/>
  <c r="Z43"/>
  <c r="AI43" s="1"/>
  <c r="W43"/>
  <c r="AH43" s="1"/>
  <c r="T43"/>
  <c r="AG43" s="1"/>
  <c r="N43"/>
  <c r="K43"/>
  <c r="J43"/>
  <c r="AY42"/>
  <c r="AR42"/>
  <c r="AK42"/>
  <c r="AJ42"/>
  <c r="AF42"/>
  <c r="AC42"/>
  <c r="Z42"/>
  <c r="AI42" s="1"/>
  <c r="W42"/>
  <c r="AH42" s="1"/>
  <c r="T42"/>
  <c r="AG42" s="1"/>
  <c r="N42"/>
  <c r="K42"/>
  <c r="J42"/>
  <c r="AY41"/>
  <c r="AR41"/>
  <c r="AK41"/>
  <c r="AG41"/>
  <c r="AF41"/>
  <c r="AC41"/>
  <c r="AJ41" s="1"/>
  <c r="Z41"/>
  <c r="AI41" s="1"/>
  <c r="W41"/>
  <c r="AH41" s="1"/>
  <c r="T41"/>
  <c r="N41"/>
  <c r="K41"/>
  <c r="J41"/>
  <c r="AY40"/>
  <c r="AR40"/>
  <c r="AG40"/>
  <c r="AF40"/>
  <c r="AK40" s="1"/>
  <c r="AC40"/>
  <c r="AJ40" s="1"/>
  <c r="Z40"/>
  <c r="AI40" s="1"/>
  <c r="W40"/>
  <c r="AH40" s="1"/>
  <c r="T40"/>
  <c r="N40"/>
  <c r="K40"/>
  <c r="J40"/>
  <c r="AY39"/>
  <c r="AR39"/>
  <c r="AH39"/>
  <c r="AG39"/>
  <c r="AF39"/>
  <c r="AK39" s="1"/>
  <c r="AC39"/>
  <c r="AJ39" s="1"/>
  <c r="Z39"/>
  <c r="AI39" s="1"/>
  <c r="W39"/>
  <c r="T39"/>
  <c r="N39"/>
  <c r="K39"/>
  <c r="J39"/>
  <c r="AY38"/>
  <c r="AR38"/>
  <c r="AK38"/>
  <c r="AF38"/>
  <c r="AC38"/>
  <c r="AJ38" s="1"/>
  <c r="Z38"/>
  <c r="AI38" s="1"/>
  <c r="W38"/>
  <c r="AH38" s="1"/>
  <c r="T38"/>
  <c r="AG38" s="1"/>
  <c r="N38"/>
  <c r="K38"/>
  <c r="J38"/>
  <c r="AY37"/>
  <c r="AR37"/>
  <c r="AG37"/>
  <c r="AF37"/>
  <c r="AK37" s="1"/>
  <c r="AC37"/>
  <c r="AJ37" s="1"/>
  <c r="Z37"/>
  <c r="AI37" s="1"/>
  <c r="W37"/>
  <c r="AH37" s="1"/>
  <c r="T37"/>
  <c r="N37"/>
  <c r="K37"/>
  <c r="J37"/>
  <c r="AY36"/>
  <c r="AR36"/>
  <c r="AJ36"/>
  <c r="AF36"/>
  <c r="AK36" s="1"/>
  <c r="AC36"/>
  <c r="Z36"/>
  <c r="AI36" s="1"/>
  <c r="W36"/>
  <c r="AH36" s="1"/>
  <c r="T36"/>
  <c r="AG36" s="1"/>
  <c r="N36"/>
  <c r="K36"/>
  <c r="J36"/>
  <c r="AY35"/>
  <c r="AR35"/>
  <c r="AJ35"/>
  <c r="AF35"/>
  <c r="AK35" s="1"/>
  <c r="AC35"/>
  <c r="Z35"/>
  <c r="AI35" s="1"/>
  <c r="W35"/>
  <c r="AH35" s="1"/>
  <c r="T35"/>
  <c r="AG35" s="1"/>
  <c r="N35"/>
  <c r="K35"/>
  <c r="J35"/>
  <c r="AY34"/>
  <c r="AR34"/>
  <c r="AH34"/>
  <c r="AG34"/>
  <c r="AF34"/>
  <c r="AK34" s="1"/>
  <c r="AC34"/>
  <c r="AJ34" s="1"/>
  <c r="Z34"/>
  <c r="AI34" s="1"/>
  <c r="W34"/>
  <c r="T34"/>
  <c r="N34"/>
  <c r="K34"/>
  <c r="J34"/>
  <c r="AY33"/>
  <c r="AR33"/>
  <c r="AK33"/>
  <c r="AF33"/>
  <c r="AC33"/>
  <c r="AJ33" s="1"/>
  <c r="Z33"/>
  <c r="AI33" s="1"/>
  <c r="W33"/>
  <c r="AH33" s="1"/>
  <c r="T33"/>
  <c r="AG33" s="1"/>
  <c r="N33"/>
  <c r="K33"/>
  <c r="J33"/>
  <c r="AY32"/>
  <c r="AR32"/>
  <c r="AK32"/>
  <c r="AF32"/>
  <c r="AC32"/>
  <c r="AJ32" s="1"/>
  <c r="Z32"/>
  <c r="AI32" s="1"/>
  <c r="W32"/>
  <c r="AH32" s="1"/>
  <c r="T32"/>
  <c r="AG32" s="1"/>
  <c r="N32"/>
  <c r="K32"/>
  <c r="J32"/>
  <c r="AY31"/>
  <c r="AR31"/>
  <c r="AF31"/>
  <c r="AK31" s="1"/>
  <c r="AC31"/>
  <c r="AJ31" s="1"/>
  <c r="Z31"/>
  <c r="AI31" s="1"/>
  <c r="W31"/>
  <c r="AH31" s="1"/>
  <c r="T31"/>
  <c r="AG31" s="1"/>
  <c r="N31"/>
  <c r="K31"/>
  <c r="J31"/>
  <c r="AY30"/>
  <c r="AR30"/>
  <c r="AG30"/>
  <c r="AF30"/>
  <c r="AK30" s="1"/>
  <c r="AC30"/>
  <c r="AJ30" s="1"/>
  <c r="Z30"/>
  <c r="AI30" s="1"/>
  <c r="W30"/>
  <c r="AH30" s="1"/>
  <c r="T30"/>
  <c r="N30"/>
  <c r="K30"/>
  <c r="J30"/>
  <c r="AY29"/>
  <c r="AR29"/>
  <c r="AJ29"/>
  <c r="AF29"/>
  <c r="AK29" s="1"/>
  <c r="AC29"/>
  <c r="Z29"/>
  <c r="AI29" s="1"/>
  <c r="W29"/>
  <c r="AH29" s="1"/>
  <c r="T29"/>
  <c r="AG29" s="1"/>
  <c r="N29"/>
  <c r="K29"/>
  <c r="J29"/>
  <c r="AY28"/>
  <c r="AR28"/>
  <c r="AJ28"/>
  <c r="AG28"/>
  <c r="AF28"/>
  <c r="AK28" s="1"/>
  <c r="AC28"/>
  <c r="Z28"/>
  <c r="AI28" s="1"/>
  <c r="W28"/>
  <c r="AH28" s="1"/>
  <c r="T28"/>
  <c r="N28"/>
  <c r="K28"/>
  <c r="J28"/>
  <c r="AY27"/>
  <c r="AR27"/>
  <c r="AK27"/>
  <c r="AG27"/>
  <c r="AF27"/>
  <c r="AC27"/>
  <c r="AJ27" s="1"/>
  <c r="Z27"/>
  <c r="AI27" s="1"/>
  <c r="W27"/>
  <c r="AH27" s="1"/>
  <c r="T27"/>
  <c r="N27"/>
  <c r="K27"/>
  <c r="J27"/>
  <c r="AY26"/>
  <c r="AR26"/>
  <c r="AK26"/>
  <c r="AF26"/>
  <c r="AC26"/>
  <c r="AJ26" s="1"/>
  <c r="Z26"/>
  <c r="AI26" s="1"/>
  <c r="W26"/>
  <c r="AH26" s="1"/>
  <c r="T26"/>
  <c r="AG26" s="1"/>
  <c r="N26"/>
  <c r="K26"/>
  <c r="J26"/>
  <c r="AY25"/>
  <c r="AR25"/>
  <c r="AK25"/>
  <c r="AF25"/>
  <c r="AC25"/>
  <c r="AJ25" s="1"/>
  <c r="Z25"/>
  <c r="AI25" s="1"/>
  <c r="W25"/>
  <c r="AH25" s="1"/>
  <c r="T25"/>
  <c r="AG25" s="1"/>
  <c r="N25"/>
  <c r="K25"/>
  <c r="J25"/>
  <c r="AY24"/>
  <c r="AR24"/>
  <c r="AG24"/>
  <c r="AF24"/>
  <c r="AK24" s="1"/>
  <c r="AC24"/>
  <c r="AJ24" s="1"/>
  <c r="Z24"/>
  <c r="AI24" s="1"/>
  <c r="W24"/>
  <c r="AH24" s="1"/>
  <c r="T24"/>
  <c r="N24"/>
  <c r="K24"/>
  <c r="J24"/>
  <c r="AY23"/>
  <c r="AR23"/>
  <c r="AH23"/>
  <c r="AG23"/>
  <c r="AF23"/>
  <c r="AK23" s="1"/>
  <c r="AC23"/>
  <c r="AJ23" s="1"/>
  <c r="Z23"/>
  <c r="AI23" s="1"/>
  <c r="W23"/>
  <c r="T23"/>
  <c r="N23"/>
  <c r="K23"/>
  <c r="J23"/>
  <c r="AY22"/>
  <c r="AR22"/>
  <c r="AF22"/>
  <c r="AK22" s="1"/>
  <c r="AC22"/>
  <c r="AJ22" s="1"/>
  <c r="Z22"/>
  <c r="AI22" s="1"/>
  <c r="W22"/>
  <c r="AH22" s="1"/>
  <c r="T22"/>
  <c r="AG22" s="1"/>
  <c r="N22"/>
  <c r="K22"/>
  <c r="J22"/>
  <c r="AY21"/>
  <c r="AR21"/>
  <c r="AG21"/>
  <c r="AF21"/>
  <c r="AK21" s="1"/>
  <c r="AC21"/>
  <c r="AJ21" s="1"/>
  <c r="Z21"/>
  <c r="AI21" s="1"/>
  <c r="W21"/>
  <c r="AH21" s="1"/>
  <c r="T21"/>
  <c r="N21"/>
  <c r="K21"/>
  <c r="J21"/>
  <c r="AY20"/>
  <c r="AR20"/>
  <c r="AJ20"/>
  <c r="AF20"/>
  <c r="AK20" s="1"/>
  <c r="AC20"/>
  <c r="Z20"/>
  <c r="AI20" s="1"/>
  <c r="W20"/>
  <c r="AH20" s="1"/>
  <c r="T20"/>
  <c r="AG20" s="1"/>
  <c r="N20"/>
  <c r="K20"/>
  <c r="J20"/>
  <c r="AY19"/>
  <c r="AR19"/>
  <c r="AJ19"/>
  <c r="AF19"/>
  <c r="AK19" s="1"/>
  <c r="AC19"/>
  <c r="Z19"/>
  <c r="AI19" s="1"/>
  <c r="W19"/>
  <c r="AH19" s="1"/>
  <c r="T19"/>
  <c r="AG19" s="1"/>
  <c r="N19"/>
  <c r="K19"/>
  <c r="J19"/>
  <c r="AY18"/>
  <c r="AR18"/>
  <c r="AH18"/>
  <c r="AG18"/>
  <c r="AF18"/>
  <c r="AK18" s="1"/>
  <c r="AC18"/>
  <c r="AJ18" s="1"/>
  <c r="Z18"/>
  <c r="AI18" s="1"/>
  <c r="W18"/>
  <c r="T18"/>
  <c r="N18"/>
  <c r="K18"/>
  <c r="J18"/>
  <c r="AY17"/>
  <c r="AR17"/>
  <c r="AK17"/>
  <c r="AF17"/>
  <c r="AC17"/>
  <c r="AJ17" s="1"/>
  <c r="Z17"/>
  <c r="AI17" s="1"/>
  <c r="W17"/>
  <c r="AH17" s="1"/>
  <c r="T17"/>
  <c r="AG17" s="1"/>
  <c r="N17"/>
  <c r="K17"/>
  <c r="J17"/>
  <c r="AY16"/>
  <c r="AR16"/>
  <c r="AK16"/>
  <c r="AF16"/>
  <c r="AC16"/>
  <c r="AJ16" s="1"/>
  <c r="Z16"/>
  <c r="AI16" s="1"/>
  <c r="W16"/>
  <c r="AH16" s="1"/>
  <c r="T16"/>
  <c r="AG16" s="1"/>
  <c r="N16"/>
  <c r="K16"/>
  <c r="J16"/>
  <c r="AY15"/>
  <c r="AR15"/>
  <c r="AK15"/>
  <c r="AF15"/>
  <c r="AC15"/>
  <c r="AJ15" s="1"/>
  <c r="Z15"/>
  <c r="AI15" s="1"/>
  <c r="W15"/>
  <c r="AH15" s="1"/>
  <c r="T15"/>
  <c r="AG15" s="1"/>
  <c r="N15"/>
  <c r="K15"/>
  <c r="J15"/>
  <c r="AY14"/>
  <c r="AR14"/>
  <c r="AF14"/>
  <c r="AK14" s="1"/>
  <c r="AC14"/>
  <c r="AJ14" s="1"/>
  <c r="Z14"/>
  <c r="AI14" s="1"/>
  <c r="W14"/>
  <c r="AH14" s="1"/>
  <c r="T14"/>
  <c r="AG14" s="1"/>
  <c r="N14"/>
  <c r="K14"/>
  <c r="J14"/>
  <c r="AY13"/>
  <c r="AR13"/>
  <c r="AF13"/>
  <c r="AK13" s="1"/>
  <c r="AC13"/>
  <c r="AJ13" s="1"/>
  <c r="Z13"/>
  <c r="AI13" s="1"/>
  <c r="W13"/>
  <c r="AH13" s="1"/>
  <c r="T13"/>
  <c r="AG13" s="1"/>
  <c r="N13"/>
  <c r="K13"/>
  <c r="J13"/>
  <c r="AY12"/>
  <c r="AR12"/>
  <c r="AG12"/>
  <c r="AF12"/>
  <c r="AK12" s="1"/>
  <c r="AC12"/>
  <c r="AJ12" s="1"/>
  <c r="Z12"/>
  <c r="AI12" s="1"/>
  <c r="W12"/>
  <c r="AH12" s="1"/>
  <c r="T12"/>
  <c r="N12"/>
  <c r="K12"/>
  <c r="J12"/>
  <c r="AY11"/>
  <c r="AR11"/>
  <c r="AJ11"/>
  <c r="AF11"/>
  <c r="AK11" s="1"/>
  <c r="AC11"/>
  <c r="Z11"/>
  <c r="AI11" s="1"/>
  <c r="W11"/>
  <c r="AH11" s="1"/>
  <c r="T11"/>
  <c r="AG11" s="1"/>
  <c r="N11"/>
  <c r="K11"/>
  <c r="J11"/>
  <c r="I55" i="2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K48"/>
  <c r="AJ48"/>
  <c r="AF48"/>
  <c r="AC48"/>
  <c r="Z48"/>
  <c r="AI48" s="1"/>
  <c r="W48"/>
  <c r="AH48" s="1"/>
  <c r="T48"/>
  <c r="AG48" s="1"/>
  <c r="N48"/>
  <c r="K48"/>
  <c r="J48"/>
  <c r="AY47"/>
  <c r="AR47"/>
  <c r="AK47"/>
  <c r="AJ47"/>
  <c r="AF47"/>
  <c r="AC47"/>
  <c r="Z47"/>
  <c r="AI47" s="1"/>
  <c r="W47"/>
  <c r="AH47" s="1"/>
  <c r="T47"/>
  <c r="AG47" s="1"/>
  <c r="N47"/>
  <c r="K47"/>
  <c r="J47"/>
  <c r="AY46"/>
  <c r="AR46"/>
  <c r="AK46"/>
  <c r="AJ46"/>
  <c r="AF46"/>
  <c r="AC46"/>
  <c r="Z46"/>
  <c r="AI46" s="1"/>
  <c r="W46"/>
  <c r="AH46" s="1"/>
  <c r="T46"/>
  <c r="AG46" s="1"/>
  <c r="N46"/>
  <c r="K46"/>
  <c r="J46"/>
  <c r="AY45"/>
  <c r="AR45"/>
  <c r="AK45"/>
  <c r="AJ45"/>
  <c r="AF45"/>
  <c r="AC45"/>
  <c r="Z45"/>
  <c r="AI45" s="1"/>
  <c r="W45"/>
  <c r="AH45" s="1"/>
  <c r="T45"/>
  <c r="AG45" s="1"/>
  <c r="N45"/>
  <c r="K45"/>
  <c r="J45"/>
  <c r="AY44"/>
  <c r="AR44"/>
  <c r="AK44"/>
  <c r="AF44"/>
  <c r="AC44"/>
  <c r="AJ44" s="1"/>
  <c r="Z44"/>
  <c r="AI44" s="1"/>
  <c r="W44"/>
  <c r="AH44" s="1"/>
  <c r="T44"/>
  <c r="AG44" s="1"/>
  <c r="N44"/>
  <c r="K44"/>
  <c r="J44"/>
  <c r="AY43"/>
  <c r="AR43"/>
  <c r="AF43"/>
  <c r="AK43" s="1"/>
  <c r="AC43"/>
  <c r="AJ43" s="1"/>
  <c r="Z43"/>
  <c r="AI43" s="1"/>
  <c r="W43"/>
  <c r="AH43" s="1"/>
  <c r="T43"/>
  <c r="AG43" s="1"/>
  <c r="N43"/>
  <c r="K43"/>
  <c r="J43"/>
  <c r="AY42"/>
  <c r="AR42"/>
  <c r="AH42"/>
  <c r="AG42"/>
  <c r="AF42"/>
  <c r="AK42" s="1"/>
  <c r="AC42"/>
  <c r="AJ42" s="1"/>
  <c r="Z42"/>
  <c r="AI42" s="1"/>
  <c r="W42"/>
  <c r="T42"/>
  <c r="N42"/>
  <c r="K42"/>
  <c r="J42"/>
  <c r="AY41"/>
  <c r="AR41"/>
  <c r="AK41"/>
  <c r="AG41"/>
  <c r="AF41"/>
  <c r="AC41"/>
  <c r="AJ41" s="1"/>
  <c r="Z41"/>
  <c r="AI41" s="1"/>
  <c r="W41"/>
  <c r="AH41" s="1"/>
  <c r="T41"/>
  <c r="N41"/>
  <c r="K41"/>
  <c r="J41"/>
  <c r="AY40"/>
  <c r="AR40"/>
  <c r="AF40"/>
  <c r="AK40" s="1"/>
  <c r="AC40"/>
  <c r="AJ40" s="1"/>
  <c r="Z40"/>
  <c r="AI40" s="1"/>
  <c r="W40"/>
  <c r="AH40" s="1"/>
  <c r="T40"/>
  <c r="AG40" s="1"/>
  <c r="N40"/>
  <c r="K40"/>
  <c r="J40"/>
  <c r="AY39"/>
  <c r="AR39"/>
  <c r="AG39"/>
  <c r="AF39"/>
  <c r="AK39" s="1"/>
  <c r="AC39"/>
  <c r="AJ39" s="1"/>
  <c r="Z39"/>
  <c r="AI39" s="1"/>
  <c r="W39"/>
  <c r="AH39" s="1"/>
  <c r="T39"/>
  <c r="N39"/>
  <c r="K39"/>
  <c r="J39"/>
  <c r="AY38"/>
  <c r="AR38"/>
  <c r="AJ38"/>
  <c r="AF38"/>
  <c r="AK38" s="1"/>
  <c r="AC38"/>
  <c r="Z38"/>
  <c r="AI38" s="1"/>
  <c r="W38"/>
  <c r="AH38" s="1"/>
  <c r="T38"/>
  <c r="AG38" s="1"/>
  <c r="N38"/>
  <c r="K38"/>
  <c r="J38"/>
  <c r="AY37"/>
  <c r="AR37"/>
  <c r="AJ37"/>
  <c r="AF37"/>
  <c r="AK37" s="1"/>
  <c r="AC37"/>
  <c r="Z37"/>
  <c r="AI37" s="1"/>
  <c r="W37"/>
  <c r="AH37" s="1"/>
  <c r="T37"/>
  <c r="AG37" s="1"/>
  <c r="N37"/>
  <c r="K37"/>
  <c r="J37"/>
  <c r="AY36"/>
  <c r="AR36"/>
  <c r="AJ36"/>
  <c r="AG36"/>
  <c r="AF36"/>
  <c r="AK36" s="1"/>
  <c r="AC36"/>
  <c r="Z36"/>
  <c r="AI36" s="1"/>
  <c r="W36"/>
  <c r="AH36" s="1"/>
  <c r="T36"/>
  <c r="N36"/>
  <c r="K36"/>
  <c r="J36"/>
  <c r="AY35"/>
  <c r="AR35"/>
  <c r="AK35"/>
  <c r="AJ35"/>
  <c r="AF35"/>
  <c r="AC35"/>
  <c r="Z35"/>
  <c r="AI35" s="1"/>
  <c r="W35"/>
  <c r="AH35" s="1"/>
  <c r="T35"/>
  <c r="AG35" s="1"/>
  <c r="N35"/>
  <c r="K35"/>
  <c r="J35"/>
  <c r="AY34"/>
  <c r="AR34"/>
  <c r="AK34"/>
  <c r="AG34"/>
  <c r="AF34"/>
  <c r="AC34"/>
  <c r="AJ34" s="1"/>
  <c r="Z34"/>
  <c r="AI34" s="1"/>
  <c r="W34"/>
  <c r="AH34" s="1"/>
  <c r="T34"/>
  <c r="N34"/>
  <c r="K34"/>
  <c r="J34"/>
  <c r="AY33"/>
  <c r="AR33"/>
  <c r="AK33"/>
  <c r="AF33"/>
  <c r="AC33"/>
  <c r="AJ33" s="1"/>
  <c r="Z33"/>
  <c r="AI33" s="1"/>
  <c r="W33"/>
  <c r="AH33" s="1"/>
  <c r="T33"/>
  <c r="AG33" s="1"/>
  <c r="N33"/>
  <c r="K33"/>
  <c r="J33"/>
  <c r="AY32"/>
  <c r="AR32"/>
  <c r="AK32"/>
  <c r="AF32"/>
  <c r="AC32"/>
  <c r="AJ32" s="1"/>
  <c r="Z32"/>
  <c r="AI32" s="1"/>
  <c r="W32"/>
  <c r="AH32" s="1"/>
  <c r="T32"/>
  <c r="AG32" s="1"/>
  <c r="N32"/>
  <c r="K32"/>
  <c r="J32"/>
  <c r="AY31"/>
  <c r="AR31"/>
  <c r="AK31"/>
  <c r="AF31"/>
  <c r="AC31"/>
  <c r="AJ31" s="1"/>
  <c r="Z31"/>
  <c r="AI31" s="1"/>
  <c r="W31"/>
  <c r="AH31" s="1"/>
  <c r="T31"/>
  <c r="AG31" s="1"/>
  <c r="N31"/>
  <c r="K31"/>
  <c r="J31"/>
  <c r="AY30"/>
  <c r="AR30"/>
  <c r="AK30"/>
  <c r="AF30"/>
  <c r="AC30"/>
  <c r="AJ30" s="1"/>
  <c r="Z30"/>
  <c r="AI30" s="1"/>
  <c r="W30"/>
  <c r="AH30" s="1"/>
  <c r="T30"/>
  <c r="AG30" s="1"/>
  <c r="N30"/>
  <c r="K30"/>
  <c r="J30"/>
  <c r="AY29"/>
  <c r="AR29"/>
  <c r="AF29"/>
  <c r="AK29" s="1"/>
  <c r="AC29"/>
  <c r="AJ29" s="1"/>
  <c r="Z29"/>
  <c r="AI29" s="1"/>
  <c r="W29"/>
  <c r="AH29" s="1"/>
  <c r="T29"/>
  <c r="AG29" s="1"/>
  <c r="N29"/>
  <c r="K29"/>
  <c r="J29"/>
  <c r="AY28"/>
  <c r="AR28"/>
  <c r="AG28"/>
  <c r="AF28"/>
  <c r="AK28" s="1"/>
  <c r="AC28"/>
  <c r="AJ28" s="1"/>
  <c r="Z28"/>
  <c r="AI28" s="1"/>
  <c r="W28"/>
  <c r="AH28" s="1"/>
  <c r="T28"/>
  <c r="N28"/>
  <c r="K28"/>
  <c r="J28"/>
  <c r="AY27"/>
  <c r="AR27"/>
  <c r="AJ27"/>
  <c r="AG27"/>
  <c r="AF27"/>
  <c r="AK27" s="1"/>
  <c r="AC27"/>
  <c r="Z27"/>
  <c r="AI27" s="1"/>
  <c r="W27"/>
  <c r="AH27" s="1"/>
  <c r="T27"/>
  <c r="N27"/>
  <c r="K27"/>
  <c r="J27"/>
  <c r="AY26"/>
  <c r="AR26"/>
  <c r="AK26"/>
  <c r="AG26"/>
  <c r="AF26"/>
  <c r="AC26"/>
  <c r="AJ26" s="1"/>
  <c r="Z26"/>
  <c r="AI26" s="1"/>
  <c r="W26"/>
  <c r="AH26" s="1"/>
  <c r="T26"/>
  <c r="N26"/>
  <c r="K26"/>
  <c r="J26"/>
  <c r="AY25"/>
  <c r="AR25"/>
  <c r="AF25"/>
  <c r="AK25" s="1"/>
  <c r="AC25"/>
  <c r="AJ25" s="1"/>
  <c r="Z25"/>
  <c r="AI25" s="1"/>
  <c r="W25"/>
  <c r="AH25" s="1"/>
  <c r="T25"/>
  <c r="AG25" s="1"/>
  <c r="N25"/>
  <c r="K25"/>
  <c r="J25"/>
  <c r="AY24"/>
  <c r="AR24"/>
  <c r="AG24"/>
  <c r="AF24"/>
  <c r="AK24" s="1"/>
  <c r="AC24"/>
  <c r="AJ24" s="1"/>
  <c r="Z24"/>
  <c r="AI24" s="1"/>
  <c r="W24"/>
  <c r="AH24" s="1"/>
  <c r="T24"/>
  <c r="N24"/>
  <c r="K24"/>
  <c r="J24"/>
  <c r="AY23"/>
  <c r="AR23"/>
  <c r="AH23"/>
  <c r="AG23"/>
  <c r="AF23"/>
  <c r="AK23" s="1"/>
  <c r="AC23"/>
  <c r="AJ23" s="1"/>
  <c r="Z23"/>
  <c r="AI23" s="1"/>
  <c r="W23"/>
  <c r="T23"/>
  <c r="N23"/>
  <c r="K23"/>
  <c r="J23"/>
  <c r="AY22"/>
  <c r="AR22"/>
  <c r="AK22"/>
  <c r="AF22"/>
  <c r="AC22"/>
  <c r="AJ22" s="1"/>
  <c r="Z22"/>
  <c r="AI22" s="1"/>
  <c r="W22"/>
  <c r="AH22" s="1"/>
  <c r="T22"/>
  <c r="AG22" s="1"/>
  <c r="N22"/>
  <c r="K22"/>
  <c r="J22"/>
  <c r="AY21"/>
  <c r="AR21"/>
  <c r="AF21"/>
  <c r="AK21" s="1"/>
  <c r="AC21"/>
  <c r="AJ21" s="1"/>
  <c r="Z21"/>
  <c r="AI21" s="1"/>
  <c r="W21"/>
  <c r="AH21" s="1"/>
  <c r="T21"/>
  <c r="AG21" s="1"/>
  <c r="N21"/>
  <c r="K21"/>
  <c r="J21"/>
  <c r="AY20"/>
  <c r="AR20"/>
  <c r="AH20"/>
  <c r="AG20"/>
  <c r="AF20"/>
  <c r="AK20" s="1"/>
  <c r="AC20"/>
  <c r="AJ20" s="1"/>
  <c r="Z20"/>
  <c r="AI20" s="1"/>
  <c r="W20"/>
  <c r="T20"/>
  <c r="N20"/>
  <c r="K20"/>
  <c r="J20"/>
  <c r="AY19"/>
  <c r="AR19"/>
  <c r="AK19"/>
  <c r="AJ19"/>
  <c r="AF19"/>
  <c r="AC19"/>
  <c r="Z19"/>
  <c r="AI19" s="1"/>
  <c r="W19"/>
  <c r="AH19" s="1"/>
  <c r="T19"/>
  <c r="AG19" s="1"/>
  <c r="N19"/>
  <c r="K19"/>
  <c r="J19"/>
  <c r="AY18"/>
  <c r="AR18"/>
  <c r="AK18"/>
  <c r="AJ18"/>
  <c r="AF18"/>
  <c r="AC18"/>
  <c r="Z18"/>
  <c r="AI18" s="1"/>
  <c r="W18"/>
  <c r="AH18" s="1"/>
  <c r="T18"/>
  <c r="AG18" s="1"/>
  <c r="N18"/>
  <c r="K18"/>
  <c r="J18"/>
  <c r="AY17"/>
  <c r="AR17"/>
  <c r="AK17"/>
  <c r="AJ17"/>
  <c r="AF17"/>
  <c r="AC17"/>
  <c r="Z17"/>
  <c r="AI17" s="1"/>
  <c r="W17"/>
  <c r="AH17" s="1"/>
  <c r="T17"/>
  <c r="AG17" s="1"/>
  <c r="N17"/>
  <c r="K17"/>
  <c r="J17"/>
  <c r="AY16"/>
  <c r="AR16"/>
  <c r="AK16"/>
  <c r="AJ16"/>
  <c r="AF16"/>
  <c r="AC16"/>
  <c r="Z16"/>
  <c r="AI16" s="1"/>
  <c r="W16"/>
  <c r="AH16" s="1"/>
  <c r="T16"/>
  <c r="AG16" s="1"/>
  <c r="N16"/>
  <c r="K16"/>
  <c r="J16"/>
  <c r="AY15"/>
  <c r="AR15"/>
  <c r="AK15"/>
  <c r="AJ15"/>
  <c r="AF15"/>
  <c r="AC15"/>
  <c r="Z15"/>
  <c r="AI15" s="1"/>
  <c r="W15"/>
  <c r="AH15" s="1"/>
  <c r="T15"/>
  <c r="AG15" s="1"/>
  <c r="N15"/>
  <c r="K15"/>
  <c r="J15"/>
  <c r="AY14"/>
  <c r="AR14"/>
  <c r="AK14"/>
  <c r="AG14"/>
  <c r="AF14"/>
  <c r="AC14"/>
  <c r="AJ14" s="1"/>
  <c r="Z14"/>
  <c r="AI14" s="1"/>
  <c r="W14"/>
  <c r="AH14" s="1"/>
  <c r="T14"/>
  <c r="N14"/>
  <c r="K14"/>
  <c r="J14"/>
  <c r="AY13"/>
  <c r="AR13"/>
  <c r="AF13"/>
  <c r="AK13" s="1"/>
  <c r="AC13"/>
  <c r="AJ13" s="1"/>
  <c r="Z13"/>
  <c r="AI13" s="1"/>
  <c r="W13"/>
  <c r="AH13" s="1"/>
  <c r="T13"/>
  <c r="AG13" s="1"/>
  <c r="N13"/>
  <c r="K13"/>
  <c r="J13"/>
  <c r="AY12"/>
  <c r="AR12"/>
  <c r="AG12"/>
  <c r="AF12"/>
  <c r="AK12" s="1"/>
  <c r="AC12"/>
  <c r="AJ12" s="1"/>
  <c r="Z12"/>
  <c r="AI12" s="1"/>
  <c r="W12"/>
  <c r="AH12" s="1"/>
  <c r="T12"/>
  <c r="N12"/>
  <c r="K12"/>
  <c r="J12"/>
  <c r="AY11"/>
  <c r="AR11"/>
  <c r="AJ11"/>
  <c r="AG11"/>
  <c r="AF11"/>
  <c r="AK11" s="1"/>
  <c r="AC11"/>
  <c r="Z11"/>
  <c r="AI11" s="1"/>
  <c r="W11"/>
  <c r="AH11" s="1"/>
  <c r="T11"/>
  <c r="N11"/>
  <c r="K11"/>
  <c r="J11"/>
  <c r="I55" i="1"/>
  <c r="AY50"/>
  <c r="AR50"/>
  <c r="AH50"/>
  <c r="AG50"/>
  <c r="AF50"/>
  <c r="AK50" s="1"/>
  <c r="AC50"/>
  <c r="AJ50" s="1"/>
  <c r="Z50"/>
  <c r="AI50" s="1"/>
  <c r="W50"/>
  <c r="T50"/>
  <c r="N50"/>
  <c r="K50"/>
  <c r="J50"/>
  <c r="I50"/>
  <c r="AY49"/>
  <c r="AR49"/>
  <c r="AG49"/>
  <c r="AF49"/>
  <c r="AK49" s="1"/>
  <c r="AC49"/>
  <c r="AJ49" s="1"/>
  <c r="Z49"/>
  <c r="AI49" s="1"/>
  <c r="W49"/>
  <c r="AH49" s="1"/>
  <c r="T49"/>
  <c r="N49"/>
  <c r="K49"/>
  <c r="J49"/>
  <c r="I49"/>
  <c r="AY48"/>
  <c r="AR48"/>
  <c r="AF48"/>
  <c r="AK48" s="1"/>
  <c r="AC48"/>
  <c r="AJ48" s="1"/>
  <c r="Z48"/>
  <c r="AI48" s="1"/>
  <c r="W48"/>
  <c r="AH48" s="1"/>
  <c r="AL48" s="1"/>
  <c r="T48"/>
  <c r="AG48" s="1"/>
  <c r="N48"/>
  <c r="K48"/>
  <c r="J48"/>
  <c r="I48"/>
  <c r="AY47"/>
  <c r="AR47"/>
  <c r="AF47"/>
  <c r="AK47" s="1"/>
  <c r="AC47"/>
  <c r="AJ47" s="1"/>
  <c r="Z47"/>
  <c r="AI47" s="1"/>
  <c r="W47"/>
  <c r="AH47" s="1"/>
  <c r="T47"/>
  <c r="AG47" s="1"/>
  <c r="N47"/>
  <c r="K47"/>
  <c r="J47"/>
  <c r="I47"/>
  <c r="AY46"/>
  <c r="AR46"/>
  <c r="AF46"/>
  <c r="AK46" s="1"/>
  <c r="AC46"/>
  <c r="AJ46" s="1"/>
  <c r="Z46"/>
  <c r="AI46" s="1"/>
  <c r="W46"/>
  <c r="AH46" s="1"/>
  <c r="T46"/>
  <c r="AG46" s="1"/>
  <c r="N46"/>
  <c r="K46"/>
  <c r="J46"/>
  <c r="AY45"/>
  <c r="AR45"/>
  <c r="AF45"/>
  <c r="AK45" s="1"/>
  <c r="AC45"/>
  <c r="AJ45" s="1"/>
  <c r="Z45"/>
  <c r="AI45" s="1"/>
  <c r="W45"/>
  <c r="AH45" s="1"/>
  <c r="T45"/>
  <c r="AG45" s="1"/>
  <c r="N45"/>
  <c r="K45"/>
  <c r="J45"/>
  <c r="AY44"/>
  <c r="AR44"/>
  <c r="AH44"/>
  <c r="AG44"/>
  <c r="AF44"/>
  <c r="AK44" s="1"/>
  <c r="AC44"/>
  <c r="AJ44" s="1"/>
  <c r="Z44"/>
  <c r="AI44" s="1"/>
  <c r="W44"/>
  <c r="T44"/>
  <c r="N44"/>
  <c r="K44"/>
  <c r="J44"/>
  <c r="AY43"/>
  <c r="AR43"/>
  <c r="AK43"/>
  <c r="AF43"/>
  <c r="AC43"/>
  <c r="AJ43" s="1"/>
  <c r="Z43"/>
  <c r="AI43" s="1"/>
  <c r="W43"/>
  <c r="AH43" s="1"/>
  <c r="T43"/>
  <c r="AG43" s="1"/>
  <c r="N43"/>
  <c r="K43"/>
  <c r="J43"/>
  <c r="AY42"/>
  <c r="AR42"/>
  <c r="AK42"/>
  <c r="AF42"/>
  <c r="AC42"/>
  <c r="AJ42" s="1"/>
  <c r="Z42"/>
  <c r="AI42" s="1"/>
  <c r="W42"/>
  <c r="AH42" s="1"/>
  <c r="T42"/>
  <c r="AG42" s="1"/>
  <c r="N42"/>
  <c r="K42"/>
  <c r="J42"/>
  <c r="AY41"/>
  <c r="AR41"/>
  <c r="AK41"/>
  <c r="AF41"/>
  <c r="AC41"/>
  <c r="AJ41" s="1"/>
  <c r="Z41"/>
  <c r="AI41" s="1"/>
  <c r="W41"/>
  <c r="AH41" s="1"/>
  <c r="T41"/>
  <c r="AG41" s="1"/>
  <c r="N41"/>
  <c r="K41"/>
  <c r="J41"/>
  <c r="AY40"/>
  <c r="AR40"/>
  <c r="AF40"/>
  <c r="AK40" s="1"/>
  <c r="AC40"/>
  <c r="AJ40" s="1"/>
  <c r="Z40"/>
  <c r="AI40" s="1"/>
  <c r="W40"/>
  <c r="AH40" s="1"/>
  <c r="T40"/>
  <c r="AG40" s="1"/>
  <c r="N40"/>
  <c r="K40"/>
  <c r="J40"/>
  <c r="AY39"/>
  <c r="AR39"/>
  <c r="AF39"/>
  <c r="AK39" s="1"/>
  <c r="AC39"/>
  <c r="AJ39" s="1"/>
  <c r="Z39"/>
  <c r="AI39" s="1"/>
  <c r="W39"/>
  <c r="AH39" s="1"/>
  <c r="T39"/>
  <c r="AG39" s="1"/>
  <c r="N39"/>
  <c r="K39"/>
  <c r="J39"/>
  <c r="AY38"/>
  <c r="AR38"/>
  <c r="AF38"/>
  <c r="AK38" s="1"/>
  <c r="AC38"/>
  <c r="AJ38" s="1"/>
  <c r="Z38"/>
  <c r="AI38" s="1"/>
  <c r="W38"/>
  <c r="AH38" s="1"/>
  <c r="T38"/>
  <c r="AG38" s="1"/>
  <c r="N38"/>
  <c r="K38"/>
  <c r="J38"/>
  <c r="AY37"/>
  <c r="AR37"/>
  <c r="AH37"/>
  <c r="AG37"/>
  <c r="AF37"/>
  <c r="AK37" s="1"/>
  <c r="AC37"/>
  <c r="AJ37" s="1"/>
  <c r="Z37"/>
  <c r="AI37" s="1"/>
  <c r="W37"/>
  <c r="T37"/>
  <c r="N37"/>
  <c r="K37"/>
  <c r="J37"/>
  <c r="AY36"/>
  <c r="AR36"/>
  <c r="AK36"/>
  <c r="AJ36"/>
  <c r="AF36"/>
  <c r="AC36"/>
  <c r="Z36"/>
  <c r="AI36" s="1"/>
  <c r="W36"/>
  <c r="AH36" s="1"/>
  <c r="T36"/>
  <c r="AG36" s="1"/>
  <c r="N36"/>
  <c r="K36"/>
  <c r="J36"/>
  <c r="AY35"/>
  <c r="AR35"/>
  <c r="AK35"/>
  <c r="AF35"/>
  <c r="AC35"/>
  <c r="AJ35" s="1"/>
  <c r="Z35"/>
  <c r="AI35" s="1"/>
  <c r="W35"/>
  <c r="AH35" s="1"/>
  <c r="T35"/>
  <c r="AG35" s="1"/>
  <c r="N35"/>
  <c r="K35"/>
  <c r="J35"/>
  <c r="AY34"/>
  <c r="AR34"/>
  <c r="AK34"/>
  <c r="AF34"/>
  <c r="AC34"/>
  <c r="AJ34" s="1"/>
  <c r="Z34"/>
  <c r="AI34" s="1"/>
  <c r="W34"/>
  <c r="AH34" s="1"/>
  <c r="T34"/>
  <c r="AG34" s="1"/>
  <c r="N34"/>
  <c r="K34"/>
  <c r="J34"/>
  <c r="AY33"/>
  <c r="AR33"/>
  <c r="AK33"/>
  <c r="AJ33"/>
  <c r="AF33"/>
  <c r="AC33"/>
  <c r="Z33"/>
  <c r="AI33" s="1"/>
  <c r="W33"/>
  <c r="AH33" s="1"/>
  <c r="T33"/>
  <c r="AG33" s="1"/>
  <c r="N33"/>
  <c r="K33"/>
  <c r="J33"/>
  <c r="AY32"/>
  <c r="AR32"/>
  <c r="AF32"/>
  <c r="AK32" s="1"/>
  <c r="AC32"/>
  <c r="AJ32" s="1"/>
  <c r="Z32"/>
  <c r="AI32" s="1"/>
  <c r="W32"/>
  <c r="AH32" s="1"/>
  <c r="T32"/>
  <c r="AG32" s="1"/>
  <c r="N32"/>
  <c r="K32"/>
  <c r="J32"/>
  <c r="AY31"/>
  <c r="AR31"/>
  <c r="AF31"/>
  <c r="AK31" s="1"/>
  <c r="AC31"/>
  <c r="AJ31" s="1"/>
  <c r="Z31"/>
  <c r="AI31" s="1"/>
  <c r="W31"/>
  <c r="AH31" s="1"/>
  <c r="T31"/>
  <c r="AG31" s="1"/>
  <c r="N31"/>
  <c r="K31"/>
  <c r="J31"/>
  <c r="AY30"/>
  <c r="AR30"/>
  <c r="AF30"/>
  <c r="AK30" s="1"/>
  <c r="AC30"/>
  <c r="AJ30" s="1"/>
  <c r="Z30"/>
  <c r="AI30" s="1"/>
  <c r="W30"/>
  <c r="AH30" s="1"/>
  <c r="T30"/>
  <c r="AG30" s="1"/>
  <c r="N30"/>
  <c r="K30"/>
  <c r="J30"/>
  <c r="AY29"/>
  <c r="AR29"/>
  <c r="AH29"/>
  <c r="AG29"/>
  <c r="AF29"/>
  <c r="AK29" s="1"/>
  <c r="AC29"/>
  <c r="AJ29" s="1"/>
  <c r="Z29"/>
  <c r="AI29" s="1"/>
  <c r="W29"/>
  <c r="T29"/>
  <c r="N29"/>
  <c r="K29"/>
  <c r="J29"/>
  <c r="AY28"/>
  <c r="AR28"/>
  <c r="AK28"/>
  <c r="AJ28"/>
  <c r="AF28"/>
  <c r="AC28"/>
  <c r="Z28"/>
  <c r="AI28" s="1"/>
  <c r="W28"/>
  <c r="AH28" s="1"/>
  <c r="T28"/>
  <c r="AG28" s="1"/>
  <c r="N28"/>
  <c r="K28"/>
  <c r="J28"/>
  <c r="AY27"/>
  <c r="AR27"/>
  <c r="AK27"/>
  <c r="AG27"/>
  <c r="AF27"/>
  <c r="AC27"/>
  <c r="AJ27" s="1"/>
  <c r="Z27"/>
  <c r="AI27" s="1"/>
  <c r="W27"/>
  <c r="AH27" s="1"/>
  <c r="T27"/>
  <c r="N27"/>
  <c r="K27"/>
  <c r="J27"/>
  <c r="AY26"/>
  <c r="AR26"/>
  <c r="AK26"/>
  <c r="AF26"/>
  <c r="AC26"/>
  <c r="AJ26" s="1"/>
  <c r="Z26"/>
  <c r="AI26" s="1"/>
  <c r="W26"/>
  <c r="AH26" s="1"/>
  <c r="T26"/>
  <c r="AG26" s="1"/>
  <c r="N26"/>
  <c r="K26"/>
  <c r="J26"/>
  <c r="AY25"/>
  <c r="AR25"/>
  <c r="AG25"/>
  <c r="AF25"/>
  <c r="AK25" s="1"/>
  <c r="AC25"/>
  <c r="AJ25" s="1"/>
  <c r="Z25"/>
  <c r="AI25" s="1"/>
  <c r="W25"/>
  <c r="AH25" s="1"/>
  <c r="T25"/>
  <c r="N25"/>
  <c r="K25"/>
  <c r="J25"/>
  <c r="AY24"/>
  <c r="AR24"/>
  <c r="AJ24"/>
  <c r="AF24"/>
  <c r="AK24" s="1"/>
  <c r="AC24"/>
  <c r="Z24"/>
  <c r="AI24" s="1"/>
  <c r="W24"/>
  <c r="AH24" s="1"/>
  <c r="T24"/>
  <c r="AG24" s="1"/>
  <c r="N24"/>
  <c r="K24"/>
  <c r="J24"/>
  <c r="AY23"/>
  <c r="AR23"/>
  <c r="AJ23"/>
  <c r="AG23"/>
  <c r="AF23"/>
  <c r="AK23" s="1"/>
  <c r="AC23"/>
  <c r="Z23"/>
  <c r="AI23" s="1"/>
  <c r="W23"/>
  <c r="AH23" s="1"/>
  <c r="T23"/>
  <c r="N23"/>
  <c r="K23"/>
  <c r="J23"/>
  <c r="AY22"/>
  <c r="AR22"/>
  <c r="AK22"/>
  <c r="AG22"/>
  <c r="AF22"/>
  <c r="AC22"/>
  <c r="AJ22" s="1"/>
  <c r="Z22"/>
  <c r="AI22" s="1"/>
  <c r="W22"/>
  <c r="AH22" s="1"/>
  <c r="T22"/>
  <c r="N22"/>
  <c r="K22"/>
  <c r="J22"/>
  <c r="AY21"/>
  <c r="AR21"/>
  <c r="AK21"/>
  <c r="AF21"/>
  <c r="AC21"/>
  <c r="AJ21" s="1"/>
  <c r="Z21"/>
  <c r="AI21" s="1"/>
  <c r="W21"/>
  <c r="AH21" s="1"/>
  <c r="T21"/>
  <c r="AG21" s="1"/>
  <c r="N21"/>
  <c r="K21"/>
  <c r="J21"/>
  <c r="AY20"/>
  <c r="AR20"/>
  <c r="AK20"/>
  <c r="AF20"/>
  <c r="AC20"/>
  <c r="AJ20" s="1"/>
  <c r="Z20"/>
  <c r="AI20" s="1"/>
  <c r="W20"/>
  <c r="AH20" s="1"/>
  <c r="T20"/>
  <c r="AG20" s="1"/>
  <c r="N20"/>
  <c r="K20"/>
  <c r="J20"/>
  <c r="AY19"/>
  <c r="AR19"/>
  <c r="AF19"/>
  <c r="AK19" s="1"/>
  <c r="AC19"/>
  <c r="AJ19" s="1"/>
  <c r="Z19"/>
  <c r="AI19" s="1"/>
  <c r="W19"/>
  <c r="AH19" s="1"/>
  <c r="T19"/>
  <c r="AG19" s="1"/>
  <c r="N19"/>
  <c r="K19"/>
  <c r="J19"/>
  <c r="AY18"/>
  <c r="AR18"/>
  <c r="AF18"/>
  <c r="AK18" s="1"/>
  <c r="AC18"/>
  <c r="AJ18" s="1"/>
  <c r="Z18"/>
  <c r="AI18" s="1"/>
  <c r="W18"/>
  <c r="AH18" s="1"/>
  <c r="T18"/>
  <c r="AG18" s="1"/>
  <c r="N18"/>
  <c r="K18"/>
  <c r="J18"/>
  <c r="AY17"/>
  <c r="AR17"/>
  <c r="AH17"/>
  <c r="AG17"/>
  <c r="AF17"/>
  <c r="AK17" s="1"/>
  <c r="AC17"/>
  <c r="AJ17" s="1"/>
  <c r="Z17"/>
  <c r="AI17" s="1"/>
  <c r="W17"/>
  <c r="T17"/>
  <c r="N17"/>
  <c r="K17"/>
  <c r="J17"/>
  <c r="AY16"/>
  <c r="AR16"/>
  <c r="AK16"/>
  <c r="AJ16"/>
  <c r="AF16"/>
  <c r="AC16"/>
  <c r="Z16"/>
  <c r="AI16" s="1"/>
  <c r="W16"/>
  <c r="AH16" s="1"/>
  <c r="T16"/>
  <c r="AG16" s="1"/>
  <c r="N16"/>
  <c r="K16"/>
  <c r="J16"/>
  <c r="AY15"/>
  <c r="AR15"/>
  <c r="AK15"/>
  <c r="AG15"/>
  <c r="AF15"/>
  <c r="AC15"/>
  <c r="AJ15" s="1"/>
  <c r="Z15"/>
  <c r="AI15" s="1"/>
  <c r="W15"/>
  <c r="AH15" s="1"/>
  <c r="T15"/>
  <c r="N15"/>
  <c r="K15"/>
  <c r="J15"/>
  <c r="AY14"/>
  <c r="AR14"/>
  <c r="AK14"/>
  <c r="AF14"/>
  <c r="AC14"/>
  <c r="AJ14" s="1"/>
  <c r="Z14"/>
  <c r="AI14" s="1"/>
  <c r="W14"/>
  <c r="AH14" s="1"/>
  <c r="T14"/>
  <c r="AG14" s="1"/>
  <c r="N14"/>
  <c r="K14"/>
  <c r="J14"/>
  <c r="AY13"/>
  <c r="AR13"/>
  <c r="AG13"/>
  <c r="AF13"/>
  <c r="AK13" s="1"/>
  <c r="AC13"/>
  <c r="AJ13" s="1"/>
  <c r="Z13"/>
  <c r="AI13" s="1"/>
  <c r="W13"/>
  <c r="AH13" s="1"/>
  <c r="T13"/>
  <c r="N13"/>
  <c r="K13"/>
  <c r="J13"/>
  <c r="AY12"/>
  <c r="AR12"/>
  <c r="AJ12"/>
  <c r="AG12"/>
  <c r="AF12"/>
  <c r="AK12" s="1"/>
  <c r="AC12"/>
  <c r="Z12"/>
  <c r="AI12" s="1"/>
  <c r="W12"/>
  <c r="AH12" s="1"/>
  <c r="T12"/>
  <c r="N12"/>
  <c r="K12"/>
  <c r="J12"/>
  <c r="AY11"/>
  <c r="AR11"/>
  <c r="AK11"/>
  <c r="AJ11"/>
  <c r="AF11"/>
  <c r="AC11"/>
  <c r="Z11"/>
  <c r="AI11" s="1"/>
  <c r="W11"/>
  <c r="AH11" s="1"/>
  <c r="T11"/>
  <c r="AG11" s="1"/>
  <c r="N11"/>
  <c r="K11"/>
  <c r="J11"/>
  <c r="H50" i="7" l="1"/>
  <c r="E50" s="1"/>
  <c r="G50"/>
  <c r="AL18"/>
  <c r="I18" s="1"/>
  <c r="AL26"/>
  <c r="AL42"/>
  <c r="I42" s="1"/>
  <c r="AL47"/>
  <c r="H47" s="1"/>
  <c r="E47" s="1"/>
  <c r="AL49" i="6"/>
  <c r="H49" s="1"/>
  <c r="E49" s="1"/>
  <c r="AL11"/>
  <c r="I11" s="1"/>
  <c r="AL27"/>
  <c r="I27" s="1"/>
  <c r="AL35"/>
  <c r="I35" s="1"/>
  <c r="AL47" i="5"/>
  <c r="H47" s="1"/>
  <c r="E47" s="1"/>
  <c r="AL15"/>
  <c r="I15" s="1"/>
  <c r="AL48"/>
  <c r="H48" s="1"/>
  <c r="E48" s="1"/>
  <c r="AL11"/>
  <c r="I11" s="1"/>
  <c r="AL48" i="4"/>
  <c r="H48" s="1"/>
  <c r="E48" s="1"/>
  <c r="AL49"/>
  <c r="H49" s="1"/>
  <c r="E49" s="1"/>
  <c r="AL35"/>
  <c r="AL18"/>
  <c r="AL47" i="3"/>
  <c r="AL49"/>
  <c r="AL50"/>
  <c r="H50" s="1"/>
  <c r="E50" s="1"/>
  <c r="AL12"/>
  <c r="I12" s="1"/>
  <c r="AL21"/>
  <c r="I21" s="1"/>
  <c r="AL41"/>
  <c r="I41" s="1"/>
  <c r="AL48"/>
  <c r="H48" s="1"/>
  <c r="E48" s="1"/>
  <c r="AL28"/>
  <c r="I28" s="1"/>
  <c r="AL49" i="2"/>
  <c r="AL50"/>
  <c r="G50" s="1"/>
  <c r="AL12"/>
  <c r="I12" s="1"/>
  <c r="AL27"/>
  <c r="I27" s="1"/>
  <c r="AL14"/>
  <c r="I14" s="1"/>
  <c r="AL11"/>
  <c r="I11" s="1"/>
  <c r="AL43"/>
  <c r="I43" s="1"/>
  <c r="AL49" i="1"/>
  <c r="G49" s="1"/>
  <c r="AL50"/>
  <c r="H50" s="1"/>
  <c r="E50" s="1"/>
  <c r="AL47"/>
  <c r="AL44"/>
  <c r="I44" s="1"/>
  <c r="AL40"/>
  <c r="I40" s="1"/>
  <c r="AL11"/>
  <c r="G11" s="1"/>
  <c r="AL13"/>
  <c r="I13" s="1"/>
  <c r="AL15"/>
  <c r="I15" s="1"/>
  <c r="AL19"/>
  <c r="I19" s="1"/>
  <c r="AL23"/>
  <c r="I23" s="1"/>
  <c r="AL27"/>
  <c r="H27" s="1"/>
  <c r="E27" s="1"/>
  <c r="AL43"/>
  <c r="I43" s="1"/>
  <c r="AL31"/>
  <c r="I31" s="1"/>
  <c r="AL35"/>
  <c r="H35" s="1"/>
  <c r="E35" s="1"/>
  <c r="AL17"/>
  <c r="I17" s="1"/>
  <c r="AL25"/>
  <c r="I25" s="1"/>
  <c r="AL29"/>
  <c r="I29" s="1"/>
  <c r="AL39"/>
  <c r="H39" s="1"/>
  <c r="E39" s="1"/>
  <c r="AL42"/>
  <c r="I42" s="1"/>
  <c r="AL21"/>
  <c r="I21" s="1"/>
  <c r="AL33"/>
  <c r="I33" s="1"/>
  <c r="AL37"/>
  <c r="I37" s="1"/>
  <c r="AL46"/>
  <c r="H46" s="1"/>
  <c r="E46" s="1"/>
  <c r="AL19" i="3"/>
  <c r="I19" s="1"/>
  <c r="AL22"/>
  <c r="AL31"/>
  <c r="I31" s="1"/>
  <c r="AL38"/>
  <c r="AL15"/>
  <c r="I15" s="1"/>
  <c r="AL23"/>
  <c r="I23" s="1"/>
  <c r="AL34"/>
  <c r="G34" s="1"/>
  <c r="AL39"/>
  <c r="I39" s="1"/>
  <c r="AL42"/>
  <c r="AL46"/>
  <c r="AL18"/>
  <c r="G18" s="1"/>
  <c r="AL26"/>
  <c r="AL11"/>
  <c r="I11" s="1"/>
  <c r="AL14"/>
  <c r="AL27"/>
  <c r="I27" s="1"/>
  <c r="AL30"/>
  <c r="I30" s="1"/>
  <c r="AL35"/>
  <c r="I35" s="1"/>
  <c r="AL43"/>
  <c r="I43" s="1"/>
  <c r="H26" i="7"/>
  <c r="E26" s="1"/>
  <c r="G26"/>
  <c r="I26"/>
  <c r="AL20"/>
  <c r="I20" s="1"/>
  <c r="AL30"/>
  <c r="I30" s="1"/>
  <c r="AL34"/>
  <c r="I34" s="1"/>
  <c r="AL38"/>
  <c r="I38" s="1"/>
  <c r="AL12"/>
  <c r="I12" s="1"/>
  <c r="AL19"/>
  <c r="I19" s="1"/>
  <c r="AL23"/>
  <c r="I23" s="1"/>
  <c r="AL44"/>
  <c r="I44" s="1"/>
  <c r="AL11"/>
  <c r="I11" s="1"/>
  <c r="AL15"/>
  <c r="I15" s="1"/>
  <c r="AL22"/>
  <c r="I22" s="1"/>
  <c r="AL28"/>
  <c r="I28" s="1"/>
  <c r="AL36"/>
  <c r="I36" s="1"/>
  <c r="AL43"/>
  <c r="I43" s="1"/>
  <c r="AL14"/>
  <c r="I14" s="1"/>
  <c r="G18"/>
  <c r="AL27"/>
  <c r="I27" s="1"/>
  <c r="AL31"/>
  <c r="I31" s="1"/>
  <c r="AL35"/>
  <c r="I35" s="1"/>
  <c r="AL39"/>
  <c r="I39" s="1"/>
  <c r="AL46"/>
  <c r="I46" s="1"/>
  <c r="H18"/>
  <c r="E18" s="1"/>
  <c r="H42"/>
  <c r="E42" s="1"/>
  <c r="H46"/>
  <c r="E46" s="1"/>
  <c r="G46"/>
  <c r="G38"/>
  <c r="H34"/>
  <c r="E34" s="1"/>
  <c r="G34"/>
  <c r="AL33"/>
  <c r="G30"/>
  <c r="AL25"/>
  <c r="AL17"/>
  <c r="AL25" i="6"/>
  <c r="I25" s="1"/>
  <c r="AL33"/>
  <c r="I33" s="1"/>
  <c r="AL14"/>
  <c r="I14" s="1"/>
  <c r="AL17"/>
  <c r="I17" s="1"/>
  <c r="AL21"/>
  <c r="I21" s="1"/>
  <c r="AL28"/>
  <c r="AL32"/>
  <c r="I32" s="1"/>
  <c r="AL36"/>
  <c r="I36" s="1"/>
  <c r="AL40"/>
  <c r="I40" s="1"/>
  <c r="AL22"/>
  <c r="I22" s="1"/>
  <c r="AL37"/>
  <c r="I37" s="1"/>
  <c r="AL48"/>
  <c r="I48" s="1"/>
  <c r="AL13"/>
  <c r="I13" s="1"/>
  <c r="AL20"/>
  <c r="I20" s="1"/>
  <c r="G24"/>
  <c r="AL46"/>
  <c r="I46" s="1"/>
  <c r="AL29"/>
  <c r="I29" s="1"/>
  <c r="AL41"/>
  <c r="I41" s="1"/>
  <c r="AL12"/>
  <c r="I12" s="1"/>
  <c r="G16"/>
  <c r="AL30"/>
  <c r="I30" s="1"/>
  <c r="AL38"/>
  <c r="I38" s="1"/>
  <c r="AL45"/>
  <c r="I45" s="1"/>
  <c r="H16"/>
  <c r="E16" s="1"/>
  <c r="H44"/>
  <c r="E44" s="1"/>
  <c r="H20"/>
  <c r="E20" s="1"/>
  <c r="H24"/>
  <c r="E24" s="1"/>
  <c r="H48"/>
  <c r="E48" s="1"/>
  <c r="AL43"/>
  <c r="G40"/>
  <c r="G36"/>
  <c r="H32"/>
  <c r="E32" s="1"/>
  <c r="G32"/>
  <c r="AL19"/>
  <c r="H12"/>
  <c r="E12" s="1"/>
  <c r="G12"/>
  <c r="AL46" i="5"/>
  <c r="I46" s="1"/>
  <c r="AL20"/>
  <c r="AL19"/>
  <c r="AL18"/>
  <c r="AL17"/>
  <c r="AL16"/>
  <c r="AL14"/>
  <c r="AL13"/>
  <c r="H13" s="1"/>
  <c r="E13" s="1"/>
  <c r="AL12"/>
  <c r="AL12" i="4"/>
  <c r="I12" s="1"/>
  <c r="AL24"/>
  <c r="AL28"/>
  <c r="H28" s="1"/>
  <c r="E28" s="1"/>
  <c r="AL40"/>
  <c r="I40" s="1"/>
  <c r="AL46"/>
  <c r="I46" s="1"/>
  <c r="AL16"/>
  <c r="AL21"/>
  <c r="AL33"/>
  <c r="H33" s="1"/>
  <c r="E33" s="1"/>
  <c r="AL36"/>
  <c r="G36" s="1"/>
  <c r="AL44"/>
  <c r="AL45"/>
  <c r="G45" s="1"/>
  <c r="AL13"/>
  <c r="I13" s="1"/>
  <c r="AL20"/>
  <c r="H20" s="1"/>
  <c r="E20" s="1"/>
  <c r="AL43"/>
  <c r="AL17"/>
  <c r="I17" s="1"/>
  <c r="AL25"/>
  <c r="G25" s="1"/>
  <c r="AL29"/>
  <c r="I29" s="1"/>
  <c r="AL32"/>
  <c r="I32" s="1"/>
  <c r="AL37"/>
  <c r="I37" s="1"/>
  <c r="AL41"/>
  <c r="I41" s="1"/>
  <c r="AL42"/>
  <c r="I42" s="1"/>
  <c r="H44"/>
  <c r="E44" s="1"/>
  <c r="I44"/>
  <c r="H43"/>
  <c r="E43" s="1"/>
  <c r="I43"/>
  <c r="H40"/>
  <c r="E40" s="1"/>
  <c r="AL39"/>
  <c r="I39" s="1"/>
  <c r="AL38"/>
  <c r="H38" s="1"/>
  <c r="E38" s="1"/>
  <c r="I36"/>
  <c r="I35"/>
  <c r="AL34"/>
  <c r="I34" s="1"/>
  <c r="I33"/>
  <c r="AL31"/>
  <c r="G31" s="1"/>
  <c r="AL30"/>
  <c r="I30" s="1"/>
  <c r="H29"/>
  <c r="E29" s="1"/>
  <c r="AL27"/>
  <c r="I27" s="1"/>
  <c r="AL26"/>
  <c r="I26" s="1"/>
  <c r="H24"/>
  <c r="E24" s="1"/>
  <c r="I24"/>
  <c r="AL23"/>
  <c r="I23" s="1"/>
  <c r="AL22"/>
  <c r="G22" s="1"/>
  <c r="G21"/>
  <c r="AL19"/>
  <c r="H19" s="1"/>
  <c r="E19" s="1"/>
  <c r="I18"/>
  <c r="H17"/>
  <c r="E17" s="1"/>
  <c r="G17"/>
  <c r="I16"/>
  <c r="I15"/>
  <c r="AL15"/>
  <c r="H15" s="1"/>
  <c r="E15" s="1"/>
  <c r="AL14"/>
  <c r="I14" s="1"/>
  <c r="H13"/>
  <c r="E13" s="1"/>
  <c r="AL11"/>
  <c r="I11" s="1"/>
  <c r="H16"/>
  <c r="E16" s="1"/>
  <c r="H37"/>
  <c r="E37" s="1"/>
  <c r="I21"/>
  <c r="H25"/>
  <c r="E25" s="1"/>
  <c r="H36"/>
  <c r="E36" s="1"/>
  <c r="H21"/>
  <c r="E21" s="1"/>
  <c r="H32"/>
  <c r="E32" s="1"/>
  <c r="AL17" i="2"/>
  <c r="I17" s="1"/>
  <c r="AL13"/>
  <c r="I13" s="1"/>
  <c r="AL16"/>
  <c r="AL21"/>
  <c r="I21" s="1"/>
  <c r="AL24"/>
  <c r="AL28"/>
  <c r="AL41"/>
  <c r="I41" s="1"/>
  <c r="AL25"/>
  <c r="I25" s="1"/>
  <c r="AL29"/>
  <c r="I29" s="1"/>
  <c r="AL33"/>
  <c r="I33" s="1"/>
  <c r="AL36"/>
  <c r="G36" s="1"/>
  <c r="AL45"/>
  <c r="I45" s="1"/>
  <c r="AL20"/>
  <c r="G20" s="1"/>
  <c r="AL32"/>
  <c r="AL37"/>
  <c r="I37" s="1"/>
  <c r="AL40"/>
  <c r="G40" s="1"/>
  <c r="AL44"/>
  <c r="AL48"/>
  <c r="AL45" i="3"/>
  <c r="AL44"/>
  <c r="H43"/>
  <c r="E43" s="1"/>
  <c r="AL40"/>
  <c r="H39"/>
  <c r="E39" s="1"/>
  <c r="G39"/>
  <c r="AL37"/>
  <c r="AL36"/>
  <c r="H35"/>
  <c r="E35" s="1"/>
  <c r="AL33"/>
  <c r="I33" s="1"/>
  <c r="AL32"/>
  <c r="G31"/>
  <c r="AL29"/>
  <c r="H27"/>
  <c r="E27" s="1"/>
  <c r="AL25"/>
  <c r="AL24"/>
  <c r="H23"/>
  <c r="E23" s="1"/>
  <c r="G23"/>
  <c r="AL20"/>
  <c r="I20" s="1"/>
  <c r="AL17"/>
  <c r="AL16"/>
  <c r="AL13"/>
  <c r="H12" i="2"/>
  <c r="E12" s="1"/>
  <c r="AL47"/>
  <c r="AL46"/>
  <c r="G45"/>
  <c r="AL42"/>
  <c r="AL39"/>
  <c r="AL38"/>
  <c r="AL35"/>
  <c r="AL34"/>
  <c r="AL31"/>
  <c r="G31" s="1"/>
  <c r="AL30"/>
  <c r="H30" s="1"/>
  <c r="E30" s="1"/>
  <c r="AL26"/>
  <c r="G25"/>
  <c r="AL23"/>
  <c r="I23" s="1"/>
  <c r="AL22"/>
  <c r="G21"/>
  <c r="AL19"/>
  <c r="AL18"/>
  <c r="G18" s="1"/>
  <c r="AL15"/>
  <c r="AL45" i="1"/>
  <c r="I45" s="1"/>
  <c r="AL41"/>
  <c r="I41" s="1"/>
  <c r="G39"/>
  <c r="G11" i="2"/>
  <c r="H27"/>
  <c r="E27" s="1"/>
  <c r="G27"/>
  <c r="H43"/>
  <c r="E43" s="1"/>
  <c r="G43"/>
  <c r="H12" i="3"/>
  <c r="G12"/>
  <c r="H28"/>
  <c r="E28" s="1"/>
  <c r="G28"/>
  <c r="H41"/>
  <c r="E41" s="1"/>
  <c r="G41"/>
  <c r="H35" i="4"/>
  <c r="E35" s="1"/>
  <c r="G35"/>
  <c r="G38"/>
  <c r="H11" i="5"/>
  <c r="H15"/>
  <c r="E15" s="1"/>
  <c r="G15"/>
  <c r="H19" i="1"/>
  <c r="E19" s="1"/>
  <c r="H50" i="2"/>
  <c r="E50" s="1"/>
  <c r="G16" i="3"/>
  <c r="G48"/>
  <c r="AL24" i="1"/>
  <c r="I24" s="1"/>
  <c r="AL14"/>
  <c r="I14" s="1"/>
  <c r="AL22"/>
  <c r="I22" s="1"/>
  <c r="AL30"/>
  <c r="I30" s="1"/>
  <c r="AL38"/>
  <c r="I38" s="1"/>
  <c r="G17"/>
  <c r="G44"/>
  <c r="H20" i="3"/>
  <c r="E20" s="1"/>
  <c r="H33"/>
  <c r="E33" s="1"/>
  <c r="G33"/>
  <c r="H49"/>
  <c r="E49" s="1"/>
  <c r="G49"/>
  <c r="G31" i="1"/>
  <c r="H48"/>
  <c r="E48" s="1"/>
  <c r="G48"/>
  <c r="H21" i="3"/>
  <c r="E21" s="1"/>
  <c r="G15" i="4"/>
  <c r="H18"/>
  <c r="E18" s="1"/>
  <c r="G18"/>
  <c r="H34"/>
  <c r="E34" s="1"/>
  <c r="AL16" i="1"/>
  <c r="I16" s="1"/>
  <c r="AL32"/>
  <c r="I32" s="1"/>
  <c r="AL12"/>
  <c r="I12" s="1"/>
  <c r="AL20"/>
  <c r="I20" s="1"/>
  <c r="AL28"/>
  <c r="I28" s="1"/>
  <c r="AL36"/>
  <c r="I36" s="1"/>
  <c r="AL18"/>
  <c r="I18" s="1"/>
  <c r="AL26"/>
  <c r="I26" s="1"/>
  <c r="AL34"/>
  <c r="I34" s="1"/>
  <c r="G47" i="5"/>
  <c r="H14" i="6"/>
  <c r="E14" s="1"/>
  <c r="G14"/>
  <c r="H46"/>
  <c r="E46" s="1"/>
  <c r="H27" i="7"/>
  <c r="E27" s="1"/>
  <c r="G27"/>
  <c r="H13" i="6"/>
  <c r="E13" s="1"/>
  <c r="G13"/>
  <c r="H21"/>
  <c r="E21" s="1"/>
  <c r="G21"/>
  <c r="H29"/>
  <c r="E29" s="1"/>
  <c r="G29"/>
  <c r="H37"/>
  <c r="E37" s="1"/>
  <c r="G37"/>
  <c r="H45"/>
  <c r="E45" s="1"/>
  <c r="G45"/>
  <c r="H15" i="7"/>
  <c r="E15" s="1"/>
  <c r="G23"/>
  <c r="H31"/>
  <c r="E31" s="1"/>
  <c r="G47"/>
  <c r="G44" i="6"/>
  <c r="AL22" i="5"/>
  <c r="I22" s="1"/>
  <c r="AL24"/>
  <c r="I24" s="1"/>
  <c r="AL26"/>
  <c r="I26" s="1"/>
  <c r="AL28"/>
  <c r="I28" s="1"/>
  <c r="AL30"/>
  <c r="I30" s="1"/>
  <c r="AL32"/>
  <c r="I32" s="1"/>
  <c r="AL34"/>
  <c r="I34" s="1"/>
  <c r="AL36"/>
  <c r="I36" s="1"/>
  <c r="AL13" i="7"/>
  <c r="I13" s="1"/>
  <c r="AL16"/>
  <c r="I16" s="1"/>
  <c r="AL21"/>
  <c r="I21" s="1"/>
  <c r="AL24"/>
  <c r="I24" s="1"/>
  <c r="AL29"/>
  <c r="I29" s="1"/>
  <c r="AL32"/>
  <c r="I32" s="1"/>
  <c r="AL37"/>
  <c r="I37" s="1"/>
  <c r="AL40"/>
  <c r="I40" s="1"/>
  <c r="AL45"/>
  <c r="I45" s="1"/>
  <c r="AL48"/>
  <c r="G42" i="1"/>
  <c r="G12" i="2"/>
  <c r="G14" i="3"/>
  <c r="G22"/>
  <c r="G26"/>
  <c r="G30"/>
  <c r="G38"/>
  <c r="G46"/>
  <c r="G50"/>
  <c r="G16" i="4"/>
  <c r="G24"/>
  <c r="G32"/>
  <c r="G40"/>
  <c r="G43"/>
  <c r="G44"/>
  <c r="G46"/>
  <c r="G47"/>
  <c r="G49"/>
  <c r="G50"/>
  <c r="AL21" i="5"/>
  <c r="I21" s="1"/>
  <c r="AL23"/>
  <c r="I23" s="1"/>
  <c r="AL25"/>
  <c r="I25" s="1"/>
  <c r="AL27"/>
  <c r="I27" s="1"/>
  <c r="AL29"/>
  <c r="I29" s="1"/>
  <c r="AL31"/>
  <c r="I31" s="1"/>
  <c r="AL33"/>
  <c r="I33" s="1"/>
  <c r="AL35"/>
  <c r="I35" s="1"/>
  <c r="AL37"/>
  <c r="I37" s="1"/>
  <c r="AL39"/>
  <c r="I39" s="1"/>
  <c r="AL41"/>
  <c r="I41" s="1"/>
  <c r="AL43"/>
  <c r="I43" s="1"/>
  <c r="AL45"/>
  <c r="I45" s="1"/>
  <c r="AL15" i="6"/>
  <c r="I15" s="1"/>
  <c r="AL18"/>
  <c r="I18" s="1"/>
  <c r="AL23"/>
  <c r="I23" s="1"/>
  <c r="AL26"/>
  <c r="I26" s="1"/>
  <c r="AL31"/>
  <c r="I31" s="1"/>
  <c r="AL34"/>
  <c r="I34" s="1"/>
  <c r="AL39"/>
  <c r="I39" s="1"/>
  <c r="AL42"/>
  <c r="I42" s="1"/>
  <c r="AL47"/>
  <c r="I47" s="1"/>
  <c r="AL50"/>
  <c r="H11"/>
  <c r="G11"/>
  <c r="H27"/>
  <c r="E27" s="1"/>
  <c r="H30"/>
  <c r="E30" s="1"/>
  <c r="G30"/>
  <c r="H35"/>
  <c r="E35" s="1"/>
  <c r="G35"/>
  <c r="H19" i="7"/>
  <c r="E19" s="1"/>
  <c r="H43"/>
  <c r="E43" s="1"/>
  <c r="G43"/>
  <c r="G48" i="5"/>
  <c r="H17" i="6"/>
  <c r="E17" s="1"/>
  <c r="H25"/>
  <c r="E25" s="1"/>
  <c r="G25"/>
  <c r="H33"/>
  <c r="E33" s="1"/>
  <c r="G49"/>
  <c r="G12" i="7"/>
  <c r="G33"/>
  <c r="H41"/>
  <c r="E41" s="1"/>
  <c r="G41"/>
  <c r="H49"/>
  <c r="E49" s="1"/>
  <c r="G49"/>
  <c r="AL38" i="5"/>
  <c r="I38" s="1"/>
  <c r="AL40"/>
  <c r="I40" s="1"/>
  <c r="AL42"/>
  <c r="I42" s="1"/>
  <c r="AL44"/>
  <c r="I44" s="1"/>
  <c r="AL49"/>
  <c r="G50"/>
  <c r="G11" l="1"/>
  <c r="I28" i="4"/>
  <c r="H23" i="1"/>
  <c r="E23" s="1"/>
  <c r="G35"/>
  <c r="I39"/>
  <c r="I11"/>
  <c r="G37"/>
  <c r="G27"/>
  <c r="G13"/>
  <c r="H25"/>
  <c r="E25" s="1"/>
  <c r="H15"/>
  <c r="E15" s="1"/>
  <c r="G41"/>
  <c r="H44"/>
  <c r="E44" s="1"/>
  <c r="H43"/>
  <c r="E43" s="1"/>
  <c r="H14" i="7"/>
  <c r="E14" s="1"/>
  <c r="G42"/>
  <c r="H39"/>
  <c r="E39" s="1"/>
  <c r="G14"/>
  <c r="H22"/>
  <c r="E22" s="1"/>
  <c r="H35"/>
  <c r="E35" s="1"/>
  <c r="G28"/>
  <c r="H23"/>
  <c r="E23" s="1"/>
  <c r="G35"/>
  <c r="G22"/>
  <c r="H38"/>
  <c r="E38" s="1"/>
  <c r="G17" i="6"/>
  <c r="G46"/>
  <c r="H36"/>
  <c r="E36" s="1"/>
  <c r="G48"/>
  <c r="G27"/>
  <c r="G38"/>
  <c r="H46" i="5"/>
  <c r="E46" s="1"/>
  <c r="G41" i="4"/>
  <c r="H41"/>
  <c r="E41" s="1"/>
  <c r="G13"/>
  <c r="G42"/>
  <c r="H42"/>
  <c r="E42" s="1"/>
  <c r="I25"/>
  <c r="G29"/>
  <c r="I45"/>
  <c r="G33"/>
  <c r="G48"/>
  <c r="H12"/>
  <c r="E12" s="1"/>
  <c r="H47" i="3"/>
  <c r="E47" s="1"/>
  <c r="G47"/>
  <c r="G21"/>
  <c r="G27"/>
  <c r="H31"/>
  <c r="E31" s="1"/>
  <c r="G14" i="2"/>
  <c r="G41"/>
  <c r="H49"/>
  <c r="E49" s="1"/>
  <c r="G49"/>
  <c r="H14"/>
  <c r="E14" s="1"/>
  <c r="G37"/>
  <c r="H11"/>
  <c r="E11" s="1"/>
  <c r="H21"/>
  <c r="E21" s="1"/>
  <c r="H25"/>
  <c r="E25" s="1"/>
  <c r="H45"/>
  <c r="E45" s="1"/>
  <c r="H47" i="1"/>
  <c r="E47" s="1"/>
  <c r="G47"/>
  <c r="H40"/>
  <c r="E40" s="1"/>
  <c r="G19"/>
  <c r="H49"/>
  <c r="E49" s="1"/>
  <c r="G50"/>
  <c r="G23"/>
  <c r="H33"/>
  <c r="E33" s="1"/>
  <c r="H29"/>
  <c r="E29" s="1"/>
  <c r="G40"/>
  <c r="H11"/>
  <c r="E11" s="1"/>
  <c r="I35"/>
  <c r="H31"/>
  <c r="E31" s="1"/>
  <c r="G33"/>
  <c r="G29"/>
  <c r="H37"/>
  <c r="E37" s="1"/>
  <c r="H42"/>
  <c r="E42" s="1"/>
  <c r="G46"/>
  <c r="I27"/>
  <c r="H45"/>
  <c r="E45" s="1"/>
  <c r="H17"/>
  <c r="E17" s="1"/>
  <c r="H13"/>
  <c r="E13" s="1"/>
  <c r="G21"/>
  <c r="G43"/>
  <c r="I46"/>
  <c r="G15"/>
  <c r="G25"/>
  <c r="H21"/>
  <c r="E21" s="1"/>
  <c r="H13" i="3"/>
  <c r="E13" s="1"/>
  <c r="I13"/>
  <c r="G17"/>
  <c r="I17"/>
  <c r="H44"/>
  <c r="E44" s="1"/>
  <c r="I44"/>
  <c r="H42"/>
  <c r="E42" s="1"/>
  <c r="I42"/>
  <c r="H16"/>
  <c r="E16" s="1"/>
  <c r="I16"/>
  <c r="G25"/>
  <c r="I25"/>
  <c r="H14"/>
  <c r="E14" s="1"/>
  <c r="I14"/>
  <c r="H46"/>
  <c r="E46" s="1"/>
  <c r="I46"/>
  <c r="H22"/>
  <c r="E22" s="1"/>
  <c r="I22"/>
  <c r="G24"/>
  <c r="I24"/>
  <c r="G29"/>
  <c r="I29"/>
  <c r="G37"/>
  <c r="I37"/>
  <c r="H18"/>
  <c r="E18" s="1"/>
  <c r="I18"/>
  <c r="H34"/>
  <c r="E34" s="1"/>
  <c r="I34"/>
  <c r="H11"/>
  <c r="E11" s="1"/>
  <c r="G35"/>
  <c r="G42"/>
  <c r="G20"/>
  <c r="G11"/>
  <c r="H15"/>
  <c r="E15" s="1"/>
  <c r="H19"/>
  <c r="E19" s="1"/>
  <c r="G43"/>
  <c r="H30"/>
  <c r="E30" s="1"/>
  <c r="G32"/>
  <c r="I32"/>
  <c r="G36"/>
  <c r="I36"/>
  <c r="G40"/>
  <c r="I40"/>
  <c r="G45"/>
  <c r="I45"/>
  <c r="H26"/>
  <c r="E26" s="1"/>
  <c r="I26"/>
  <c r="H38"/>
  <c r="E38" s="1"/>
  <c r="I38"/>
  <c r="G13"/>
  <c r="G15"/>
  <c r="G19"/>
  <c r="G17" i="7"/>
  <c r="I17"/>
  <c r="G25"/>
  <c r="I25"/>
  <c r="H33"/>
  <c r="E33" s="1"/>
  <c r="I33"/>
  <c r="H20"/>
  <c r="E20" s="1"/>
  <c r="G39"/>
  <c r="H44"/>
  <c r="E44" s="1"/>
  <c r="H36"/>
  <c r="E36" s="1"/>
  <c r="G20"/>
  <c r="H11"/>
  <c r="G44"/>
  <c r="G36"/>
  <c r="H28"/>
  <c r="E28" s="1"/>
  <c r="H12"/>
  <c r="E12" s="1"/>
  <c r="G19"/>
  <c r="G31"/>
  <c r="G15"/>
  <c r="G11"/>
  <c r="H30"/>
  <c r="E30" s="1"/>
  <c r="H25"/>
  <c r="E25" s="1"/>
  <c r="H17"/>
  <c r="E17" s="1"/>
  <c r="H28" i="6"/>
  <c r="E28" s="1"/>
  <c r="I28"/>
  <c r="G19"/>
  <c r="I19"/>
  <c r="G41"/>
  <c r="G22"/>
  <c r="H38"/>
  <c r="E38" s="1"/>
  <c r="H43"/>
  <c r="E43" s="1"/>
  <c r="I43"/>
  <c r="G20"/>
  <c r="G33"/>
  <c r="G28"/>
  <c r="H41"/>
  <c r="E41" s="1"/>
  <c r="H22"/>
  <c r="E22" s="1"/>
  <c r="G43"/>
  <c r="H19"/>
  <c r="E19" s="1"/>
  <c r="H12" i="5"/>
  <c r="E12" s="1"/>
  <c r="I12"/>
  <c r="G17"/>
  <c r="I17"/>
  <c r="G16"/>
  <c r="I16"/>
  <c r="G20"/>
  <c r="I20"/>
  <c r="G14"/>
  <c r="I14"/>
  <c r="G19"/>
  <c r="I19"/>
  <c r="G46"/>
  <c r="G12"/>
  <c r="G13"/>
  <c r="I13"/>
  <c r="G18"/>
  <c r="I18"/>
  <c r="H20"/>
  <c r="E20" s="1"/>
  <c r="H19"/>
  <c r="E19" s="1"/>
  <c r="H18"/>
  <c r="E18" s="1"/>
  <c r="H17"/>
  <c r="E17" s="1"/>
  <c r="H16"/>
  <c r="E16" s="1"/>
  <c r="H14"/>
  <c r="E14" s="1"/>
  <c r="G20" i="4"/>
  <c r="H45"/>
  <c r="E45" s="1"/>
  <c r="H46"/>
  <c r="E46" s="1"/>
  <c r="I20"/>
  <c r="I31"/>
  <c r="G37"/>
  <c r="G28"/>
  <c r="G12"/>
  <c r="G23"/>
  <c r="H39"/>
  <c r="E39" s="1"/>
  <c r="G39"/>
  <c r="I38"/>
  <c r="G34"/>
  <c r="H31"/>
  <c r="E31" s="1"/>
  <c r="G26"/>
  <c r="H30"/>
  <c r="E30" s="1"/>
  <c r="G30"/>
  <c r="G27"/>
  <c r="H27"/>
  <c r="E27" s="1"/>
  <c r="H26"/>
  <c r="E26" s="1"/>
  <c r="H23"/>
  <c r="E23" s="1"/>
  <c r="I22"/>
  <c r="H22"/>
  <c r="E22" s="1"/>
  <c r="I19"/>
  <c r="G19"/>
  <c r="H14"/>
  <c r="E14" s="1"/>
  <c r="G14"/>
  <c r="H11"/>
  <c r="E11" s="1"/>
  <c r="G11"/>
  <c r="G23" i="2"/>
  <c r="G13"/>
  <c r="H23"/>
  <c r="E23" s="1"/>
  <c r="H33"/>
  <c r="E33" s="1"/>
  <c r="H17"/>
  <c r="E17" s="1"/>
  <c r="H37"/>
  <c r="E37" s="1"/>
  <c r="H41"/>
  <c r="E41" s="1"/>
  <c r="G30"/>
  <c r="I30"/>
  <c r="H34"/>
  <c r="E34" s="1"/>
  <c r="I34"/>
  <c r="H38"/>
  <c r="E38" s="1"/>
  <c r="I38"/>
  <c r="G42"/>
  <c r="I42"/>
  <c r="G47"/>
  <c r="I47"/>
  <c r="H44"/>
  <c r="E44" s="1"/>
  <c r="I44"/>
  <c r="H20"/>
  <c r="E20" s="1"/>
  <c r="I20"/>
  <c r="H24"/>
  <c r="E24" s="1"/>
  <c r="I24"/>
  <c r="G46"/>
  <c r="I46"/>
  <c r="H48"/>
  <c r="E48" s="1"/>
  <c r="I48"/>
  <c r="H32"/>
  <c r="E32" s="1"/>
  <c r="I32"/>
  <c r="H28"/>
  <c r="E28" s="1"/>
  <c r="I28"/>
  <c r="G15"/>
  <c r="I15"/>
  <c r="G19"/>
  <c r="I19"/>
  <c r="H36"/>
  <c r="E36" s="1"/>
  <c r="I36"/>
  <c r="H16"/>
  <c r="E16" s="1"/>
  <c r="I16"/>
  <c r="H18"/>
  <c r="E18" s="1"/>
  <c r="I18"/>
  <c r="G22"/>
  <c r="I22"/>
  <c r="H26"/>
  <c r="E26" s="1"/>
  <c r="I26"/>
  <c r="H31"/>
  <c r="E31" s="1"/>
  <c r="I31"/>
  <c r="G35"/>
  <c r="I35"/>
  <c r="H39"/>
  <c r="E39" s="1"/>
  <c r="I39"/>
  <c r="H40"/>
  <c r="E40" s="1"/>
  <c r="I40"/>
  <c r="G24"/>
  <c r="G17"/>
  <c r="H29"/>
  <c r="E29" s="1"/>
  <c r="G44"/>
  <c r="G28"/>
  <c r="G29"/>
  <c r="G33"/>
  <c r="G48"/>
  <c r="G32"/>
  <c r="G16"/>
  <c r="H13"/>
  <c r="E13" s="1"/>
  <c r="H45" i="3"/>
  <c r="E45" s="1"/>
  <c r="G44"/>
  <c r="H40"/>
  <c r="E40" s="1"/>
  <c r="H37"/>
  <c r="E37" s="1"/>
  <c r="H36"/>
  <c r="E36" s="1"/>
  <c r="H32"/>
  <c r="E32" s="1"/>
  <c r="H29"/>
  <c r="E29" s="1"/>
  <c r="H25"/>
  <c r="E25" s="1"/>
  <c r="H24"/>
  <c r="E24" s="1"/>
  <c r="H17"/>
  <c r="E17" s="1"/>
  <c r="H47" i="2"/>
  <c r="E47" s="1"/>
  <c r="H46"/>
  <c r="E46" s="1"/>
  <c r="H42"/>
  <c r="E42" s="1"/>
  <c r="G39"/>
  <c r="G38"/>
  <c r="H35"/>
  <c r="E35" s="1"/>
  <c r="G34"/>
  <c r="G26"/>
  <c r="H22"/>
  <c r="E22" s="1"/>
  <c r="H19"/>
  <c r="E19" s="1"/>
  <c r="H15"/>
  <c r="E15" s="1"/>
  <c r="G45" i="1"/>
  <c r="H41"/>
  <c r="E41" s="1"/>
  <c r="H39" i="6"/>
  <c r="E39" s="1"/>
  <c r="G39"/>
  <c r="H43" i="5"/>
  <c r="E43" s="1"/>
  <c r="G43"/>
  <c r="H21" i="7"/>
  <c r="E21" s="1"/>
  <c r="G21"/>
  <c r="H20" i="1"/>
  <c r="E20" s="1"/>
  <c r="G20"/>
  <c r="H38"/>
  <c r="E38" s="1"/>
  <c r="G38"/>
  <c r="E11" i="5"/>
  <c r="H44"/>
  <c r="E44" s="1"/>
  <c r="G44"/>
  <c r="H26" i="6"/>
  <c r="E26" s="1"/>
  <c r="G26"/>
  <c r="H37" i="5"/>
  <c r="E37" s="1"/>
  <c r="G37"/>
  <c r="H21"/>
  <c r="E21" s="1"/>
  <c r="G21"/>
  <c r="H40" i="7"/>
  <c r="E40" s="1"/>
  <c r="G40"/>
  <c r="H24"/>
  <c r="E24" s="1"/>
  <c r="G24"/>
  <c r="H36" i="5"/>
  <c r="E36" s="1"/>
  <c r="G36"/>
  <c r="H34" i="1"/>
  <c r="E34" s="1"/>
  <c r="G34"/>
  <c r="H49" i="5"/>
  <c r="E49" s="1"/>
  <c r="G49"/>
  <c r="H47" i="6"/>
  <c r="E47" s="1"/>
  <c r="G47"/>
  <c r="H31"/>
  <c r="E31" s="1"/>
  <c r="G31"/>
  <c r="H15"/>
  <c r="E15" s="1"/>
  <c r="G15"/>
  <c r="H39" i="5"/>
  <c r="E39" s="1"/>
  <c r="G39"/>
  <c r="H31"/>
  <c r="E31" s="1"/>
  <c r="G31"/>
  <c r="H23"/>
  <c r="E23" s="1"/>
  <c r="G23"/>
  <c r="H45" i="7"/>
  <c r="E45" s="1"/>
  <c r="G45"/>
  <c r="H29"/>
  <c r="E29" s="1"/>
  <c r="G29"/>
  <c r="H13"/>
  <c r="E13" s="1"/>
  <c r="G13"/>
  <c r="H30" i="5"/>
  <c r="E30" s="1"/>
  <c r="G30"/>
  <c r="H22"/>
  <c r="E22" s="1"/>
  <c r="G22"/>
  <c r="E11" i="7"/>
  <c r="H36" i="1"/>
  <c r="E36" s="1"/>
  <c r="G36"/>
  <c r="H32"/>
  <c r="E32" s="1"/>
  <c r="G32"/>
  <c r="H22"/>
  <c r="E22" s="1"/>
  <c r="G22"/>
  <c r="E12" i="3"/>
  <c r="H42" i="5"/>
  <c r="E42" s="1"/>
  <c r="G42"/>
  <c r="E11" i="6"/>
  <c r="H23"/>
  <c r="E23" s="1"/>
  <c r="G23"/>
  <c r="H35" i="5"/>
  <c r="E35" s="1"/>
  <c r="G35"/>
  <c r="H27"/>
  <c r="E27" s="1"/>
  <c r="G27"/>
  <c r="H37" i="7"/>
  <c r="E37" s="1"/>
  <c r="G37"/>
  <c r="H34" i="5"/>
  <c r="E34" s="1"/>
  <c r="G34"/>
  <c r="H26"/>
  <c r="E26" s="1"/>
  <c r="G26"/>
  <c r="H26" i="1"/>
  <c r="E26" s="1"/>
  <c r="G26"/>
  <c r="H24"/>
  <c r="E24" s="1"/>
  <c r="G24"/>
  <c r="H42" i="6"/>
  <c r="E42" s="1"/>
  <c r="G42"/>
  <c r="H45" i="5"/>
  <c r="E45" s="1"/>
  <c r="G45"/>
  <c r="H29"/>
  <c r="E29" s="1"/>
  <c r="G29"/>
  <c r="H28"/>
  <c r="E28" s="1"/>
  <c r="G28"/>
  <c r="H28" i="1"/>
  <c r="E28" s="1"/>
  <c r="G28"/>
  <c r="H16"/>
  <c r="E16" s="1"/>
  <c r="G16"/>
  <c r="H14"/>
  <c r="E14" s="1"/>
  <c r="G14"/>
  <c r="H38" i="5"/>
  <c r="E38" s="1"/>
  <c r="G38"/>
  <c r="H40"/>
  <c r="E40" s="1"/>
  <c r="G40"/>
  <c r="H50" i="6"/>
  <c r="E50" s="1"/>
  <c r="G50"/>
  <c r="H34"/>
  <c r="E34" s="1"/>
  <c r="G34"/>
  <c r="H18"/>
  <c r="E18" s="1"/>
  <c r="G18"/>
  <c r="H41" i="5"/>
  <c r="E41" s="1"/>
  <c r="G41"/>
  <c r="H33"/>
  <c r="E33" s="1"/>
  <c r="G33"/>
  <c r="H25"/>
  <c r="E25" s="1"/>
  <c r="G25"/>
  <c r="H48" i="7"/>
  <c r="E48" s="1"/>
  <c r="G48"/>
  <c r="H32"/>
  <c r="E32" s="1"/>
  <c r="G32"/>
  <c r="H16"/>
  <c r="E16" s="1"/>
  <c r="G16"/>
  <c r="H32" i="5"/>
  <c r="E32" s="1"/>
  <c r="G32"/>
  <c r="H24"/>
  <c r="E24" s="1"/>
  <c r="G24"/>
  <c r="H18" i="1"/>
  <c r="E18" s="1"/>
  <c r="G18"/>
  <c r="H12"/>
  <c r="E12" s="1"/>
  <c r="G12"/>
  <c r="H30"/>
  <c r="E30" s="1"/>
  <c r="G30"/>
  <c r="I54" i="7" l="1"/>
  <c r="I54" i="4"/>
  <c r="I52"/>
  <c r="I53"/>
  <c r="I53" i="3"/>
  <c r="I52"/>
  <c r="I54"/>
  <c r="I54" i="2"/>
  <c r="I52"/>
  <c r="I53"/>
  <c r="I53" i="5"/>
  <c r="I53" i="7"/>
  <c r="I52" i="1"/>
  <c r="I52" i="7"/>
  <c r="I52" i="5"/>
  <c r="I54" i="1"/>
  <c r="I53"/>
  <c r="I54" i="5"/>
  <c r="I52" i="6" l="1"/>
  <c r="H40"/>
  <c r="I53" s="1"/>
  <c r="I55"/>
  <c r="J40"/>
  <c r="I54" l="1"/>
  <c r="E40"/>
</calcChain>
</file>

<file path=xl/sharedStrings.xml><?xml version="1.0" encoding="utf-8"?>
<sst xmlns="http://schemas.openxmlformats.org/spreadsheetml/2006/main" count="1356" uniqueCount="321">
  <si>
    <t>DAFTAR NILAI SISWA SMAN 9 SEMARANG SEMESTER GASAL TAHUN PELAJARAN 2017/2018</t>
  </si>
  <si>
    <t>Guru :</t>
  </si>
  <si>
    <t>Suparno S.Pd.</t>
  </si>
  <si>
    <t>Kelas [nama-kelas]</t>
  </si>
  <si>
    <t>Kelas XII-IPA 1</t>
  </si>
  <si>
    <t>GASAL</t>
  </si>
  <si>
    <t>Mapel :</t>
  </si>
  <si>
    <t>Pendidikan Kewarganegaraan [ Mata Pelajaran ]</t>
  </si>
  <si>
    <t>download [tgl-download]</t>
  </si>
  <si>
    <t>didownload 06/10/2017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</si>
  <si>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</si>
  <si>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</si>
  <si>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</si>
  <si>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</si>
  <si>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</si>
  <si>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</si>
  <si>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</si>
  <si>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</si>
  <si>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</si>
  <si>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</si>
  <si>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</si>
  <si>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</si>
  <si>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</si>
  <si>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</si>
  <si>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</si>
  <si>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</si>
  <si>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</si>
  <si>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</si>
  <si>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</si>
  <si>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</si>
  <si>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</si>
  <si>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</si>
  <si>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</si>
  <si>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</si>
  <si>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</si>
  <si>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</si>
  <si>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</si>
  <si>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</si>
  <si>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</si>
  <si>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</si>
  <si>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</si>
  <si>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</si>
  <si>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</si>
  <si>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</si>
  <si>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</si>
  <si>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</si>
  <si>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</si>
  <si>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</si>
  <si>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</si>
  <si>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</si>
  <si>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</si>
  <si>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</si>
  <si>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</si>
  <si>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</si>
  <si>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</si>
  <si>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</si>
  <si>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</si>
  <si>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</si>
  <si>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</si>
  <si>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</si>
  <si>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</si>
  <si>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</si>
  <si>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</si>
  <si>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</si>
  <si>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</si>
  <si>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</si>
  <si>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</si>
  <si>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</si>
  <si>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</si>
  <si>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</si>
  <si>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</si>
  <si>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</si>
  <si>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</si>
  <si>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</si>
  <si>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</si>
  <si>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</si>
  <si>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</si>
  <si>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</si>
  <si>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</si>
  <si>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</si>
  <si>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</si>
  <si>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</si>
  <si>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</si>
  <si>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</si>
  <si>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</si>
  <si>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</si>
  <si>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</si>
  <si>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</si>
  <si>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</si>
  <si>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</si>
  <si>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</si>
  <si>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</si>
  <si>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19630707 200801 1 002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</si>
  <si>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</si>
  <si>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</si>
  <si>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</si>
  <si>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</si>
  <si>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</si>
  <si>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</si>
  <si>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</si>
  <si>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</si>
  <si>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</si>
  <si>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</si>
  <si>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</si>
  <si>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</si>
  <si>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</si>
  <si>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</si>
  <si>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</si>
  <si>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</si>
  <si>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</si>
  <si>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</si>
  <si>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</si>
  <si>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</si>
  <si>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</si>
  <si>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</si>
  <si>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</si>
  <si>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</si>
  <si>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</si>
  <si>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</si>
  <si>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</si>
  <si>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</si>
  <si>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</si>
  <si>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</si>
  <si>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</si>
  <si>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</si>
  <si>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</si>
  <si>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</si>
  <si>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</si>
  <si>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</si>
  <si>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</si>
  <si>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</si>
  <si>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</si>
  <si>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</si>
  <si>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</si>
  <si>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</si>
  <si>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</si>
  <si>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</si>
  <si>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</si>
  <si>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</si>
  <si>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</si>
  <si>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</si>
  <si>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</si>
  <si>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</si>
  <si>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</si>
  <si>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</si>
  <si>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</si>
  <si>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</si>
  <si>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</si>
  <si>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</si>
  <si>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</si>
  <si>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</si>
  <si>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</si>
  <si>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</si>
  <si>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</si>
  <si>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</si>
  <si>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</si>
  <si>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</si>
  <si>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</si>
  <si>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</si>
  <si>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</si>
  <si>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</si>
  <si>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</si>
  <si>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</si>
  <si>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</si>
  <si>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</si>
  <si>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</si>
  <si>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</si>
  <si>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</si>
  <si>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</si>
  <si>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</si>
  <si>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</si>
  <si>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</si>
  <si>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</si>
  <si>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</si>
  <si>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</si>
  <si>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</si>
  <si>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</si>
  <si>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</si>
  <si>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</si>
  <si>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</si>
  <si>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</si>
  <si>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</si>
  <si>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</si>
  <si>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</si>
  <si>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</si>
  <si>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</si>
  <si>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</si>
  <si>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</si>
  <si>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</si>
  <si>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</si>
  <si>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</si>
  <si>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</si>
  <si>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</si>
  <si>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</si>
  <si>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</si>
  <si>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</si>
  <si>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</si>
  <si>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</si>
  <si>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</si>
  <si>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</si>
  <si>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</si>
  <si>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</si>
  <si>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</si>
  <si>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</si>
  <si>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</si>
  <si>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</si>
  <si>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</si>
  <si>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</si>
  <si>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</si>
  <si>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</si>
  <si>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</si>
  <si>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</si>
  <si>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</si>
  <si>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</si>
  <si>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</si>
  <si>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</si>
  <si>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</si>
  <si>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</si>
  <si>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</si>
  <si>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</si>
  <si>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</si>
  <si>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</si>
  <si>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</si>
  <si>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</si>
  <si>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</si>
  <si>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</si>
  <si>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</si>
  <si>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</si>
  <si>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</si>
  <si>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</si>
  <si>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</si>
  <si>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</si>
  <si>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</si>
  <si>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</si>
  <si>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</si>
  <si>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</si>
  <si>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</si>
  <si>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</si>
  <si>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</si>
  <si>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</si>
  <si>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</si>
  <si>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</si>
  <si>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</si>
  <si>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</si>
  <si>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</si>
  <si>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</si>
  <si>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</si>
  <si>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</si>
  <si>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</si>
  <si>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</si>
  <si>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</si>
  <si>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</si>
  <si>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</si>
  <si>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</si>
  <si>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</si>
  <si>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</si>
  <si>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</si>
  <si>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</si>
  <si>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</si>
  <si>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</si>
  <si>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</si>
  <si>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</si>
  <si>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</si>
  <si>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</si>
  <si>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</si>
  <si>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</si>
  <si>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</si>
  <si>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</si>
  <si>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</si>
  <si>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</si>
  <si>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</si>
  <si>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</si>
  <si>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</si>
  <si>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</si>
  <si>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</si>
  <si>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</si>
  <si>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</si>
  <si>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</si>
  <si>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</si>
  <si>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</si>
  <si>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</si>
  <si>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</si>
  <si>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</si>
  <si>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</si>
  <si>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</si>
  <si>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</si>
  <si>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</si>
  <si>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</si>
  <si>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</si>
  <si>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</si>
  <si>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</si>
  <si>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</si>
  <si>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</si>
  <si>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</si>
  <si>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</si>
  <si>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</si>
  <si>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</si>
  <si>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</si>
  <si>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</si>
  <si>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</si>
  <si>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</si>
  <si>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</si>
  <si>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</si>
  <si>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</si>
  <si>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</si>
  <si>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</si>
  <si>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</si>
  <si>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</si>
  <si>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</si>
  <si>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</si>
  <si>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</si>
  <si>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</si>
  <si>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</si>
  <si>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</si>
  <si>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</si>
  <si>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</si>
  <si>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</si>
  <si>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</si>
  <si>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</si>
  <si>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A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</si>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</sst>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1" xfId="0" applyFill="1" applyBorder="1" applyProtection="1"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70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P47" sqref="P4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7.140625" customWidth="1"/>
    <col min="13" max="13" width="5.71093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305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1"/>
      <c r="N8" s="34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2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4"/>
      <c r="AH9" s="47"/>
      <c r="AI9" s="47"/>
      <c r="AJ9" s="47"/>
      <c r="AK9" s="47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2"/>
      <c r="N10" s="60"/>
      <c r="O10" s="62"/>
      <c r="P10" s="64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39573</v>
      </c>
      <c r="C11" s="14" t="s">
        <v>46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80</v>
      </c>
      <c r="P11" s="1">
        <v>90</v>
      </c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85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85.333333333333329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39587</v>
      </c>
      <c r="C12" s="14" t="s">
        <v>47</v>
      </c>
      <c r="D12" s="13"/>
      <c r="E12" s="14">
        <f t="shared" si="0"/>
        <v>88</v>
      </c>
      <c r="F12" s="13"/>
      <c r="G12" s="24">
        <f t="shared" si="1"/>
        <v>87</v>
      </c>
      <c r="H12" s="24">
        <f t="shared" si="2"/>
        <v>88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85</v>
      </c>
      <c r="P12" s="2">
        <v>94</v>
      </c>
      <c r="Q12" s="13"/>
      <c r="R12" s="3">
        <v>87</v>
      </c>
      <c r="S12" s="1"/>
      <c r="T12" s="39">
        <f t="shared" si="7"/>
        <v>87</v>
      </c>
      <c r="U12" s="1">
        <v>87</v>
      </c>
      <c r="V12" s="1"/>
      <c r="W12" s="39">
        <f t="shared" si="8"/>
        <v>87</v>
      </c>
      <c r="X12" s="1">
        <v>89</v>
      </c>
      <c r="Y12" s="1"/>
      <c r="Z12" s="39">
        <f t="shared" si="9"/>
        <v>89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87</v>
      </c>
      <c r="AI12" s="14">
        <f t="shared" si="14"/>
        <v>89</v>
      </c>
      <c r="AJ12" s="14" t="str">
        <f t="shared" si="15"/>
        <v/>
      </c>
      <c r="AK12" s="14" t="str">
        <f t="shared" si="16"/>
        <v/>
      </c>
      <c r="AL12" s="35">
        <f t="shared" si="17"/>
        <v>87.666666666666671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39601</v>
      </c>
      <c r="C13" s="14" t="s">
        <v>48</v>
      </c>
      <c r="D13" s="13"/>
      <c r="E13" s="14">
        <f t="shared" si="0"/>
        <v>83</v>
      </c>
      <c r="F13" s="13"/>
      <c r="G13" s="24">
        <f t="shared" si="1"/>
        <v>82</v>
      </c>
      <c r="H13" s="24">
        <f t="shared" si="2"/>
        <v>83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75</v>
      </c>
      <c r="P13" s="2">
        <v>85</v>
      </c>
      <c r="Q13" s="13"/>
      <c r="R13" s="3">
        <v>85</v>
      </c>
      <c r="S13" s="1"/>
      <c r="T13" s="39">
        <f t="shared" si="7"/>
        <v>85</v>
      </c>
      <c r="U13" s="1">
        <v>83</v>
      </c>
      <c r="V13" s="1"/>
      <c r="W13" s="39">
        <f t="shared" si="8"/>
        <v>83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83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82.666666666666671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39615</v>
      </c>
      <c r="C14" s="14" t="s">
        <v>49</v>
      </c>
      <c r="D14" s="13"/>
      <c r="E14" s="14">
        <f t="shared" si="0"/>
        <v>84</v>
      </c>
      <c r="F14" s="13"/>
      <c r="G14" s="24">
        <f t="shared" si="1"/>
        <v>84</v>
      </c>
      <c r="H14" s="24">
        <f t="shared" si="2"/>
        <v>84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80</v>
      </c>
      <c r="P14" s="2">
        <v>85</v>
      </c>
      <c r="Q14" s="13"/>
      <c r="R14" s="3">
        <v>86</v>
      </c>
      <c r="S14" s="1"/>
      <c r="T14" s="39">
        <f t="shared" si="7"/>
        <v>86</v>
      </c>
      <c r="U14" s="1">
        <v>85</v>
      </c>
      <c r="V14" s="1"/>
      <c r="W14" s="39">
        <f t="shared" si="8"/>
        <v>85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86</v>
      </c>
      <c r="AH14" s="14">
        <f t="shared" si="13"/>
        <v>85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83.666666666666671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39629</v>
      </c>
      <c r="C15" s="14" t="s">
        <v>50</v>
      </c>
      <c r="D15" s="13"/>
      <c r="E15" s="14">
        <f t="shared" si="0"/>
        <v>83</v>
      </c>
      <c r="F15" s="13"/>
      <c r="G15" s="24">
        <f t="shared" si="1"/>
        <v>83</v>
      </c>
      <c r="H15" s="24">
        <f t="shared" si="2"/>
        <v>83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80</v>
      </c>
      <c r="P15" s="2">
        <v>80</v>
      </c>
      <c r="Q15" s="13"/>
      <c r="R15" s="3">
        <v>86</v>
      </c>
      <c r="S15" s="1"/>
      <c r="T15" s="39">
        <f t="shared" si="7"/>
        <v>86</v>
      </c>
      <c r="U15" s="1">
        <v>85</v>
      </c>
      <c r="V15" s="1"/>
      <c r="W15" s="39">
        <f t="shared" si="8"/>
        <v>85</v>
      </c>
      <c r="X15" s="1">
        <v>78</v>
      </c>
      <c r="Y15" s="1"/>
      <c r="Z15" s="39">
        <f t="shared" si="9"/>
        <v>78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86</v>
      </c>
      <c r="AH15" s="14">
        <f t="shared" si="13"/>
        <v>85</v>
      </c>
      <c r="AI15" s="14">
        <f t="shared" si="14"/>
        <v>78</v>
      </c>
      <c r="AJ15" s="14" t="str">
        <f t="shared" si="15"/>
        <v/>
      </c>
      <c r="AK15" s="14" t="str">
        <f t="shared" si="16"/>
        <v/>
      </c>
      <c r="AL15" s="35">
        <f t="shared" si="17"/>
        <v>83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39643</v>
      </c>
      <c r="C16" s="14" t="s">
        <v>51</v>
      </c>
      <c r="D16" s="13"/>
      <c r="E16" s="14">
        <f t="shared" si="0"/>
        <v>81</v>
      </c>
      <c r="F16" s="13"/>
      <c r="G16" s="24">
        <f t="shared" si="1"/>
        <v>80</v>
      </c>
      <c r="H16" s="24">
        <f t="shared" si="2"/>
        <v>81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70</v>
      </c>
      <c r="P16" s="2">
        <v>85</v>
      </c>
      <c r="Q16" s="13"/>
      <c r="R16" s="3">
        <v>81</v>
      </c>
      <c r="S16" s="1"/>
      <c r="T16" s="39">
        <f t="shared" si="7"/>
        <v>81</v>
      </c>
      <c r="U16" s="1">
        <v>80</v>
      </c>
      <c r="V16" s="1"/>
      <c r="W16" s="39">
        <f t="shared" si="8"/>
        <v>80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81</v>
      </c>
      <c r="AH16" s="14">
        <f t="shared" si="13"/>
        <v>80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80.333333333333329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39657</v>
      </c>
      <c r="C17" s="14" t="s">
        <v>52</v>
      </c>
      <c r="D17" s="13"/>
      <c r="E17" s="14">
        <f t="shared" si="0"/>
        <v>81</v>
      </c>
      <c r="F17" s="13"/>
      <c r="G17" s="24">
        <f t="shared" si="1"/>
        <v>80</v>
      </c>
      <c r="H17" s="24">
        <f t="shared" si="2"/>
        <v>81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70</v>
      </c>
      <c r="P17" s="2">
        <v>85</v>
      </c>
      <c r="Q17" s="13"/>
      <c r="R17" s="3">
        <v>81</v>
      </c>
      <c r="S17" s="1"/>
      <c r="T17" s="39">
        <f t="shared" si="7"/>
        <v>81</v>
      </c>
      <c r="U17" s="1">
        <v>80</v>
      </c>
      <c r="V17" s="1"/>
      <c r="W17" s="39">
        <f t="shared" si="8"/>
        <v>80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81</v>
      </c>
      <c r="AH17" s="14">
        <f t="shared" si="13"/>
        <v>80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80.333333333333329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39671</v>
      </c>
      <c r="C18" s="14" t="s">
        <v>53</v>
      </c>
      <c r="D18" s="13"/>
      <c r="E18" s="14">
        <f t="shared" si="0"/>
        <v>82</v>
      </c>
      <c r="F18" s="13"/>
      <c r="G18" s="24">
        <f t="shared" si="1"/>
        <v>81</v>
      </c>
      <c r="H18" s="24">
        <f t="shared" si="2"/>
        <v>82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75</v>
      </c>
      <c r="P18" s="2">
        <v>85</v>
      </c>
      <c r="Q18" s="13"/>
      <c r="R18" s="3">
        <v>82</v>
      </c>
      <c r="S18" s="1"/>
      <c r="T18" s="39">
        <f t="shared" si="7"/>
        <v>82</v>
      </c>
      <c r="U18" s="1">
        <v>80</v>
      </c>
      <c r="V18" s="1"/>
      <c r="W18" s="39">
        <f t="shared" si="8"/>
        <v>80</v>
      </c>
      <c r="X18" s="1">
        <v>78</v>
      </c>
      <c r="Y18" s="1"/>
      <c r="Z18" s="39">
        <f t="shared" si="9"/>
        <v>78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80</v>
      </c>
      <c r="AI18" s="14">
        <f t="shared" si="14"/>
        <v>78</v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39685</v>
      </c>
      <c r="C19" s="14" t="s">
        <v>54</v>
      </c>
      <c r="D19" s="13"/>
      <c r="E19" s="14">
        <f t="shared" si="0"/>
        <v>81</v>
      </c>
      <c r="F19" s="13"/>
      <c r="G19" s="24">
        <f t="shared" si="1"/>
        <v>82</v>
      </c>
      <c r="H19" s="24">
        <f t="shared" si="2"/>
        <v>81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83</v>
      </c>
      <c r="P19" s="2">
        <v>80</v>
      </c>
      <c r="Q19" s="13"/>
      <c r="R19" s="3">
        <v>78</v>
      </c>
      <c r="S19" s="1"/>
      <c r="T19" s="39">
        <f t="shared" si="7"/>
        <v>78</v>
      </c>
      <c r="U19" s="1">
        <v>78</v>
      </c>
      <c r="V19" s="1"/>
      <c r="W19" s="39">
        <f t="shared" si="8"/>
        <v>78</v>
      </c>
      <c r="X19" s="1">
        <v>78</v>
      </c>
      <c r="Y19" s="1"/>
      <c r="Z19" s="39">
        <f t="shared" si="9"/>
        <v>78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78</v>
      </c>
      <c r="AI19" s="14">
        <f t="shared" si="14"/>
        <v>78</v>
      </c>
      <c r="AJ19" s="14" t="str">
        <f t="shared" si="15"/>
        <v/>
      </c>
      <c r="AK19" s="14" t="str">
        <f t="shared" si="16"/>
        <v/>
      </c>
      <c r="AL19" s="35">
        <f t="shared" si="17"/>
        <v>78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39699</v>
      </c>
      <c r="C20" s="14" t="s">
        <v>55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75</v>
      </c>
      <c r="P20" s="2">
        <v>85</v>
      </c>
      <c r="Q20" s="13"/>
      <c r="R20" s="3">
        <v>85</v>
      </c>
      <c r="S20" s="1"/>
      <c r="T20" s="39">
        <f t="shared" si="7"/>
        <v>85</v>
      </c>
      <c r="U20" s="1">
        <v>83</v>
      </c>
      <c r="V20" s="1"/>
      <c r="W20" s="39">
        <f t="shared" si="8"/>
        <v>83</v>
      </c>
      <c r="X20" s="1">
        <v>78</v>
      </c>
      <c r="Y20" s="1"/>
      <c r="Z20" s="39">
        <f t="shared" si="9"/>
        <v>78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83</v>
      </c>
      <c r="AI20" s="14">
        <f t="shared" si="14"/>
        <v>78</v>
      </c>
      <c r="AJ20" s="14" t="str">
        <f t="shared" si="15"/>
        <v/>
      </c>
      <c r="AK20" s="14" t="str">
        <f t="shared" si="16"/>
        <v/>
      </c>
      <c r="AL20" s="35">
        <f t="shared" si="17"/>
        <v>82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39713</v>
      </c>
      <c r="C21" s="14" t="s">
        <v>56</v>
      </c>
      <c r="D21" s="13"/>
      <c r="E21" s="14">
        <f t="shared" si="0"/>
        <v>81</v>
      </c>
      <c r="F21" s="13"/>
      <c r="G21" s="24">
        <f t="shared" si="1"/>
        <v>80</v>
      </c>
      <c r="H21" s="24">
        <f t="shared" si="2"/>
        <v>81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75</v>
      </c>
      <c r="P21" s="2">
        <v>85</v>
      </c>
      <c r="Q21" s="13"/>
      <c r="R21" s="3">
        <v>81</v>
      </c>
      <c r="S21" s="1"/>
      <c r="T21" s="39">
        <f t="shared" si="7"/>
        <v>81</v>
      </c>
      <c r="U21" s="1">
        <v>80</v>
      </c>
      <c r="V21" s="1"/>
      <c r="W21" s="39">
        <f t="shared" si="8"/>
        <v>80</v>
      </c>
      <c r="X21" s="1">
        <v>78</v>
      </c>
      <c r="Y21" s="1"/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81</v>
      </c>
      <c r="AH21" s="14">
        <f t="shared" si="13"/>
        <v>80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79.666666666666671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39727</v>
      </c>
      <c r="C22" s="14" t="s">
        <v>57</v>
      </c>
      <c r="D22" s="13"/>
      <c r="E22" s="14">
        <f t="shared" si="0"/>
        <v>92</v>
      </c>
      <c r="F22" s="13"/>
      <c r="G22" s="24">
        <f t="shared" si="1"/>
        <v>91</v>
      </c>
      <c r="H22" s="24">
        <f t="shared" si="2"/>
        <v>92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96</v>
      </c>
      <c r="P22" s="2">
        <v>96</v>
      </c>
      <c r="Q22" s="13"/>
      <c r="R22" s="3">
        <v>90</v>
      </c>
      <c r="S22" s="1"/>
      <c r="T22" s="39">
        <f t="shared" si="7"/>
        <v>90</v>
      </c>
      <c r="U22" s="1">
        <v>91</v>
      </c>
      <c r="V22" s="1"/>
      <c r="W22" s="39">
        <f t="shared" si="8"/>
        <v>91</v>
      </c>
      <c r="X22" s="1">
        <v>91</v>
      </c>
      <c r="Y22" s="1"/>
      <c r="Z22" s="39">
        <f t="shared" si="9"/>
        <v>91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91</v>
      </c>
      <c r="AI22" s="14">
        <f t="shared" si="14"/>
        <v>91</v>
      </c>
      <c r="AJ22" s="14" t="str">
        <f t="shared" si="15"/>
        <v/>
      </c>
      <c r="AK22" s="14" t="str">
        <f t="shared" si="16"/>
        <v/>
      </c>
      <c r="AL22" s="35">
        <f t="shared" si="17"/>
        <v>90.666666666666671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39741</v>
      </c>
      <c r="C23" s="14" t="s">
        <v>58</v>
      </c>
      <c r="D23" s="13"/>
      <c r="E23" s="14">
        <f t="shared" si="0"/>
        <v>85</v>
      </c>
      <c r="F23" s="13"/>
      <c r="G23" s="24">
        <f t="shared" si="1"/>
        <v>82</v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70</v>
      </c>
      <c r="P23" s="2">
        <v>96</v>
      </c>
      <c r="Q23" s="13"/>
      <c r="R23" s="3">
        <v>84</v>
      </c>
      <c r="S23" s="1"/>
      <c r="T23" s="39">
        <f t="shared" si="7"/>
        <v>84</v>
      </c>
      <c r="U23" s="1">
        <v>81</v>
      </c>
      <c r="V23" s="1"/>
      <c r="W23" s="39">
        <f t="shared" si="8"/>
        <v>81</v>
      </c>
      <c r="X23" s="1">
        <v>91</v>
      </c>
      <c r="Y23" s="1"/>
      <c r="Z23" s="39">
        <f t="shared" si="9"/>
        <v>91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84</v>
      </c>
      <c r="AH23" s="14">
        <f t="shared" si="13"/>
        <v>81</v>
      </c>
      <c r="AI23" s="14">
        <f t="shared" si="14"/>
        <v>91</v>
      </c>
      <c r="AJ23" s="14" t="str">
        <f t="shared" si="15"/>
        <v/>
      </c>
      <c r="AK23" s="14" t="str">
        <f t="shared" si="16"/>
        <v/>
      </c>
      <c r="AL23" s="35">
        <f t="shared" si="17"/>
        <v>85.333333333333329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39755</v>
      </c>
      <c r="C24" s="14" t="s">
        <v>59</v>
      </c>
      <c r="D24" s="13"/>
      <c r="E24" s="14">
        <f t="shared" si="0"/>
        <v>86</v>
      </c>
      <c r="F24" s="13"/>
      <c r="G24" s="24">
        <f t="shared" si="1"/>
        <v>83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70</v>
      </c>
      <c r="P24" s="2">
        <v>97</v>
      </c>
      <c r="Q24" s="13"/>
      <c r="R24" s="3">
        <v>84</v>
      </c>
      <c r="S24" s="1"/>
      <c r="T24" s="39">
        <f t="shared" si="7"/>
        <v>84</v>
      </c>
      <c r="U24" s="1">
        <v>81</v>
      </c>
      <c r="V24" s="1"/>
      <c r="W24" s="39">
        <f t="shared" si="8"/>
        <v>81</v>
      </c>
      <c r="X24" s="1">
        <v>97</v>
      </c>
      <c r="Y24" s="1"/>
      <c r="Z24" s="39">
        <f t="shared" si="9"/>
        <v>97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81</v>
      </c>
      <c r="AI24" s="14">
        <f t="shared" si="14"/>
        <v>97</v>
      </c>
      <c r="AJ24" s="14" t="str">
        <f t="shared" si="15"/>
        <v/>
      </c>
      <c r="AK24" s="14" t="str">
        <f t="shared" si="16"/>
        <v/>
      </c>
      <c r="AL24" s="35">
        <f t="shared" si="17"/>
        <v>87.333333333333329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39769</v>
      </c>
      <c r="C25" s="14" t="s">
        <v>60</v>
      </c>
      <c r="D25" s="13"/>
      <c r="E25" s="14">
        <f t="shared" si="0"/>
        <v>93</v>
      </c>
      <c r="F25" s="13"/>
      <c r="G25" s="24">
        <f t="shared" si="1"/>
        <v>92</v>
      </c>
      <c r="H25" s="24">
        <f t="shared" si="2"/>
        <v>93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96</v>
      </c>
      <c r="P25" s="2">
        <v>97</v>
      </c>
      <c r="Q25" s="13"/>
      <c r="R25" s="3">
        <v>90</v>
      </c>
      <c r="S25" s="1"/>
      <c r="T25" s="39">
        <f t="shared" si="7"/>
        <v>90</v>
      </c>
      <c r="U25" s="1">
        <v>91</v>
      </c>
      <c r="V25" s="1"/>
      <c r="W25" s="39">
        <f t="shared" si="8"/>
        <v>91</v>
      </c>
      <c r="X25" s="1">
        <v>97</v>
      </c>
      <c r="Y25" s="1"/>
      <c r="Z25" s="39">
        <f t="shared" si="9"/>
        <v>97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91</v>
      </c>
      <c r="AI25" s="14">
        <f t="shared" si="14"/>
        <v>97</v>
      </c>
      <c r="AJ25" s="14" t="str">
        <f t="shared" si="15"/>
        <v/>
      </c>
      <c r="AK25" s="14" t="str">
        <f t="shared" si="16"/>
        <v/>
      </c>
      <c r="AL25" s="35">
        <f t="shared" si="17"/>
        <v>92.666666666666671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39783</v>
      </c>
      <c r="C26" s="14" t="s">
        <v>61</v>
      </c>
      <c r="D26" s="13"/>
      <c r="E26" s="14">
        <f t="shared" si="0"/>
        <v>87</v>
      </c>
      <c r="F26" s="13"/>
      <c r="G26" s="24">
        <f t="shared" si="1"/>
        <v>88</v>
      </c>
      <c r="H26" s="24">
        <f t="shared" si="2"/>
        <v>87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95</v>
      </c>
      <c r="P26" s="2">
        <v>80</v>
      </c>
      <c r="Q26" s="13"/>
      <c r="R26" s="3">
        <v>89</v>
      </c>
      <c r="S26" s="1"/>
      <c r="T26" s="39">
        <f t="shared" si="7"/>
        <v>89</v>
      </c>
      <c r="U26" s="1">
        <v>90</v>
      </c>
      <c r="V26" s="1"/>
      <c r="W26" s="39">
        <f t="shared" si="8"/>
        <v>90</v>
      </c>
      <c r="X26" s="1">
        <v>78</v>
      </c>
      <c r="Y26" s="1"/>
      <c r="Z26" s="39">
        <f t="shared" si="9"/>
        <v>78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89</v>
      </c>
      <c r="AH26" s="14">
        <f t="shared" si="13"/>
        <v>90</v>
      </c>
      <c r="AI26" s="14">
        <f t="shared" si="14"/>
        <v>78</v>
      </c>
      <c r="AJ26" s="14" t="str">
        <f t="shared" si="15"/>
        <v/>
      </c>
      <c r="AK26" s="14" t="str">
        <f t="shared" si="16"/>
        <v/>
      </c>
      <c r="AL26" s="35">
        <f t="shared" si="17"/>
        <v>85.666666666666671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39797</v>
      </c>
      <c r="C27" s="14" t="s">
        <v>62</v>
      </c>
      <c r="D27" s="13"/>
      <c r="E27" s="14">
        <f t="shared" si="0"/>
        <v>83</v>
      </c>
      <c r="F27" s="13"/>
      <c r="G27" s="24">
        <f t="shared" si="1"/>
        <v>82</v>
      </c>
      <c r="H27" s="24">
        <f t="shared" si="2"/>
        <v>83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80</v>
      </c>
      <c r="P27" s="2">
        <v>85</v>
      </c>
      <c r="Q27" s="13"/>
      <c r="R27" s="3">
        <v>84</v>
      </c>
      <c r="S27" s="1"/>
      <c r="T27" s="39">
        <f t="shared" si="7"/>
        <v>84</v>
      </c>
      <c r="U27" s="1">
        <v>81</v>
      </c>
      <c r="V27" s="1"/>
      <c r="W27" s="39">
        <f t="shared" si="8"/>
        <v>81</v>
      </c>
      <c r="X27" s="1">
        <v>78</v>
      </c>
      <c r="Y27" s="1"/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84</v>
      </c>
      <c r="AH27" s="14">
        <f t="shared" si="13"/>
        <v>81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81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39811</v>
      </c>
      <c r="C28" s="14" t="s">
        <v>63</v>
      </c>
      <c r="D28" s="13"/>
      <c r="E28" s="14">
        <f t="shared" si="0"/>
        <v>83</v>
      </c>
      <c r="F28" s="13"/>
      <c r="G28" s="24">
        <f t="shared" si="1"/>
        <v>82</v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80</v>
      </c>
      <c r="P28" s="2">
        <v>85</v>
      </c>
      <c r="Q28" s="13"/>
      <c r="R28" s="3">
        <v>82</v>
      </c>
      <c r="S28" s="1"/>
      <c r="T28" s="39">
        <f t="shared" si="7"/>
        <v>82</v>
      </c>
      <c r="U28" s="1">
        <v>82</v>
      </c>
      <c r="V28" s="1"/>
      <c r="W28" s="39">
        <f t="shared" si="8"/>
        <v>82</v>
      </c>
      <c r="X28" s="1">
        <v>78</v>
      </c>
      <c r="Y28" s="1"/>
      <c r="Z28" s="39">
        <f t="shared" si="9"/>
        <v>78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82</v>
      </c>
      <c r="AI28" s="14">
        <f t="shared" si="14"/>
        <v>78</v>
      </c>
      <c r="AJ28" s="14" t="str">
        <f t="shared" si="15"/>
        <v/>
      </c>
      <c r="AK28" s="14" t="str">
        <f t="shared" si="16"/>
        <v/>
      </c>
      <c r="AL28" s="35">
        <f t="shared" si="17"/>
        <v>80.666666666666671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39825</v>
      </c>
      <c r="C29" s="14" t="s">
        <v>64</v>
      </c>
      <c r="D29" s="13"/>
      <c r="E29" s="14">
        <f t="shared" si="0"/>
        <v>86</v>
      </c>
      <c r="F29" s="13"/>
      <c r="G29" s="24">
        <f t="shared" si="1"/>
        <v>86</v>
      </c>
      <c r="H29" s="24">
        <f t="shared" si="2"/>
        <v>86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85</v>
      </c>
      <c r="P29" s="2">
        <v>86</v>
      </c>
      <c r="Q29" s="13"/>
      <c r="R29" s="3">
        <v>87</v>
      </c>
      <c r="S29" s="1"/>
      <c r="T29" s="39">
        <f t="shared" si="7"/>
        <v>87</v>
      </c>
      <c r="U29" s="1">
        <v>87</v>
      </c>
      <c r="V29" s="1"/>
      <c r="W29" s="39">
        <f t="shared" si="8"/>
        <v>87</v>
      </c>
      <c r="X29" s="1">
        <v>81</v>
      </c>
      <c r="Y29" s="1"/>
      <c r="Z29" s="39">
        <f t="shared" si="9"/>
        <v>81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87</v>
      </c>
      <c r="AH29" s="14">
        <f t="shared" si="13"/>
        <v>87</v>
      </c>
      <c r="AI29" s="14">
        <f t="shared" si="14"/>
        <v>81</v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39839</v>
      </c>
      <c r="C30" s="14" t="s">
        <v>65</v>
      </c>
      <c r="D30" s="13"/>
      <c r="E30" s="14">
        <f t="shared" si="0"/>
        <v>87</v>
      </c>
      <c r="F30" s="13"/>
      <c r="G30" s="24">
        <f t="shared" si="1"/>
        <v>84</v>
      </c>
      <c r="H30" s="24">
        <f t="shared" si="2"/>
        <v>87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75</v>
      </c>
      <c r="P30" s="2">
        <v>97</v>
      </c>
      <c r="Q30" s="13"/>
      <c r="R30" s="3">
        <v>85</v>
      </c>
      <c r="S30" s="1"/>
      <c r="T30" s="39">
        <f t="shared" si="7"/>
        <v>85</v>
      </c>
      <c r="U30" s="1">
        <v>83</v>
      </c>
      <c r="V30" s="1"/>
      <c r="W30" s="39">
        <f t="shared" si="8"/>
        <v>83</v>
      </c>
      <c r="X30" s="1">
        <v>95</v>
      </c>
      <c r="Y30" s="1"/>
      <c r="Z30" s="39">
        <f t="shared" si="9"/>
        <v>95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83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5">
        <f t="shared" si="17"/>
        <v>87.666666666666671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39853</v>
      </c>
      <c r="C31" s="14" t="s">
        <v>66</v>
      </c>
      <c r="D31" s="13"/>
      <c r="E31" s="14">
        <f t="shared" si="0"/>
        <v>85</v>
      </c>
      <c r="F31" s="13"/>
      <c r="G31" s="24">
        <f t="shared" si="1"/>
        <v>85</v>
      </c>
      <c r="H31" s="24">
        <f t="shared" si="2"/>
        <v>85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85</v>
      </c>
      <c r="P31" s="2">
        <v>85</v>
      </c>
      <c r="Q31" s="13"/>
      <c r="R31" s="3">
        <v>87</v>
      </c>
      <c r="S31" s="1"/>
      <c r="T31" s="39">
        <f t="shared" si="7"/>
        <v>87</v>
      </c>
      <c r="U31" s="1">
        <v>87</v>
      </c>
      <c r="V31" s="1"/>
      <c r="W31" s="39">
        <f t="shared" si="8"/>
        <v>87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87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84.666666666666671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39867</v>
      </c>
      <c r="C32" s="14" t="s">
        <v>67</v>
      </c>
      <c r="D32" s="13"/>
      <c r="E32" s="14">
        <f t="shared" si="0"/>
        <v>91</v>
      </c>
      <c r="F32" s="13"/>
      <c r="G32" s="24">
        <f t="shared" si="1"/>
        <v>90</v>
      </c>
      <c r="H32" s="24">
        <f t="shared" si="2"/>
        <v>91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96</v>
      </c>
      <c r="P32" s="2">
        <v>91</v>
      </c>
      <c r="Q32" s="13"/>
      <c r="R32" s="3">
        <v>90</v>
      </c>
      <c r="S32" s="1"/>
      <c r="T32" s="39">
        <f t="shared" si="7"/>
        <v>90</v>
      </c>
      <c r="U32" s="1">
        <v>91</v>
      </c>
      <c r="V32" s="1"/>
      <c r="W32" s="39">
        <f t="shared" si="8"/>
        <v>91</v>
      </c>
      <c r="X32" s="1">
        <v>86</v>
      </c>
      <c r="Y32" s="1"/>
      <c r="Z32" s="39">
        <f t="shared" si="9"/>
        <v>86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91</v>
      </c>
      <c r="AI32" s="14">
        <f t="shared" si="14"/>
        <v>86</v>
      </c>
      <c r="AJ32" s="14" t="str">
        <f t="shared" si="15"/>
        <v/>
      </c>
      <c r="AK32" s="14" t="str">
        <f t="shared" si="16"/>
        <v/>
      </c>
      <c r="AL32" s="35">
        <f t="shared" si="17"/>
        <v>89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39881</v>
      </c>
      <c r="C33" s="14" t="s">
        <v>68</v>
      </c>
      <c r="D33" s="13"/>
      <c r="E33" s="14">
        <f t="shared" si="0"/>
        <v>90</v>
      </c>
      <c r="F33" s="13"/>
      <c r="G33" s="24">
        <f t="shared" si="1"/>
        <v>90</v>
      </c>
      <c r="H33" s="24">
        <f t="shared" si="2"/>
        <v>90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90</v>
      </c>
      <c r="P33" s="2">
        <v>88</v>
      </c>
      <c r="Q33" s="13"/>
      <c r="R33" s="3">
        <v>98</v>
      </c>
      <c r="S33" s="1"/>
      <c r="T33" s="39">
        <f t="shared" si="7"/>
        <v>98</v>
      </c>
      <c r="U33" s="1">
        <v>93</v>
      </c>
      <c r="V33" s="1"/>
      <c r="W33" s="39">
        <f t="shared" si="8"/>
        <v>93</v>
      </c>
      <c r="X33" s="1">
        <v>83</v>
      </c>
      <c r="Y33" s="1"/>
      <c r="Z33" s="39">
        <f t="shared" si="9"/>
        <v>83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98</v>
      </c>
      <c r="AH33" s="14">
        <f t="shared" si="13"/>
        <v>93</v>
      </c>
      <c r="AI33" s="14">
        <f t="shared" si="14"/>
        <v>83</v>
      </c>
      <c r="AJ33" s="14" t="str">
        <f t="shared" si="15"/>
        <v/>
      </c>
      <c r="AK33" s="14" t="str">
        <f t="shared" si="16"/>
        <v/>
      </c>
      <c r="AL33" s="35">
        <f t="shared" si="17"/>
        <v>91.333333333333329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39895</v>
      </c>
      <c r="C34" s="14" t="s">
        <v>69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85</v>
      </c>
      <c r="P34" s="2">
        <v>88</v>
      </c>
      <c r="Q34" s="13"/>
      <c r="R34" s="3">
        <v>87</v>
      </c>
      <c r="S34" s="1"/>
      <c r="T34" s="39">
        <f t="shared" si="7"/>
        <v>87</v>
      </c>
      <c r="U34" s="1">
        <v>87</v>
      </c>
      <c r="V34" s="1"/>
      <c r="W34" s="39">
        <f t="shared" si="8"/>
        <v>87</v>
      </c>
      <c r="X34" s="1">
        <v>83</v>
      </c>
      <c r="Y34" s="1"/>
      <c r="Z34" s="39">
        <f t="shared" si="9"/>
        <v>83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87</v>
      </c>
      <c r="AH34" s="14">
        <f t="shared" si="13"/>
        <v>87</v>
      </c>
      <c r="AI34" s="14">
        <f t="shared" si="14"/>
        <v>83</v>
      </c>
      <c r="AJ34" s="14" t="str">
        <f t="shared" si="15"/>
        <v/>
      </c>
      <c r="AK34" s="14" t="str">
        <f t="shared" si="16"/>
        <v/>
      </c>
      <c r="AL34" s="35">
        <f t="shared" si="17"/>
        <v>85.666666666666671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39909</v>
      </c>
      <c r="C35" s="14" t="s">
        <v>70</v>
      </c>
      <c r="D35" s="13"/>
      <c r="E35" s="14">
        <f t="shared" si="0"/>
        <v>83</v>
      </c>
      <c r="F35" s="13"/>
      <c r="G35" s="24">
        <f t="shared" si="1"/>
        <v>83</v>
      </c>
      <c r="H35" s="24">
        <f t="shared" si="2"/>
        <v>83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80</v>
      </c>
      <c r="P35" s="2">
        <v>80</v>
      </c>
      <c r="Q35" s="13"/>
      <c r="R35" s="3">
        <v>86</v>
      </c>
      <c r="S35" s="1"/>
      <c r="T35" s="39">
        <f t="shared" si="7"/>
        <v>86</v>
      </c>
      <c r="U35" s="1">
        <v>85</v>
      </c>
      <c r="V35" s="1"/>
      <c r="W35" s="39">
        <f t="shared" si="8"/>
        <v>85</v>
      </c>
      <c r="X35" s="1">
        <v>78</v>
      </c>
      <c r="Y35" s="1"/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85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83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39923</v>
      </c>
      <c r="C36" s="14" t="s">
        <v>71</v>
      </c>
      <c r="D36" s="13"/>
      <c r="E36" s="14">
        <f t="shared" si="0"/>
        <v>81</v>
      </c>
      <c r="F36" s="13"/>
      <c r="G36" s="24">
        <f t="shared" si="1"/>
        <v>82</v>
      </c>
      <c r="H36" s="24">
        <f t="shared" si="2"/>
        <v>81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75</v>
      </c>
      <c r="P36" s="2">
        <v>80</v>
      </c>
      <c r="Q36" s="13"/>
      <c r="R36" s="3">
        <v>85</v>
      </c>
      <c r="S36" s="1"/>
      <c r="T36" s="39">
        <f t="shared" si="7"/>
        <v>85</v>
      </c>
      <c r="U36" s="1">
        <v>83</v>
      </c>
      <c r="V36" s="1"/>
      <c r="W36" s="39">
        <f t="shared" si="8"/>
        <v>83</v>
      </c>
      <c r="X36" s="1">
        <v>78</v>
      </c>
      <c r="Y36" s="1"/>
      <c r="Z36" s="39">
        <f t="shared" si="9"/>
        <v>78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83</v>
      </c>
      <c r="AI36" s="14">
        <f t="shared" si="14"/>
        <v>78</v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39937</v>
      </c>
      <c r="C37" s="14" t="s">
        <v>72</v>
      </c>
      <c r="D37" s="13"/>
      <c r="E37" s="14">
        <f t="shared" si="0"/>
        <v>82</v>
      </c>
      <c r="F37" s="13"/>
      <c r="G37" s="24">
        <f t="shared" si="1"/>
        <v>81</v>
      </c>
      <c r="H37" s="24">
        <f t="shared" si="2"/>
        <v>82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75</v>
      </c>
      <c r="P37" s="2">
        <v>83</v>
      </c>
      <c r="Q37" s="13"/>
      <c r="R37" s="3">
        <v>84</v>
      </c>
      <c r="S37" s="1"/>
      <c r="T37" s="39">
        <f t="shared" si="7"/>
        <v>84</v>
      </c>
      <c r="U37" s="1">
        <v>81</v>
      </c>
      <c r="V37" s="1"/>
      <c r="W37" s="39">
        <f t="shared" si="8"/>
        <v>81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84</v>
      </c>
      <c r="AH37" s="14">
        <f t="shared" si="13"/>
        <v>81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81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39951</v>
      </c>
      <c r="C38" s="14" t="s">
        <v>73</v>
      </c>
      <c r="D38" s="13"/>
      <c r="E38" s="14">
        <f t="shared" si="0"/>
        <v>89</v>
      </c>
      <c r="F38" s="13"/>
      <c r="G38" s="24">
        <f t="shared" si="1"/>
        <v>86</v>
      </c>
      <c r="H38" s="24">
        <f t="shared" si="2"/>
        <v>89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80</v>
      </c>
      <c r="P38" s="2">
        <v>98</v>
      </c>
      <c r="Q38" s="13"/>
      <c r="R38" s="3">
        <v>86</v>
      </c>
      <c r="S38" s="1"/>
      <c r="T38" s="39">
        <f t="shared" si="7"/>
        <v>86</v>
      </c>
      <c r="U38" s="1">
        <v>85</v>
      </c>
      <c r="V38" s="1"/>
      <c r="W38" s="39">
        <f t="shared" si="8"/>
        <v>85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86</v>
      </c>
      <c r="AH38" s="14">
        <f t="shared" si="13"/>
        <v>85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88.666666666666671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39965</v>
      </c>
      <c r="C39" s="14" t="s">
        <v>74</v>
      </c>
      <c r="D39" s="13"/>
      <c r="E39" s="14">
        <f t="shared" si="0"/>
        <v>81</v>
      </c>
      <c r="F39" s="13"/>
      <c r="G39" s="24">
        <f t="shared" si="1"/>
        <v>81</v>
      </c>
      <c r="H39" s="24">
        <f t="shared" si="2"/>
        <v>81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75</v>
      </c>
      <c r="P39" s="2">
        <v>80</v>
      </c>
      <c r="Q39" s="13"/>
      <c r="R39" s="3">
        <v>82</v>
      </c>
      <c r="S39" s="1"/>
      <c r="T39" s="39">
        <f t="shared" si="7"/>
        <v>82</v>
      </c>
      <c r="U39" s="1">
        <v>80</v>
      </c>
      <c r="V39" s="1"/>
      <c r="W39" s="39">
        <f t="shared" si="8"/>
        <v>80</v>
      </c>
      <c r="X39" s="1">
        <v>78</v>
      </c>
      <c r="Y39" s="1"/>
      <c r="Z39" s="39">
        <f t="shared" si="9"/>
        <v>78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80</v>
      </c>
      <c r="AI39" s="14">
        <f t="shared" si="14"/>
        <v>78</v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39979</v>
      </c>
      <c r="C40" s="14" t="s">
        <v>75</v>
      </c>
      <c r="D40" s="13"/>
      <c r="E40" s="14">
        <f t="shared" si="0"/>
        <v>81</v>
      </c>
      <c r="F40" s="13"/>
      <c r="G40" s="24">
        <f t="shared" si="1"/>
        <v>81</v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80</v>
      </c>
      <c r="P40" s="2">
        <v>82</v>
      </c>
      <c r="Q40" s="13"/>
      <c r="R40" s="3">
        <v>80</v>
      </c>
      <c r="S40" s="1"/>
      <c r="T40" s="39">
        <f t="shared" si="7"/>
        <v>80</v>
      </c>
      <c r="U40" s="1">
        <v>78</v>
      </c>
      <c r="V40" s="1"/>
      <c r="W40" s="39">
        <f t="shared" si="8"/>
        <v>78</v>
      </c>
      <c r="X40" s="1">
        <v>78</v>
      </c>
      <c r="Y40" s="1"/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78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78.666666666666671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39993</v>
      </c>
      <c r="C41" s="14" t="s">
        <v>76</v>
      </c>
      <c r="D41" s="13"/>
      <c r="E41" s="14">
        <f t="shared" si="0"/>
        <v>85</v>
      </c>
      <c r="F41" s="13"/>
      <c r="G41" s="24">
        <f t="shared" si="1"/>
        <v>85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85</v>
      </c>
      <c r="P41" s="2">
        <v>82</v>
      </c>
      <c r="Q41" s="13"/>
      <c r="R41" s="3">
        <v>87</v>
      </c>
      <c r="S41" s="1"/>
      <c r="T41" s="39">
        <f t="shared" si="7"/>
        <v>87</v>
      </c>
      <c r="U41" s="1">
        <v>87</v>
      </c>
      <c r="V41" s="1"/>
      <c r="W41" s="39">
        <f t="shared" si="8"/>
        <v>87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87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84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40007</v>
      </c>
      <c r="C42" s="14" t="s">
        <v>77</v>
      </c>
      <c r="D42" s="13"/>
      <c r="E42" s="14">
        <f t="shared" si="0"/>
        <v>81</v>
      </c>
      <c r="F42" s="13"/>
      <c r="G42" s="24">
        <f t="shared" si="1"/>
        <v>82</v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75</v>
      </c>
      <c r="P42" s="2">
        <v>80</v>
      </c>
      <c r="Q42" s="13"/>
      <c r="R42" s="3">
        <v>85</v>
      </c>
      <c r="S42" s="1"/>
      <c r="T42" s="39">
        <f t="shared" si="7"/>
        <v>85</v>
      </c>
      <c r="U42" s="1">
        <v>83</v>
      </c>
      <c r="V42" s="1"/>
      <c r="W42" s="39">
        <f t="shared" si="8"/>
        <v>83</v>
      </c>
      <c r="X42" s="1">
        <v>78</v>
      </c>
      <c r="Y42" s="1"/>
      <c r="Z42" s="39">
        <f t="shared" si="9"/>
        <v>78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83</v>
      </c>
      <c r="AI42" s="14">
        <f t="shared" si="14"/>
        <v>78</v>
      </c>
      <c r="AJ42" s="14" t="str">
        <f t="shared" si="15"/>
        <v/>
      </c>
      <c r="AK42" s="14" t="str">
        <f t="shared" si="16"/>
        <v/>
      </c>
      <c r="AL42" s="35">
        <f t="shared" si="17"/>
        <v>82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40021</v>
      </c>
      <c r="C43" s="14" t="s">
        <v>78</v>
      </c>
      <c r="D43" s="13"/>
      <c r="E43" s="14">
        <f t="shared" si="0"/>
        <v>83</v>
      </c>
      <c r="F43" s="13"/>
      <c r="G43" s="24">
        <f t="shared" si="1"/>
        <v>83</v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80</v>
      </c>
      <c r="P43" s="2">
        <v>80</v>
      </c>
      <c r="Q43" s="13"/>
      <c r="R43" s="3">
        <v>86</v>
      </c>
      <c r="S43" s="1"/>
      <c r="T43" s="39">
        <f t="shared" si="7"/>
        <v>86</v>
      </c>
      <c r="U43" s="1">
        <v>85</v>
      </c>
      <c r="V43" s="1"/>
      <c r="W43" s="39">
        <f t="shared" si="8"/>
        <v>85</v>
      </c>
      <c r="X43" s="1">
        <v>78</v>
      </c>
      <c r="Y43" s="1"/>
      <c r="Z43" s="39">
        <f t="shared" si="9"/>
        <v>78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85</v>
      </c>
      <c r="AI43" s="14">
        <f t="shared" si="14"/>
        <v>78</v>
      </c>
      <c r="AJ43" s="14" t="str">
        <f t="shared" si="15"/>
        <v/>
      </c>
      <c r="AK43" s="14" t="str">
        <f t="shared" si="16"/>
        <v/>
      </c>
      <c r="AL43" s="35">
        <f t="shared" si="17"/>
        <v>83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40035</v>
      </c>
      <c r="C44" s="14" t="s">
        <v>79</v>
      </c>
      <c r="D44" s="13"/>
      <c r="E44" s="14">
        <f t="shared" si="0"/>
        <v>82</v>
      </c>
      <c r="F44" s="13"/>
      <c r="G44" s="24">
        <f t="shared" si="1"/>
        <v>80</v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70</v>
      </c>
      <c r="P44" s="2">
        <v>88</v>
      </c>
      <c r="Q44" s="13"/>
      <c r="R44" s="3">
        <v>83</v>
      </c>
      <c r="S44" s="1"/>
      <c r="T44" s="39">
        <f t="shared" si="7"/>
        <v>83</v>
      </c>
      <c r="U44" s="1">
        <v>80</v>
      </c>
      <c r="V44" s="1"/>
      <c r="W44" s="39">
        <f t="shared" si="8"/>
        <v>80</v>
      </c>
      <c r="X44" s="1">
        <v>83</v>
      </c>
      <c r="Y44" s="1"/>
      <c r="Z44" s="39">
        <f t="shared" si="9"/>
        <v>83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>
        <f t="shared" si="13"/>
        <v>80</v>
      </c>
      <c r="AI44" s="14">
        <f t="shared" si="14"/>
        <v>83</v>
      </c>
      <c r="AJ44" s="14" t="str">
        <f t="shared" si="15"/>
        <v/>
      </c>
      <c r="AK44" s="14" t="str">
        <f t="shared" si="16"/>
        <v/>
      </c>
      <c r="AL44" s="35">
        <f t="shared" si="17"/>
        <v>82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40049</v>
      </c>
      <c r="C45" s="14" t="s">
        <v>80</v>
      </c>
      <c r="D45" s="13"/>
      <c r="E45" s="14">
        <f t="shared" si="0"/>
        <v>87</v>
      </c>
      <c r="F45" s="13"/>
      <c r="G45" s="24">
        <f t="shared" si="1"/>
        <v>88</v>
      </c>
      <c r="H45" s="24">
        <f t="shared" si="2"/>
        <v>87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95</v>
      </c>
      <c r="P45" s="2">
        <v>80</v>
      </c>
      <c r="Q45" s="13"/>
      <c r="R45" s="3">
        <v>89</v>
      </c>
      <c r="S45" s="1"/>
      <c r="T45" s="39">
        <f t="shared" si="7"/>
        <v>89</v>
      </c>
      <c r="U45" s="1">
        <v>90</v>
      </c>
      <c r="V45" s="1"/>
      <c r="W45" s="39">
        <f t="shared" si="8"/>
        <v>90</v>
      </c>
      <c r="X45" s="1">
        <v>78</v>
      </c>
      <c r="Y45" s="1"/>
      <c r="Z45" s="39">
        <f t="shared" si="9"/>
        <v>78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89</v>
      </c>
      <c r="AH45" s="14">
        <f t="shared" si="13"/>
        <v>90</v>
      </c>
      <c r="AI45" s="14">
        <f t="shared" si="14"/>
        <v>78</v>
      </c>
      <c r="AJ45" s="14" t="str">
        <f t="shared" si="15"/>
        <v/>
      </c>
      <c r="AK45" s="14" t="str">
        <f t="shared" si="16"/>
        <v/>
      </c>
      <c r="AL45" s="35">
        <f t="shared" si="17"/>
        <v>85.666666666666671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40063</v>
      </c>
      <c r="C46" s="14" t="s">
        <v>81</v>
      </c>
      <c r="D46" s="13"/>
      <c r="E46" s="14">
        <f t="shared" si="0"/>
        <v>86</v>
      </c>
      <c r="F46" s="13"/>
      <c r="G46" s="24">
        <f t="shared" si="1"/>
        <v>85</v>
      </c>
      <c r="H46" s="24">
        <f t="shared" si="2"/>
        <v>86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80</v>
      </c>
      <c r="P46" s="2">
        <v>91</v>
      </c>
      <c r="Q46" s="13"/>
      <c r="R46" s="3">
        <v>86</v>
      </c>
      <c r="S46" s="1"/>
      <c r="T46" s="39">
        <f t="shared" si="7"/>
        <v>86</v>
      </c>
      <c r="U46" s="1">
        <v>85</v>
      </c>
      <c r="V46" s="1"/>
      <c r="W46" s="39">
        <f t="shared" si="8"/>
        <v>85</v>
      </c>
      <c r="X46" s="1">
        <v>86</v>
      </c>
      <c r="Y46" s="1"/>
      <c r="Z46" s="39">
        <f t="shared" si="9"/>
        <v>86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85</v>
      </c>
      <c r="AI46" s="14">
        <f t="shared" si="14"/>
        <v>86</v>
      </c>
      <c r="AJ46" s="14" t="str">
        <f t="shared" si="15"/>
        <v/>
      </c>
      <c r="AK46" s="14" t="str">
        <f t="shared" si="16"/>
        <v/>
      </c>
      <c r="AL46" s="35">
        <f t="shared" si="17"/>
        <v>85.666666666666671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93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81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84.638888888888886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89</v>
      </c>
      <c r="H55" s="57"/>
      <c r="I55" s="13">
        <f>IF(COUNTBLANK($P$11:$P$50)=40,"",AVERAGE($P$11:$P$50))</f>
        <v>86.5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705" priority="1" operator="lessThan">
      <formula>$C$4</formula>
    </cfRule>
  </conditionalFormatting>
  <conditionalFormatting sqref="T12">
    <cfRule type="cellIs" dxfId="3704" priority="2" operator="lessThan">
      <formula>$C$4</formula>
    </cfRule>
  </conditionalFormatting>
  <conditionalFormatting sqref="T13">
    <cfRule type="cellIs" dxfId="3703" priority="3" operator="lessThan">
      <formula>$C$4</formula>
    </cfRule>
  </conditionalFormatting>
  <conditionalFormatting sqref="T14">
    <cfRule type="cellIs" dxfId="3702" priority="4" operator="lessThan">
      <formula>$C$4</formula>
    </cfRule>
  </conditionalFormatting>
  <conditionalFormatting sqref="T15">
    <cfRule type="cellIs" dxfId="3701" priority="5" operator="lessThan">
      <formula>$C$4</formula>
    </cfRule>
  </conditionalFormatting>
  <conditionalFormatting sqref="T16">
    <cfRule type="cellIs" dxfId="3700" priority="6" operator="lessThan">
      <formula>$C$4</formula>
    </cfRule>
  </conditionalFormatting>
  <conditionalFormatting sqref="T17">
    <cfRule type="cellIs" dxfId="3699" priority="7" operator="lessThan">
      <formula>$C$4</formula>
    </cfRule>
  </conditionalFormatting>
  <conditionalFormatting sqref="T18">
    <cfRule type="cellIs" dxfId="3698" priority="8" operator="lessThan">
      <formula>$C$4</formula>
    </cfRule>
  </conditionalFormatting>
  <conditionalFormatting sqref="T19">
    <cfRule type="cellIs" dxfId="3697" priority="9" operator="lessThan">
      <formula>$C$4</formula>
    </cfRule>
  </conditionalFormatting>
  <conditionalFormatting sqref="T20">
    <cfRule type="cellIs" dxfId="3696" priority="10" operator="lessThan">
      <formula>$C$4</formula>
    </cfRule>
  </conditionalFormatting>
  <conditionalFormatting sqref="T21">
    <cfRule type="cellIs" dxfId="3695" priority="11" operator="lessThan">
      <formula>$C$4</formula>
    </cfRule>
  </conditionalFormatting>
  <conditionalFormatting sqref="T22">
    <cfRule type="cellIs" dxfId="3694" priority="12" operator="lessThan">
      <formula>$C$4</formula>
    </cfRule>
  </conditionalFormatting>
  <conditionalFormatting sqref="T23">
    <cfRule type="cellIs" dxfId="3693" priority="13" operator="lessThan">
      <formula>$C$4</formula>
    </cfRule>
  </conditionalFormatting>
  <conditionalFormatting sqref="T24">
    <cfRule type="cellIs" dxfId="3692" priority="14" operator="lessThan">
      <formula>$C$4</formula>
    </cfRule>
  </conditionalFormatting>
  <conditionalFormatting sqref="T25">
    <cfRule type="cellIs" dxfId="3691" priority="15" operator="lessThan">
      <formula>$C$4</formula>
    </cfRule>
  </conditionalFormatting>
  <conditionalFormatting sqref="T26">
    <cfRule type="cellIs" dxfId="3690" priority="16" operator="lessThan">
      <formula>$C$4</formula>
    </cfRule>
  </conditionalFormatting>
  <conditionalFormatting sqref="T27">
    <cfRule type="cellIs" dxfId="3689" priority="17" operator="lessThan">
      <formula>$C$4</formula>
    </cfRule>
  </conditionalFormatting>
  <conditionalFormatting sqref="T28">
    <cfRule type="cellIs" dxfId="3688" priority="18" operator="lessThan">
      <formula>$C$4</formula>
    </cfRule>
  </conditionalFormatting>
  <conditionalFormatting sqref="T29">
    <cfRule type="cellIs" dxfId="3687" priority="19" operator="lessThan">
      <formula>$C$4</formula>
    </cfRule>
  </conditionalFormatting>
  <conditionalFormatting sqref="T30">
    <cfRule type="cellIs" dxfId="3686" priority="20" operator="lessThan">
      <formula>$C$4</formula>
    </cfRule>
  </conditionalFormatting>
  <conditionalFormatting sqref="T31">
    <cfRule type="cellIs" dxfId="3685" priority="21" operator="lessThan">
      <formula>$C$4</formula>
    </cfRule>
  </conditionalFormatting>
  <conditionalFormatting sqref="T32">
    <cfRule type="cellIs" dxfId="3684" priority="22" operator="lessThan">
      <formula>$C$4</formula>
    </cfRule>
  </conditionalFormatting>
  <conditionalFormatting sqref="T33">
    <cfRule type="cellIs" dxfId="3683" priority="23" operator="lessThan">
      <formula>$C$4</formula>
    </cfRule>
  </conditionalFormatting>
  <conditionalFormatting sqref="T34">
    <cfRule type="cellIs" dxfId="3682" priority="24" operator="lessThan">
      <formula>$C$4</formula>
    </cfRule>
  </conditionalFormatting>
  <conditionalFormatting sqref="T35">
    <cfRule type="cellIs" dxfId="3681" priority="25" operator="lessThan">
      <formula>$C$4</formula>
    </cfRule>
  </conditionalFormatting>
  <conditionalFormatting sqref="T36">
    <cfRule type="cellIs" dxfId="3680" priority="26" operator="lessThan">
      <formula>$C$4</formula>
    </cfRule>
  </conditionalFormatting>
  <conditionalFormatting sqref="T37">
    <cfRule type="cellIs" dxfId="3679" priority="27" operator="lessThan">
      <formula>$C$4</formula>
    </cfRule>
  </conditionalFormatting>
  <conditionalFormatting sqref="T38">
    <cfRule type="cellIs" dxfId="3678" priority="28" operator="lessThan">
      <formula>$C$4</formula>
    </cfRule>
  </conditionalFormatting>
  <conditionalFormatting sqref="T39">
    <cfRule type="cellIs" dxfId="3677" priority="29" operator="lessThan">
      <formula>$C$4</formula>
    </cfRule>
  </conditionalFormatting>
  <conditionalFormatting sqref="T40">
    <cfRule type="cellIs" dxfId="3676" priority="30" operator="lessThan">
      <formula>$C$4</formula>
    </cfRule>
  </conditionalFormatting>
  <conditionalFormatting sqref="T41">
    <cfRule type="cellIs" dxfId="3675" priority="31" operator="lessThan">
      <formula>$C$4</formula>
    </cfRule>
  </conditionalFormatting>
  <conditionalFormatting sqref="T42">
    <cfRule type="cellIs" dxfId="3674" priority="32" operator="lessThan">
      <formula>$C$4</formula>
    </cfRule>
  </conditionalFormatting>
  <conditionalFormatting sqref="T43">
    <cfRule type="cellIs" dxfId="3673" priority="33" operator="lessThan">
      <formula>$C$4</formula>
    </cfRule>
  </conditionalFormatting>
  <conditionalFormatting sqref="T44">
    <cfRule type="cellIs" dxfId="3672" priority="34" operator="lessThan">
      <formula>$C$4</formula>
    </cfRule>
  </conditionalFormatting>
  <conditionalFormatting sqref="T45">
    <cfRule type="cellIs" dxfId="3671" priority="35" operator="lessThan">
      <formula>$C$4</formula>
    </cfRule>
  </conditionalFormatting>
  <conditionalFormatting sqref="T46">
    <cfRule type="cellIs" dxfId="3670" priority="36" operator="lessThan">
      <formula>$C$4</formula>
    </cfRule>
  </conditionalFormatting>
  <conditionalFormatting sqref="T47">
    <cfRule type="cellIs" dxfId="3669" priority="37" operator="lessThan">
      <formula>$C$4</formula>
    </cfRule>
  </conditionalFormatting>
  <conditionalFormatting sqref="T48">
    <cfRule type="cellIs" dxfId="3668" priority="38" operator="lessThan">
      <formula>$C$4</formula>
    </cfRule>
  </conditionalFormatting>
  <conditionalFormatting sqref="T49">
    <cfRule type="cellIs" dxfId="3667" priority="39" operator="lessThan">
      <formula>$C$4</formula>
    </cfRule>
  </conditionalFormatting>
  <conditionalFormatting sqref="T50">
    <cfRule type="cellIs" dxfId="3666" priority="40" operator="lessThan">
      <formula>$C$4</formula>
    </cfRule>
  </conditionalFormatting>
  <conditionalFormatting sqref="W11">
    <cfRule type="cellIs" dxfId="3665" priority="41" operator="lessThan">
      <formula>$C$4</formula>
    </cfRule>
  </conditionalFormatting>
  <conditionalFormatting sqref="W12">
    <cfRule type="cellIs" dxfId="3664" priority="42" operator="lessThan">
      <formula>$C$4</formula>
    </cfRule>
  </conditionalFormatting>
  <conditionalFormatting sqref="W13">
    <cfRule type="cellIs" dxfId="3663" priority="43" operator="lessThan">
      <formula>$C$4</formula>
    </cfRule>
  </conditionalFormatting>
  <conditionalFormatting sqref="W14">
    <cfRule type="cellIs" dxfId="3662" priority="44" operator="lessThan">
      <formula>$C$4</formula>
    </cfRule>
  </conditionalFormatting>
  <conditionalFormatting sqref="W15">
    <cfRule type="cellIs" dxfId="3661" priority="45" operator="lessThan">
      <formula>$C$4</formula>
    </cfRule>
  </conditionalFormatting>
  <conditionalFormatting sqref="W16">
    <cfRule type="cellIs" dxfId="3660" priority="46" operator="lessThan">
      <formula>$C$4</formula>
    </cfRule>
  </conditionalFormatting>
  <conditionalFormatting sqref="W17">
    <cfRule type="cellIs" dxfId="3659" priority="47" operator="lessThan">
      <formula>$C$4</formula>
    </cfRule>
  </conditionalFormatting>
  <conditionalFormatting sqref="W18">
    <cfRule type="cellIs" dxfId="3658" priority="48" operator="lessThan">
      <formula>$C$4</formula>
    </cfRule>
  </conditionalFormatting>
  <conditionalFormatting sqref="W19">
    <cfRule type="cellIs" dxfId="3657" priority="49" operator="lessThan">
      <formula>$C$4</formula>
    </cfRule>
  </conditionalFormatting>
  <conditionalFormatting sqref="W20">
    <cfRule type="cellIs" dxfId="3656" priority="50" operator="lessThan">
      <formula>$C$4</formula>
    </cfRule>
  </conditionalFormatting>
  <conditionalFormatting sqref="W21">
    <cfRule type="cellIs" dxfId="3655" priority="51" operator="lessThan">
      <formula>$C$4</formula>
    </cfRule>
  </conditionalFormatting>
  <conditionalFormatting sqref="W22">
    <cfRule type="cellIs" dxfId="3654" priority="52" operator="lessThan">
      <formula>$C$4</formula>
    </cfRule>
  </conditionalFormatting>
  <conditionalFormatting sqref="W23">
    <cfRule type="cellIs" dxfId="3653" priority="53" operator="lessThan">
      <formula>$C$4</formula>
    </cfRule>
  </conditionalFormatting>
  <conditionalFormatting sqref="W24">
    <cfRule type="cellIs" dxfId="3652" priority="54" operator="lessThan">
      <formula>$C$4</formula>
    </cfRule>
  </conditionalFormatting>
  <conditionalFormatting sqref="W25">
    <cfRule type="cellIs" dxfId="3651" priority="55" operator="lessThan">
      <formula>$C$4</formula>
    </cfRule>
  </conditionalFormatting>
  <conditionalFormatting sqref="W26">
    <cfRule type="cellIs" dxfId="3650" priority="56" operator="lessThan">
      <formula>$C$4</formula>
    </cfRule>
  </conditionalFormatting>
  <conditionalFormatting sqref="W27">
    <cfRule type="cellIs" dxfId="3649" priority="57" operator="lessThan">
      <formula>$C$4</formula>
    </cfRule>
  </conditionalFormatting>
  <conditionalFormatting sqref="W28">
    <cfRule type="cellIs" dxfId="3648" priority="58" operator="lessThan">
      <formula>$C$4</formula>
    </cfRule>
  </conditionalFormatting>
  <conditionalFormatting sqref="W29">
    <cfRule type="cellIs" dxfId="3647" priority="59" operator="lessThan">
      <formula>$C$4</formula>
    </cfRule>
  </conditionalFormatting>
  <conditionalFormatting sqref="W30">
    <cfRule type="cellIs" dxfId="3646" priority="60" operator="lessThan">
      <formula>$C$4</formula>
    </cfRule>
  </conditionalFormatting>
  <conditionalFormatting sqref="W31">
    <cfRule type="cellIs" dxfId="3645" priority="61" operator="lessThan">
      <formula>$C$4</formula>
    </cfRule>
  </conditionalFormatting>
  <conditionalFormatting sqref="W32">
    <cfRule type="cellIs" dxfId="3644" priority="62" operator="lessThan">
      <formula>$C$4</formula>
    </cfRule>
  </conditionalFormatting>
  <conditionalFormatting sqref="W33">
    <cfRule type="cellIs" dxfId="3643" priority="63" operator="lessThan">
      <formula>$C$4</formula>
    </cfRule>
  </conditionalFormatting>
  <conditionalFormatting sqref="W34">
    <cfRule type="cellIs" dxfId="3642" priority="64" operator="lessThan">
      <formula>$C$4</formula>
    </cfRule>
  </conditionalFormatting>
  <conditionalFormatting sqref="W35">
    <cfRule type="cellIs" dxfId="3641" priority="65" operator="lessThan">
      <formula>$C$4</formula>
    </cfRule>
  </conditionalFormatting>
  <conditionalFormatting sqref="W36">
    <cfRule type="cellIs" dxfId="3640" priority="66" operator="lessThan">
      <formula>$C$4</formula>
    </cfRule>
  </conditionalFormatting>
  <conditionalFormatting sqref="W37">
    <cfRule type="cellIs" dxfId="3639" priority="67" operator="lessThan">
      <formula>$C$4</formula>
    </cfRule>
  </conditionalFormatting>
  <conditionalFormatting sqref="W38">
    <cfRule type="cellIs" dxfId="3638" priority="68" operator="lessThan">
      <formula>$C$4</formula>
    </cfRule>
  </conditionalFormatting>
  <conditionalFormatting sqref="W39">
    <cfRule type="cellIs" dxfId="3637" priority="69" operator="lessThan">
      <formula>$C$4</formula>
    </cfRule>
  </conditionalFormatting>
  <conditionalFormatting sqref="W40">
    <cfRule type="cellIs" dxfId="3636" priority="70" operator="lessThan">
      <formula>$C$4</formula>
    </cfRule>
  </conditionalFormatting>
  <conditionalFormatting sqref="W41">
    <cfRule type="cellIs" dxfId="3635" priority="71" operator="lessThan">
      <formula>$C$4</formula>
    </cfRule>
  </conditionalFormatting>
  <conditionalFormatting sqref="W42">
    <cfRule type="cellIs" dxfId="3634" priority="72" operator="lessThan">
      <formula>$C$4</formula>
    </cfRule>
  </conditionalFormatting>
  <conditionalFormatting sqref="W43">
    <cfRule type="cellIs" dxfId="3633" priority="73" operator="lessThan">
      <formula>$C$4</formula>
    </cfRule>
  </conditionalFormatting>
  <conditionalFormatting sqref="W44">
    <cfRule type="cellIs" dxfId="3632" priority="74" operator="lessThan">
      <formula>$C$4</formula>
    </cfRule>
  </conditionalFormatting>
  <conditionalFormatting sqref="W45">
    <cfRule type="cellIs" dxfId="3631" priority="75" operator="lessThan">
      <formula>$C$4</formula>
    </cfRule>
  </conditionalFormatting>
  <conditionalFormatting sqref="W46">
    <cfRule type="cellIs" dxfId="3630" priority="76" operator="lessThan">
      <formula>$C$4</formula>
    </cfRule>
  </conditionalFormatting>
  <conditionalFormatting sqref="W47">
    <cfRule type="cellIs" dxfId="3629" priority="77" operator="lessThan">
      <formula>$C$4</formula>
    </cfRule>
  </conditionalFormatting>
  <conditionalFormatting sqref="W48">
    <cfRule type="cellIs" dxfId="3628" priority="78" operator="lessThan">
      <formula>$C$4</formula>
    </cfRule>
  </conditionalFormatting>
  <conditionalFormatting sqref="W49">
    <cfRule type="cellIs" dxfId="3627" priority="79" operator="lessThan">
      <formula>$C$4</formula>
    </cfRule>
  </conditionalFormatting>
  <conditionalFormatting sqref="W50">
    <cfRule type="cellIs" dxfId="3626" priority="80" operator="lessThan">
      <formula>$C$4</formula>
    </cfRule>
  </conditionalFormatting>
  <conditionalFormatting sqref="Z11">
    <cfRule type="cellIs" dxfId="3625" priority="81" operator="lessThan">
      <formula>$C$4</formula>
    </cfRule>
  </conditionalFormatting>
  <conditionalFormatting sqref="Z12">
    <cfRule type="cellIs" dxfId="3624" priority="82" operator="lessThan">
      <formula>$C$4</formula>
    </cfRule>
  </conditionalFormatting>
  <conditionalFormatting sqref="Z13">
    <cfRule type="cellIs" dxfId="3623" priority="83" operator="lessThan">
      <formula>$C$4</formula>
    </cfRule>
  </conditionalFormatting>
  <conditionalFormatting sqref="Z14">
    <cfRule type="cellIs" dxfId="3622" priority="84" operator="lessThan">
      <formula>$C$4</formula>
    </cfRule>
  </conditionalFormatting>
  <conditionalFormatting sqref="Z15">
    <cfRule type="cellIs" dxfId="3621" priority="85" operator="lessThan">
      <formula>$C$4</formula>
    </cfRule>
  </conditionalFormatting>
  <conditionalFormatting sqref="Z16">
    <cfRule type="cellIs" dxfId="3620" priority="86" operator="lessThan">
      <formula>$C$4</formula>
    </cfRule>
  </conditionalFormatting>
  <conditionalFormatting sqref="Z17">
    <cfRule type="cellIs" dxfId="3619" priority="87" operator="lessThan">
      <formula>$C$4</formula>
    </cfRule>
  </conditionalFormatting>
  <conditionalFormatting sqref="Z18">
    <cfRule type="cellIs" dxfId="3618" priority="88" operator="lessThan">
      <formula>$C$4</formula>
    </cfRule>
  </conditionalFormatting>
  <conditionalFormatting sqref="Z19">
    <cfRule type="cellIs" dxfId="3617" priority="89" operator="lessThan">
      <formula>$C$4</formula>
    </cfRule>
  </conditionalFormatting>
  <conditionalFormatting sqref="Z20">
    <cfRule type="cellIs" dxfId="3616" priority="90" operator="lessThan">
      <formula>$C$4</formula>
    </cfRule>
  </conditionalFormatting>
  <conditionalFormatting sqref="Z21">
    <cfRule type="cellIs" dxfId="3615" priority="91" operator="lessThan">
      <formula>$C$4</formula>
    </cfRule>
  </conditionalFormatting>
  <conditionalFormatting sqref="Z22">
    <cfRule type="cellIs" dxfId="3614" priority="92" operator="lessThan">
      <formula>$C$4</formula>
    </cfRule>
  </conditionalFormatting>
  <conditionalFormatting sqref="Z23">
    <cfRule type="cellIs" dxfId="3613" priority="93" operator="lessThan">
      <formula>$C$4</formula>
    </cfRule>
  </conditionalFormatting>
  <conditionalFormatting sqref="Z24">
    <cfRule type="cellIs" dxfId="3612" priority="94" operator="lessThan">
      <formula>$C$4</formula>
    </cfRule>
  </conditionalFormatting>
  <conditionalFormatting sqref="Z25">
    <cfRule type="cellIs" dxfId="3611" priority="95" operator="lessThan">
      <formula>$C$4</formula>
    </cfRule>
  </conditionalFormatting>
  <conditionalFormatting sqref="Z26">
    <cfRule type="cellIs" dxfId="3610" priority="96" operator="lessThan">
      <formula>$C$4</formula>
    </cfRule>
  </conditionalFormatting>
  <conditionalFormatting sqref="Z27">
    <cfRule type="cellIs" dxfId="3609" priority="97" operator="lessThan">
      <formula>$C$4</formula>
    </cfRule>
  </conditionalFormatting>
  <conditionalFormatting sqref="Z28">
    <cfRule type="cellIs" dxfId="3608" priority="98" operator="lessThan">
      <formula>$C$4</formula>
    </cfRule>
  </conditionalFormatting>
  <conditionalFormatting sqref="Z29">
    <cfRule type="cellIs" dxfId="3607" priority="99" operator="lessThan">
      <formula>$C$4</formula>
    </cfRule>
  </conditionalFormatting>
  <conditionalFormatting sqref="Z30">
    <cfRule type="cellIs" dxfId="3606" priority="100" operator="lessThan">
      <formula>$C$4</formula>
    </cfRule>
  </conditionalFormatting>
  <conditionalFormatting sqref="Z31">
    <cfRule type="cellIs" dxfId="3605" priority="101" operator="lessThan">
      <formula>$C$4</formula>
    </cfRule>
  </conditionalFormatting>
  <conditionalFormatting sqref="Z32">
    <cfRule type="cellIs" dxfId="3604" priority="102" operator="lessThan">
      <formula>$C$4</formula>
    </cfRule>
  </conditionalFormatting>
  <conditionalFormatting sqref="Z33">
    <cfRule type="cellIs" dxfId="3603" priority="103" operator="lessThan">
      <formula>$C$4</formula>
    </cfRule>
  </conditionalFormatting>
  <conditionalFormatting sqref="Z34">
    <cfRule type="cellIs" dxfId="3602" priority="104" operator="lessThan">
      <formula>$C$4</formula>
    </cfRule>
  </conditionalFormatting>
  <conditionalFormatting sqref="Z35">
    <cfRule type="cellIs" dxfId="3601" priority="105" operator="lessThan">
      <formula>$C$4</formula>
    </cfRule>
  </conditionalFormatting>
  <conditionalFormatting sqref="Z36">
    <cfRule type="cellIs" dxfId="3600" priority="106" operator="lessThan">
      <formula>$C$4</formula>
    </cfRule>
  </conditionalFormatting>
  <conditionalFormatting sqref="Z37">
    <cfRule type="cellIs" dxfId="3599" priority="107" operator="lessThan">
      <formula>$C$4</formula>
    </cfRule>
  </conditionalFormatting>
  <conditionalFormatting sqref="Z38">
    <cfRule type="cellIs" dxfId="3598" priority="108" operator="lessThan">
      <formula>$C$4</formula>
    </cfRule>
  </conditionalFormatting>
  <conditionalFormatting sqref="Z39">
    <cfRule type="cellIs" dxfId="3597" priority="109" operator="lessThan">
      <formula>$C$4</formula>
    </cfRule>
  </conditionalFormatting>
  <conditionalFormatting sqref="Z40">
    <cfRule type="cellIs" dxfId="3596" priority="110" operator="lessThan">
      <formula>$C$4</formula>
    </cfRule>
  </conditionalFormatting>
  <conditionalFormatting sqref="Z41">
    <cfRule type="cellIs" dxfId="3595" priority="111" operator="lessThan">
      <formula>$C$4</formula>
    </cfRule>
  </conditionalFormatting>
  <conditionalFormatting sqref="Z42">
    <cfRule type="cellIs" dxfId="3594" priority="112" operator="lessThan">
      <formula>$C$4</formula>
    </cfRule>
  </conditionalFormatting>
  <conditionalFormatting sqref="Z43">
    <cfRule type="cellIs" dxfId="3593" priority="113" operator="lessThan">
      <formula>$C$4</formula>
    </cfRule>
  </conditionalFormatting>
  <conditionalFormatting sqref="Z44">
    <cfRule type="cellIs" dxfId="3592" priority="114" operator="lessThan">
      <formula>$C$4</formula>
    </cfRule>
  </conditionalFormatting>
  <conditionalFormatting sqref="Z45">
    <cfRule type="cellIs" dxfId="3591" priority="115" operator="lessThan">
      <formula>$C$4</formula>
    </cfRule>
  </conditionalFormatting>
  <conditionalFormatting sqref="Z46">
    <cfRule type="cellIs" dxfId="3590" priority="116" operator="lessThan">
      <formula>$C$4</formula>
    </cfRule>
  </conditionalFormatting>
  <conditionalFormatting sqref="Z47">
    <cfRule type="cellIs" dxfId="3589" priority="117" operator="lessThan">
      <formula>$C$4</formula>
    </cfRule>
  </conditionalFormatting>
  <conditionalFormatting sqref="Z48">
    <cfRule type="cellIs" dxfId="3588" priority="118" operator="lessThan">
      <formula>$C$4</formula>
    </cfRule>
  </conditionalFormatting>
  <conditionalFormatting sqref="Z49">
    <cfRule type="cellIs" dxfId="3587" priority="119" operator="lessThan">
      <formula>$C$4</formula>
    </cfRule>
  </conditionalFormatting>
  <conditionalFormatting sqref="Z50">
    <cfRule type="cellIs" dxfId="3586" priority="120" operator="lessThan">
      <formula>$C$4</formula>
    </cfRule>
  </conditionalFormatting>
  <conditionalFormatting sqref="AC11">
    <cfRule type="cellIs" dxfId="3585" priority="121" operator="lessThan">
      <formula>$C$4</formula>
    </cfRule>
  </conditionalFormatting>
  <conditionalFormatting sqref="AC12">
    <cfRule type="cellIs" dxfId="3584" priority="122" operator="lessThan">
      <formula>$C$4</formula>
    </cfRule>
  </conditionalFormatting>
  <conditionalFormatting sqref="AC13">
    <cfRule type="cellIs" dxfId="3583" priority="123" operator="lessThan">
      <formula>$C$4</formula>
    </cfRule>
  </conditionalFormatting>
  <conditionalFormatting sqref="AC14">
    <cfRule type="cellIs" dxfId="3582" priority="124" operator="lessThan">
      <formula>$C$4</formula>
    </cfRule>
  </conditionalFormatting>
  <conditionalFormatting sqref="AC15">
    <cfRule type="cellIs" dxfId="3581" priority="125" operator="lessThan">
      <formula>$C$4</formula>
    </cfRule>
  </conditionalFormatting>
  <conditionalFormatting sqref="AC16">
    <cfRule type="cellIs" dxfId="3580" priority="126" operator="lessThan">
      <formula>$C$4</formula>
    </cfRule>
  </conditionalFormatting>
  <conditionalFormatting sqref="AC17">
    <cfRule type="cellIs" dxfId="3579" priority="127" operator="lessThan">
      <formula>$C$4</formula>
    </cfRule>
  </conditionalFormatting>
  <conditionalFormatting sqref="AC18">
    <cfRule type="cellIs" dxfId="3578" priority="128" operator="lessThan">
      <formula>$C$4</formula>
    </cfRule>
  </conditionalFormatting>
  <conditionalFormatting sqref="AC19">
    <cfRule type="cellIs" dxfId="3577" priority="129" operator="lessThan">
      <formula>$C$4</formula>
    </cfRule>
  </conditionalFormatting>
  <conditionalFormatting sqref="AC20">
    <cfRule type="cellIs" dxfId="3576" priority="130" operator="lessThan">
      <formula>$C$4</formula>
    </cfRule>
  </conditionalFormatting>
  <conditionalFormatting sqref="AC21">
    <cfRule type="cellIs" dxfId="3575" priority="131" operator="lessThan">
      <formula>$C$4</formula>
    </cfRule>
  </conditionalFormatting>
  <conditionalFormatting sqref="AC22">
    <cfRule type="cellIs" dxfId="3574" priority="132" operator="lessThan">
      <formula>$C$4</formula>
    </cfRule>
  </conditionalFormatting>
  <conditionalFormatting sqref="AC23">
    <cfRule type="cellIs" dxfId="3573" priority="133" operator="lessThan">
      <formula>$C$4</formula>
    </cfRule>
  </conditionalFormatting>
  <conditionalFormatting sqref="AC24">
    <cfRule type="cellIs" dxfId="3572" priority="134" operator="lessThan">
      <formula>$C$4</formula>
    </cfRule>
  </conditionalFormatting>
  <conditionalFormatting sqref="AC25">
    <cfRule type="cellIs" dxfId="3571" priority="135" operator="lessThan">
      <formula>$C$4</formula>
    </cfRule>
  </conditionalFormatting>
  <conditionalFormatting sqref="AC26">
    <cfRule type="cellIs" dxfId="3570" priority="136" operator="lessThan">
      <formula>$C$4</formula>
    </cfRule>
  </conditionalFormatting>
  <conditionalFormatting sqref="AC27">
    <cfRule type="cellIs" dxfId="3569" priority="137" operator="lessThan">
      <formula>$C$4</formula>
    </cfRule>
  </conditionalFormatting>
  <conditionalFormatting sqref="AC28">
    <cfRule type="cellIs" dxfId="3568" priority="138" operator="lessThan">
      <formula>$C$4</formula>
    </cfRule>
  </conditionalFormatting>
  <conditionalFormatting sqref="AC29">
    <cfRule type="cellIs" dxfId="3567" priority="139" operator="lessThan">
      <formula>$C$4</formula>
    </cfRule>
  </conditionalFormatting>
  <conditionalFormatting sqref="AC30">
    <cfRule type="cellIs" dxfId="3566" priority="140" operator="lessThan">
      <formula>$C$4</formula>
    </cfRule>
  </conditionalFormatting>
  <conditionalFormatting sqref="AC31">
    <cfRule type="cellIs" dxfId="3565" priority="141" operator="lessThan">
      <formula>$C$4</formula>
    </cfRule>
  </conditionalFormatting>
  <conditionalFormatting sqref="AC32">
    <cfRule type="cellIs" dxfId="3564" priority="142" operator="lessThan">
      <formula>$C$4</formula>
    </cfRule>
  </conditionalFormatting>
  <conditionalFormatting sqref="AC33">
    <cfRule type="cellIs" dxfId="3563" priority="143" operator="lessThan">
      <formula>$C$4</formula>
    </cfRule>
  </conditionalFormatting>
  <conditionalFormatting sqref="AC34">
    <cfRule type="cellIs" dxfId="3562" priority="144" operator="lessThan">
      <formula>$C$4</formula>
    </cfRule>
  </conditionalFormatting>
  <conditionalFormatting sqref="AC35">
    <cfRule type="cellIs" dxfId="3561" priority="145" operator="lessThan">
      <formula>$C$4</formula>
    </cfRule>
  </conditionalFormatting>
  <conditionalFormatting sqref="AC36">
    <cfRule type="cellIs" dxfId="3560" priority="146" operator="lessThan">
      <formula>$C$4</formula>
    </cfRule>
  </conditionalFormatting>
  <conditionalFormatting sqref="AC37">
    <cfRule type="cellIs" dxfId="3559" priority="147" operator="lessThan">
      <formula>$C$4</formula>
    </cfRule>
  </conditionalFormatting>
  <conditionalFormatting sqref="AC38">
    <cfRule type="cellIs" dxfId="3558" priority="148" operator="lessThan">
      <formula>$C$4</formula>
    </cfRule>
  </conditionalFormatting>
  <conditionalFormatting sqref="AC39">
    <cfRule type="cellIs" dxfId="3557" priority="149" operator="lessThan">
      <formula>$C$4</formula>
    </cfRule>
  </conditionalFormatting>
  <conditionalFormatting sqref="AC40">
    <cfRule type="cellIs" dxfId="3556" priority="150" operator="lessThan">
      <formula>$C$4</formula>
    </cfRule>
  </conditionalFormatting>
  <conditionalFormatting sqref="AC41">
    <cfRule type="cellIs" dxfId="3555" priority="151" operator="lessThan">
      <formula>$C$4</formula>
    </cfRule>
  </conditionalFormatting>
  <conditionalFormatting sqref="AC42">
    <cfRule type="cellIs" dxfId="3554" priority="152" operator="lessThan">
      <formula>$C$4</formula>
    </cfRule>
  </conditionalFormatting>
  <conditionalFormatting sqref="AC43">
    <cfRule type="cellIs" dxfId="3553" priority="153" operator="lessThan">
      <formula>$C$4</formula>
    </cfRule>
  </conditionalFormatting>
  <conditionalFormatting sqref="AC44">
    <cfRule type="cellIs" dxfId="3552" priority="154" operator="lessThan">
      <formula>$C$4</formula>
    </cfRule>
  </conditionalFormatting>
  <conditionalFormatting sqref="AC45">
    <cfRule type="cellIs" dxfId="3551" priority="155" operator="lessThan">
      <formula>$C$4</formula>
    </cfRule>
  </conditionalFormatting>
  <conditionalFormatting sqref="AC46">
    <cfRule type="cellIs" dxfId="3550" priority="156" operator="lessThan">
      <formula>$C$4</formula>
    </cfRule>
  </conditionalFormatting>
  <conditionalFormatting sqref="AC47">
    <cfRule type="cellIs" dxfId="3549" priority="157" operator="lessThan">
      <formula>$C$4</formula>
    </cfRule>
  </conditionalFormatting>
  <conditionalFormatting sqref="AC48">
    <cfRule type="cellIs" dxfId="3548" priority="158" operator="lessThan">
      <formula>$C$4</formula>
    </cfRule>
  </conditionalFormatting>
  <conditionalFormatting sqref="AC49">
    <cfRule type="cellIs" dxfId="3547" priority="159" operator="lessThan">
      <formula>$C$4</formula>
    </cfRule>
  </conditionalFormatting>
  <conditionalFormatting sqref="AC50">
    <cfRule type="cellIs" dxfId="3546" priority="160" operator="lessThan">
      <formula>$C$4</formula>
    </cfRule>
  </conditionalFormatting>
  <conditionalFormatting sqref="AF11">
    <cfRule type="cellIs" dxfId="3545" priority="161" operator="lessThan">
      <formula>$C$4</formula>
    </cfRule>
  </conditionalFormatting>
  <conditionalFormatting sqref="AF12">
    <cfRule type="cellIs" dxfId="3544" priority="162" operator="lessThan">
      <formula>$C$4</formula>
    </cfRule>
  </conditionalFormatting>
  <conditionalFormatting sqref="AF13">
    <cfRule type="cellIs" dxfId="3543" priority="163" operator="lessThan">
      <formula>$C$4</formula>
    </cfRule>
  </conditionalFormatting>
  <conditionalFormatting sqref="AF14">
    <cfRule type="cellIs" dxfId="3542" priority="164" operator="lessThan">
      <formula>$C$4</formula>
    </cfRule>
  </conditionalFormatting>
  <conditionalFormatting sqref="AF15">
    <cfRule type="cellIs" dxfId="3541" priority="165" operator="lessThan">
      <formula>$C$4</formula>
    </cfRule>
  </conditionalFormatting>
  <conditionalFormatting sqref="AF16">
    <cfRule type="cellIs" dxfId="3540" priority="166" operator="lessThan">
      <formula>$C$4</formula>
    </cfRule>
  </conditionalFormatting>
  <conditionalFormatting sqref="AF17">
    <cfRule type="cellIs" dxfId="3539" priority="167" operator="lessThan">
      <formula>$C$4</formula>
    </cfRule>
  </conditionalFormatting>
  <conditionalFormatting sqref="AF18">
    <cfRule type="cellIs" dxfId="3538" priority="168" operator="lessThan">
      <formula>$C$4</formula>
    </cfRule>
  </conditionalFormatting>
  <conditionalFormatting sqref="AF19">
    <cfRule type="cellIs" dxfId="3537" priority="169" operator="lessThan">
      <formula>$C$4</formula>
    </cfRule>
  </conditionalFormatting>
  <conditionalFormatting sqref="AF20">
    <cfRule type="cellIs" dxfId="3536" priority="170" operator="lessThan">
      <formula>$C$4</formula>
    </cfRule>
  </conditionalFormatting>
  <conditionalFormatting sqref="AF21">
    <cfRule type="cellIs" dxfId="3535" priority="171" operator="lessThan">
      <formula>$C$4</formula>
    </cfRule>
  </conditionalFormatting>
  <conditionalFormatting sqref="AF22">
    <cfRule type="cellIs" dxfId="3534" priority="172" operator="lessThan">
      <formula>$C$4</formula>
    </cfRule>
  </conditionalFormatting>
  <conditionalFormatting sqref="AF23">
    <cfRule type="cellIs" dxfId="3533" priority="173" operator="lessThan">
      <formula>$C$4</formula>
    </cfRule>
  </conditionalFormatting>
  <conditionalFormatting sqref="AF24">
    <cfRule type="cellIs" dxfId="3532" priority="174" operator="lessThan">
      <formula>$C$4</formula>
    </cfRule>
  </conditionalFormatting>
  <conditionalFormatting sqref="AF25">
    <cfRule type="cellIs" dxfId="3531" priority="175" operator="lessThan">
      <formula>$C$4</formula>
    </cfRule>
  </conditionalFormatting>
  <conditionalFormatting sqref="AF26">
    <cfRule type="cellIs" dxfId="3530" priority="176" operator="lessThan">
      <formula>$C$4</formula>
    </cfRule>
  </conditionalFormatting>
  <conditionalFormatting sqref="AF27">
    <cfRule type="cellIs" dxfId="3529" priority="177" operator="lessThan">
      <formula>$C$4</formula>
    </cfRule>
  </conditionalFormatting>
  <conditionalFormatting sqref="AF28">
    <cfRule type="cellIs" dxfId="3528" priority="178" operator="lessThan">
      <formula>$C$4</formula>
    </cfRule>
  </conditionalFormatting>
  <conditionalFormatting sqref="AF29">
    <cfRule type="cellIs" dxfId="3527" priority="179" operator="lessThan">
      <formula>$C$4</formula>
    </cfRule>
  </conditionalFormatting>
  <conditionalFormatting sqref="AF30">
    <cfRule type="cellIs" dxfId="3526" priority="180" operator="lessThan">
      <formula>$C$4</formula>
    </cfRule>
  </conditionalFormatting>
  <conditionalFormatting sqref="AF31">
    <cfRule type="cellIs" dxfId="3525" priority="181" operator="lessThan">
      <formula>$C$4</formula>
    </cfRule>
  </conditionalFormatting>
  <conditionalFormatting sqref="AF32">
    <cfRule type="cellIs" dxfId="3524" priority="182" operator="lessThan">
      <formula>$C$4</formula>
    </cfRule>
  </conditionalFormatting>
  <conditionalFormatting sqref="AF33">
    <cfRule type="cellIs" dxfId="3523" priority="183" operator="lessThan">
      <formula>$C$4</formula>
    </cfRule>
  </conditionalFormatting>
  <conditionalFormatting sqref="AF34">
    <cfRule type="cellIs" dxfId="3522" priority="184" operator="lessThan">
      <formula>$C$4</formula>
    </cfRule>
  </conditionalFormatting>
  <conditionalFormatting sqref="AF35">
    <cfRule type="cellIs" dxfId="3521" priority="185" operator="lessThan">
      <formula>$C$4</formula>
    </cfRule>
  </conditionalFormatting>
  <conditionalFormatting sqref="AF36">
    <cfRule type="cellIs" dxfId="3520" priority="186" operator="lessThan">
      <formula>$C$4</formula>
    </cfRule>
  </conditionalFormatting>
  <conditionalFormatting sqref="AF37">
    <cfRule type="cellIs" dxfId="3519" priority="187" operator="lessThan">
      <formula>$C$4</formula>
    </cfRule>
  </conditionalFormatting>
  <conditionalFormatting sqref="AF38">
    <cfRule type="cellIs" dxfId="3518" priority="188" operator="lessThan">
      <formula>$C$4</formula>
    </cfRule>
  </conditionalFormatting>
  <conditionalFormatting sqref="AF39">
    <cfRule type="cellIs" dxfId="3517" priority="189" operator="lessThan">
      <formula>$C$4</formula>
    </cfRule>
  </conditionalFormatting>
  <conditionalFormatting sqref="AF40">
    <cfRule type="cellIs" dxfId="3516" priority="190" operator="lessThan">
      <formula>$C$4</formula>
    </cfRule>
  </conditionalFormatting>
  <conditionalFormatting sqref="AF41">
    <cfRule type="cellIs" dxfId="3515" priority="191" operator="lessThan">
      <formula>$C$4</formula>
    </cfRule>
  </conditionalFormatting>
  <conditionalFormatting sqref="AF42">
    <cfRule type="cellIs" dxfId="3514" priority="192" operator="lessThan">
      <formula>$C$4</formula>
    </cfRule>
  </conditionalFormatting>
  <conditionalFormatting sqref="AF43">
    <cfRule type="cellIs" dxfId="3513" priority="193" operator="lessThan">
      <formula>$C$4</formula>
    </cfRule>
  </conditionalFormatting>
  <conditionalFormatting sqref="AF44">
    <cfRule type="cellIs" dxfId="3512" priority="194" operator="lessThan">
      <formula>$C$4</formula>
    </cfRule>
  </conditionalFormatting>
  <conditionalFormatting sqref="AF45">
    <cfRule type="cellIs" dxfId="3511" priority="195" operator="lessThan">
      <formula>$C$4</formula>
    </cfRule>
  </conditionalFormatting>
  <conditionalFormatting sqref="AF46">
    <cfRule type="cellIs" dxfId="3510" priority="196" operator="lessThan">
      <formula>$C$4</formula>
    </cfRule>
  </conditionalFormatting>
  <conditionalFormatting sqref="AF47">
    <cfRule type="cellIs" dxfId="3509" priority="197" operator="lessThan">
      <formula>$C$4</formula>
    </cfRule>
  </conditionalFormatting>
  <conditionalFormatting sqref="AF48">
    <cfRule type="cellIs" dxfId="3508" priority="198" operator="lessThan">
      <formula>$C$4</formula>
    </cfRule>
  </conditionalFormatting>
  <conditionalFormatting sqref="AF49">
    <cfRule type="cellIs" dxfId="3507" priority="199" operator="lessThan">
      <formula>$C$4</formula>
    </cfRule>
  </conditionalFormatting>
  <conditionalFormatting sqref="AF50">
    <cfRule type="cellIs" dxfId="3506" priority="200" operator="lessThan">
      <formula>$C$4</formula>
    </cfRule>
  </conditionalFormatting>
  <conditionalFormatting sqref="AL11">
    <cfRule type="cellIs" dxfId="3505" priority="201" operator="lessThan">
      <formula>$C$4</formula>
    </cfRule>
  </conditionalFormatting>
  <conditionalFormatting sqref="AL12">
    <cfRule type="cellIs" dxfId="3504" priority="202" operator="lessThan">
      <formula>$C$4</formula>
    </cfRule>
  </conditionalFormatting>
  <conditionalFormatting sqref="AL13">
    <cfRule type="cellIs" dxfId="3503" priority="203" operator="lessThan">
      <formula>$C$4</formula>
    </cfRule>
  </conditionalFormatting>
  <conditionalFormatting sqref="AL14">
    <cfRule type="cellIs" dxfId="3502" priority="204" operator="lessThan">
      <formula>$C$4</formula>
    </cfRule>
  </conditionalFormatting>
  <conditionalFormatting sqref="AL15">
    <cfRule type="cellIs" dxfId="3501" priority="205" operator="lessThan">
      <formula>$C$4</formula>
    </cfRule>
  </conditionalFormatting>
  <conditionalFormatting sqref="AL16">
    <cfRule type="cellIs" dxfId="3500" priority="206" operator="lessThan">
      <formula>$C$4</formula>
    </cfRule>
  </conditionalFormatting>
  <conditionalFormatting sqref="AL17">
    <cfRule type="cellIs" dxfId="3499" priority="207" operator="lessThan">
      <formula>$C$4</formula>
    </cfRule>
  </conditionalFormatting>
  <conditionalFormatting sqref="AL18">
    <cfRule type="cellIs" dxfId="3498" priority="208" operator="lessThan">
      <formula>$C$4</formula>
    </cfRule>
  </conditionalFormatting>
  <conditionalFormatting sqref="AL19">
    <cfRule type="cellIs" dxfId="3497" priority="209" operator="lessThan">
      <formula>$C$4</formula>
    </cfRule>
  </conditionalFormatting>
  <conditionalFormatting sqref="AL20">
    <cfRule type="cellIs" dxfId="3496" priority="210" operator="lessThan">
      <formula>$C$4</formula>
    </cfRule>
  </conditionalFormatting>
  <conditionalFormatting sqref="AL21">
    <cfRule type="cellIs" dxfId="3495" priority="211" operator="lessThan">
      <formula>$C$4</formula>
    </cfRule>
  </conditionalFormatting>
  <conditionalFormatting sqref="AL22">
    <cfRule type="cellIs" dxfId="3494" priority="212" operator="lessThan">
      <formula>$C$4</formula>
    </cfRule>
  </conditionalFormatting>
  <conditionalFormatting sqref="AL23">
    <cfRule type="cellIs" dxfId="3493" priority="213" operator="lessThan">
      <formula>$C$4</formula>
    </cfRule>
  </conditionalFormatting>
  <conditionalFormatting sqref="AL24">
    <cfRule type="cellIs" dxfId="3492" priority="214" operator="lessThan">
      <formula>$C$4</formula>
    </cfRule>
  </conditionalFormatting>
  <conditionalFormatting sqref="AL25">
    <cfRule type="cellIs" dxfId="3491" priority="215" operator="lessThan">
      <formula>$C$4</formula>
    </cfRule>
  </conditionalFormatting>
  <conditionalFormatting sqref="AL26">
    <cfRule type="cellIs" dxfId="3490" priority="216" operator="lessThan">
      <formula>$C$4</formula>
    </cfRule>
  </conditionalFormatting>
  <conditionalFormatting sqref="AL27">
    <cfRule type="cellIs" dxfId="3489" priority="217" operator="lessThan">
      <formula>$C$4</formula>
    </cfRule>
  </conditionalFormatting>
  <conditionalFormatting sqref="AL28">
    <cfRule type="cellIs" dxfId="3488" priority="218" operator="lessThan">
      <formula>$C$4</formula>
    </cfRule>
  </conditionalFormatting>
  <conditionalFormatting sqref="AL29">
    <cfRule type="cellIs" dxfId="3487" priority="219" operator="lessThan">
      <formula>$C$4</formula>
    </cfRule>
  </conditionalFormatting>
  <conditionalFormatting sqref="AL30">
    <cfRule type="cellIs" dxfId="3486" priority="220" operator="lessThan">
      <formula>$C$4</formula>
    </cfRule>
  </conditionalFormatting>
  <conditionalFormatting sqref="AL31">
    <cfRule type="cellIs" dxfId="3485" priority="221" operator="lessThan">
      <formula>$C$4</formula>
    </cfRule>
  </conditionalFormatting>
  <conditionalFormatting sqref="AL32">
    <cfRule type="cellIs" dxfId="3484" priority="222" operator="lessThan">
      <formula>$C$4</formula>
    </cfRule>
  </conditionalFormatting>
  <conditionalFormatting sqref="AL33">
    <cfRule type="cellIs" dxfId="3483" priority="223" operator="lessThan">
      <formula>$C$4</formula>
    </cfRule>
  </conditionalFormatting>
  <conditionalFormatting sqref="AL34">
    <cfRule type="cellIs" dxfId="3482" priority="224" operator="lessThan">
      <formula>$C$4</formula>
    </cfRule>
  </conditionalFormatting>
  <conditionalFormatting sqref="AL35">
    <cfRule type="cellIs" dxfId="3481" priority="225" operator="lessThan">
      <formula>$C$4</formula>
    </cfRule>
  </conditionalFormatting>
  <conditionalFormatting sqref="AL36">
    <cfRule type="cellIs" dxfId="3480" priority="226" operator="lessThan">
      <formula>$C$4</formula>
    </cfRule>
  </conditionalFormatting>
  <conditionalFormatting sqref="AL37">
    <cfRule type="cellIs" dxfId="3479" priority="227" operator="lessThan">
      <formula>$C$4</formula>
    </cfRule>
  </conditionalFormatting>
  <conditionalFormatting sqref="AL38">
    <cfRule type="cellIs" dxfId="3478" priority="228" operator="lessThan">
      <formula>$C$4</formula>
    </cfRule>
  </conditionalFormatting>
  <conditionalFormatting sqref="AL39">
    <cfRule type="cellIs" dxfId="3477" priority="229" operator="lessThan">
      <formula>$C$4</formula>
    </cfRule>
  </conditionalFormatting>
  <conditionalFormatting sqref="AL40">
    <cfRule type="cellIs" dxfId="3476" priority="230" operator="lessThan">
      <formula>$C$4</formula>
    </cfRule>
  </conditionalFormatting>
  <conditionalFormatting sqref="AL41">
    <cfRule type="cellIs" dxfId="3475" priority="231" operator="lessThan">
      <formula>$C$4</formula>
    </cfRule>
  </conditionalFormatting>
  <conditionalFormatting sqref="AL42">
    <cfRule type="cellIs" dxfId="3474" priority="232" operator="lessThan">
      <formula>$C$4</formula>
    </cfRule>
  </conditionalFormatting>
  <conditionalFormatting sqref="AL43">
    <cfRule type="cellIs" dxfId="3473" priority="233" operator="lessThan">
      <formula>$C$4</formula>
    </cfRule>
  </conditionalFormatting>
  <conditionalFormatting sqref="AL44">
    <cfRule type="cellIs" dxfId="3472" priority="234" operator="lessThan">
      <formula>$C$4</formula>
    </cfRule>
  </conditionalFormatting>
  <conditionalFormatting sqref="AL45">
    <cfRule type="cellIs" dxfId="3471" priority="235" operator="lessThan">
      <formula>$C$4</formula>
    </cfRule>
  </conditionalFormatting>
  <conditionalFormatting sqref="AL46">
    <cfRule type="cellIs" dxfId="3470" priority="236" operator="lessThan">
      <formula>$C$4</formula>
    </cfRule>
  </conditionalFormatting>
  <conditionalFormatting sqref="AL47">
    <cfRule type="cellIs" dxfId="3469" priority="237" operator="lessThan">
      <formula>$C$4</formula>
    </cfRule>
  </conditionalFormatting>
  <conditionalFormatting sqref="AL48">
    <cfRule type="cellIs" dxfId="3468" priority="238" operator="lessThan">
      <formula>$C$4</formula>
    </cfRule>
  </conditionalFormatting>
  <conditionalFormatting sqref="AL49">
    <cfRule type="cellIs" dxfId="3467" priority="239" operator="lessThan">
      <formula>$C$4</formula>
    </cfRule>
  </conditionalFormatting>
  <conditionalFormatting sqref="AL50">
    <cfRule type="cellIs" dxfId="3466" priority="240" operator="lessThan">
      <formula>$C$4</formula>
    </cfRule>
  </conditionalFormatting>
  <conditionalFormatting sqref="AR11">
    <cfRule type="cellIs" dxfId="3465" priority="241" operator="lessThan">
      <formula>$C$4</formula>
    </cfRule>
  </conditionalFormatting>
  <conditionalFormatting sqref="AR12">
    <cfRule type="cellIs" dxfId="3464" priority="242" operator="lessThan">
      <formula>$C$4</formula>
    </cfRule>
  </conditionalFormatting>
  <conditionalFormatting sqref="AR13">
    <cfRule type="cellIs" dxfId="3463" priority="243" operator="lessThan">
      <formula>$C$4</formula>
    </cfRule>
  </conditionalFormatting>
  <conditionalFormatting sqref="AR14">
    <cfRule type="cellIs" dxfId="3462" priority="244" operator="lessThan">
      <formula>$C$4</formula>
    </cfRule>
  </conditionalFormatting>
  <conditionalFormatting sqref="AR15">
    <cfRule type="cellIs" dxfId="3461" priority="245" operator="lessThan">
      <formula>$C$4</formula>
    </cfRule>
  </conditionalFormatting>
  <conditionalFormatting sqref="AR16">
    <cfRule type="cellIs" dxfId="3460" priority="246" operator="lessThan">
      <formula>$C$4</formula>
    </cfRule>
  </conditionalFormatting>
  <conditionalFormatting sqref="AR17">
    <cfRule type="cellIs" dxfId="3459" priority="247" operator="lessThan">
      <formula>$C$4</formula>
    </cfRule>
  </conditionalFormatting>
  <conditionalFormatting sqref="AR18">
    <cfRule type="cellIs" dxfId="3458" priority="248" operator="lessThan">
      <formula>$C$4</formula>
    </cfRule>
  </conditionalFormatting>
  <conditionalFormatting sqref="AR19">
    <cfRule type="cellIs" dxfId="3457" priority="249" operator="lessThan">
      <formula>$C$4</formula>
    </cfRule>
  </conditionalFormatting>
  <conditionalFormatting sqref="AR20">
    <cfRule type="cellIs" dxfId="3456" priority="250" operator="lessThan">
      <formula>$C$4</formula>
    </cfRule>
  </conditionalFormatting>
  <conditionalFormatting sqref="AR21">
    <cfRule type="cellIs" dxfId="3455" priority="251" operator="lessThan">
      <formula>$C$4</formula>
    </cfRule>
  </conditionalFormatting>
  <conditionalFormatting sqref="AR22">
    <cfRule type="cellIs" dxfId="3454" priority="252" operator="lessThan">
      <formula>$C$4</formula>
    </cfRule>
  </conditionalFormatting>
  <conditionalFormatting sqref="AR23">
    <cfRule type="cellIs" dxfId="3453" priority="253" operator="lessThan">
      <formula>$C$4</formula>
    </cfRule>
  </conditionalFormatting>
  <conditionalFormatting sqref="AR24">
    <cfRule type="cellIs" dxfId="3452" priority="254" operator="lessThan">
      <formula>$C$4</formula>
    </cfRule>
  </conditionalFormatting>
  <conditionalFormatting sqref="AR25">
    <cfRule type="cellIs" dxfId="3451" priority="255" operator="lessThan">
      <formula>$C$4</formula>
    </cfRule>
  </conditionalFormatting>
  <conditionalFormatting sqref="AR26">
    <cfRule type="cellIs" dxfId="3450" priority="256" operator="lessThan">
      <formula>$C$4</formula>
    </cfRule>
  </conditionalFormatting>
  <conditionalFormatting sqref="AR27">
    <cfRule type="cellIs" dxfId="3449" priority="257" operator="lessThan">
      <formula>$C$4</formula>
    </cfRule>
  </conditionalFormatting>
  <conditionalFormatting sqref="AR28">
    <cfRule type="cellIs" dxfId="3448" priority="258" operator="lessThan">
      <formula>$C$4</formula>
    </cfRule>
  </conditionalFormatting>
  <conditionalFormatting sqref="AR29">
    <cfRule type="cellIs" dxfId="3447" priority="259" operator="lessThan">
      <formula>$C$4</formula>
    </cfRule>
  </conditionalFormatting>
  <conditionalFormatting sqref="AR30">
    <cfRule type="cellIs" dxfId="3446" priority="260" operator="lessThan">
      <formula>$C$4</formula>
    </cfRule>
  </conditionalFormatting>
  <conditionalFormatting sqref="AR31">
    <cfRule type="cellIs" dxfId="3445" priority="261" operator="lessThan">
      <formula>$C$4</formula>
    </cfRule>
  </conditionalFormatting>
  <conditionalFormatting sqref="AR32">
    <cfRule type="cellIs" dxfId="3444" priority="262" operator="lessThan">
      <formula>$C$4</formula>
    </cfRule>
  </conditionalFormatting>
  <conditionalFormatting sqref="AR33">
    <cfRule type="cellIs" dxfId="3443" priority="263" operator="lessThan">
      <formula>$C$4</formula>
    </cfRule>
  </conditionalFormatting>
  <conditionalFormatting sqref="AR34">
    <cfRule type="cellIs" dxfId="3442" priority="264" operator="lessThan">
      <formula>$C$4</formula>
    </cfRule>
  </conditionalFormatting>
  <conditionalFormatting sqref="AR35">
    <cfRule type="cellIs" dxfId="3441" priority="265" operator="lessThan">
      <formula>$C$4</formula>
    </cfRule>
  </conditionalFormatting>
  <conditionalFormatting sqref="AR36">
    <cfRule type="cellIs" dxfId="3440" priority="266" operator="lessThan">
      <formula>$C$4</formula>
    </cfRule>
  </conditionalFormatting>
  <conditionalFormatting sqref="AR37">
    <cfRule type="cellIs" dxfId="3439" priority="267" operator="lessThan">
      <formula>$C$4</formula>
    </cfRule>
  </conditionalFormatting>
  <conditionalFormatting sqref="AR38">
    <cfRule type="cellIs" dxfId="3438" priority="268" operator="lessThan">
      <formula>$C$4</formula>
    </cfRule>
  </conditionalFormatting>
  <conditionalFormatting sqref="AR39">
    <cfRule type="cellIs" dxfId="3437" priority="269" operator="lessThan">
      <formula>$C$4</formula>
    </cfRule>
  </conditionalFormatting>
  <conditionalFormatting sqref="AR40">
    <cfRule type="cellIs" dxfId="3436" priority="270" operator="lessThan">
      <formula>$C$4</formula>
    </cfRule>
  </conditionalFormatting>
  <conditionalFormatting sqref="AR41">
    <cfRule type="cellIs" dxfId="3435" priority="271" operator="lessThan">
      <formula>$C$4</formula>
    </cfRule>
  </conditionalFormatting>
  <conditionalFormatting sqref="AR42">
    <cfRule type="cellIs" dxfId="3434" priority="272" operator="lessThan">
      <formula>$C$4</formula>
    </cfRule>
  </conditionalFormatting>
  <conditionalFormatting sqref="AR43">
    <cfRule type="cellIs" dxfId="3433" priority="273" operator="lessThan">
      <formula>$C$4</formula>
    </cfRule>
  </conditionalFormatting>
  <conditionalFormatting sqref="AR44">
    <cfRule type="cellIs" dxfId="3432" priority="274" operator="lessThan">
      <formula>$C$4</formula>
    </cfRule>
  </conditionalFormatting>
  <conditionalFormatting sqref="AR45">
    <cfRule type="cellIs" dxfId="3431" priority="275" operator="lessThan">
      <formula>$C$4</formula>
    </cfRule>
  </conditionalFormatting>
  <conditionalFormatting sqref="AR46">
    <cfRule type="cellIs" dxfId="3430" priority="276" operator="lessThan">
      <formula>$C$4</formula>
    </cfRule>
  </conditionalFormatting>
  <conditionalFormatting sqref="AR47">
    <cfRule type="cellIs" dxfId="3429" priority="277" operator="lessThan">
      <formula>$C$4</formula>
    </cfRule>
  </conditionalFormatting>
  <conditionalFormatting sqref="AR48">
    <cfRule type="cellIs" dxfId="3428" priority="278" operator="lessThan">
      <formula>$C$4</formula>
    </cfRule>
  </conditionalFormatting>
  <conditionalFormatting sqref="AR49">
    <cfRule type="cellIs" dxfId="3427" priority="279" operator="lessThan">
      <formula>$C$4</formula>
    </cfRule>
  </conditionalFormatting>
  <conditionalFormatting sqref="AR50">
    <cfRule type="cellIs" dxfId="3426" priority="280" operator="lessThan">
      <formula>$C$4</formula>
    </cfRule>
  </conditionalFormatting>
  <conditionalFormatting sqref="AY11">
    <cfRule type="cellIs" dxfId="3425" priority="281" operator="lessThan">
      <formula>$C$4</formula>
    </cfRule>
  </conditionalFormatting>
  <conditionalFormatting sqref="AY12">
    <cfRule type="cellIs" dxfId="3424" priority="282" operator="lessThan">
      <formula>$C$4</formula>
    </cfRule>
  </conditionalFormatting>
  <conditionalFormatting sqref="AY13">
    <cfRule type="cellIs" dxfId="3423" priority="283" operator="lessThan">
      <formula>$C$4</formula>
    </cfRule>
  </conditionalFormatting>
  <conditionalFormatting sqref="AY14">
    <cfRule type="cellIs" dxfId="3422" priority="284" operator="lessThan">
      <formula>$C$4</formula>
    </cfRule>
  </conditionalFormatting>
  <conditionalFormatting sqref="AY15">
    <cfRule type="cellIs" dxfId="3421" priority="285" operator="lessThan">
      <formula>$C$4</formula>
    </cfRule>
  </conditionalFormatting>
  <conditionalFormatting sqref="AY16">
    <cfRule type="cellIs" dxfId="3420" priority="286" operator="lessThan">
      <formula>$C$4</formula>
    </cfRule>
  </conditionalFormatting>
  <conditionalFormatting sqref="AY17">
    <cfRule type="cellIs" dxfId="3419" priority="287" operator="lessThan">
      <formula>$C$4</formula>
    </cfRule>
  </conditionalFormatting>
  <conditionalFormatting sqref="AY18">
    <cfRule type="cellIs" dxfId="3418" priority="288" operator="lessThan">
      <formula>$C$4</formula>
    </cfRule>
  </conditionalFormatting>
  <conditionalFormatting sqref="AY19">
    <cfRule type="cellIs" dxfId="3417" priority="289" operator="lessThan">
      <formula>$C$4</formula>
    </cfRule>
  </conditionalFormatting>
  <conditionalFormatting sqref="AY20">
    <cfRule type="cellIs" dxfId="3416" priority="290" operator="lessThan">
      <formula>$C$4</formula>
    </cfRule>
  </conditionalFormatting>
  <conditionalFormatting sqref="AY21">
    <cfRule type="cellIs" dxfId="3415" priority="291" operator="lessThan">
      <formula>$C$4</formula>
    </cfRule>
  </conditionalFormatting>
  <conditionalFormatting sqref="AY22">
    <cfRule type="cellIs" dxfId="3414" priority="292" operator="lessThan">
      <formula>$C$4</formula>
    </cfRule>
  </conditionalFormatting>
  <conditionalFormatting sqref="AY23">
    <cfRule type="cellIs" dxfId="3413" priority="293" operator="lessThan">
      <formula>$C$4</formula>
    </cfRule>
  </conditionalFormatting>
  <conditionalFormatting sqref="AY24">
    <cfRule type="cellIs" dxfId="3412" priority="294" operator="lessThan">
      <formula>$C$4</formula>
    </cfRule>
  </conditionalFormatting>
  <conditionalFormatting sqref="AY25">
    <cfRule type="cellIs" dxfId="3411" priority="295" operator="lessThan">
      <formula>$C$4</formula>
    </cfRule>
  </conditionalFormatting>
  <conditionalFormatting sqref="AY26">
    <cfRule type="cellIs" dxfId="3410" priority="296" operator="lessThan">
      <formula>$C$4</formula>
    </cfRule>
  </conditionalFormatting>
  <conditionalFormatting sqref="AY27">
    <cfRule type="cellIs" dxfId="3409" priority="297" operator="lessThan">
      <formula>$C$4</formula>
    </cfRule>
  </conditionalFormatting>
  <conditionalFormatting sqref="AY28">
    <cfRule type="cellIs" dxfId="3408" priority="298" operator="lessThan">
      <formula>$C$4</formula>
    </cfRule>
  </conditionalFormatting>
  <conditionalFormatting sqref="AY29">
    <cfRule type="cellIs" dxfId="3407" priority="299" operator="lessThan">
      <formula>$C$4</formula>
    </cfRule>
  </conditionalFormatting>
  <conditionalFormatting sqref="AY30">
    <cfRule type="cellIs" dxfId="3406" priority="300" operator="lessThan">
      <formula>$C$4</formula>
    </cfRule>
  </conditionalFormatting>
  <conditionalFormatting sqref="AY31">
    <cfRule type="cellIs" dxfId="3405" priority="301" operator="lessThan">
      <formula>$C$4</formula>
    </cfRule>
  </conditionalFormatting>
  <conditionalFormatting sqref="AY32">
    <cfRule type="cellIs" dxfId="3404" priority="302" operator="lessThan">
      <formula>$C$4</formula>
    </cfRule>
  </conditionalFormatting>
  <conditionalFormatting sqref="AY33">
    <cfRule type="cellIs" dxfId="3403" priority="303" operator="lessThan">
      <formula>$C$4</formula>
    </cfRule>
  </conditionalFormatting>
  <conditionalFormatting sqref="AY34">
    <cfRule type="cellIs" dxfId="3402" priority="304" operator="lessThan">
      <formula>$C$4</formula>
    </cfRule>
  </conditionalFormatting>
  <conditionalFormatting sqref="AY35">
    <cfRule type="cellIs" dxfId="3401" priority="305" operator="lessThan">
      <formula>$C$4</formula>
    </cfRule>
  </conditionalFormatting>
  <conditionalFormatting sqref="AY36">
    <cfRule type="cellIs" dxfId="3400" priority="306" operator="lessThan">
      <formula>$C$4</formula>
    </cfRule>
  </conditionalFormatting>
  <conditionalFormatting sqref="AY37">
    <cfRule type="cellIs" dxfId="3399" priority="307" operator="lessThan">
      <formula>$C$4</formula>
    </cfRule>
  </conditionalFormatting>
  <conditionalFormatting sqref="AY38">
    <cfRule type="cellIs" dxfId="3398" priority="308" operator="lessThan">
      <formula>$C$4</formula>
    </cfRule>
  </conditionalFormatting>
  <conditionalFormatting sqref="AY39">
    <cfRule type="cellIs" dxfId="3397" priority="309" operator="lessThan">
      <formula>$C$4</formula>
    </cfRule>
  </conditionalFormatting>
  <conditionalFormatting sqref="AY40">
    <cfRule type="cellIs" dxfId="3396" priority="310" operator="lessThan">
      <formula>$C$4</formula>
    </cfRule>
  </conditionalFormatting>
  <conditionalFormatting sqref="AY41">
    <cfRule type="cellIs" dxfId="3395" priority="311" operator="lessThan">
      <formula>$C$4</formula>
    </cfRule>
  </conditionalFormatting>
  <conditionalFormatting sqref="AY42">
    <cfRule type="cellIs" dxfId="3394" priority="312" operator="lessThan">
      <formula>$C$4</formula>
    </cfRule>
  </conditionalFormatting>
  <conditionalFormatting sqref="AY43">
    <cfRule type="cellIs" dxfId="3393" priority="313" operator="lessThan">
      <formula>$C$4</formula>
    </cfRule>
  </conditionalFormatting>
  <conditionalFormatting sqref="AY44">
    <cfRule type="cellIs" dxfId="3392" priority="314" operator="lessThan">
      <formula>$C$4</formula>
    </cfRule>
  </conditionalFormatting>
  <conditionalFormatting sqref="AY45">
    <cfRule type="cellIs" dxfId="3391" priority="315" operator="lessThan">
      <formula>$C$4</formula>
    </cfRule>
  </conditionalFormatting>
  <conditionalFormatting sqref="AY46">
    <cfRule type="cellIs" dxfId="3390" priority="316" operator="lessThan">
      <formula>$C$4</formula>
    </cfRule>
  </conditionalFormatting>
  <conditionalFormatting sqref="AY47">
    <cfRule type="cellIs" dxfId="3389" priority="317" operator="lessThan">
      <formula>$C$4</formula>
    </cfRule>
  </conditionalFormatting>
  <conditionalFormatting sqref="AY48">
    <cfRule type="cellIs" dxfId="3388" priority="318" operator="lessThan">
      <formula>$C$4</formula>
    </cfRule>
  </conditionalFormatting>
  <conditionalFormatting sqref="AY49">
    <cfRule type="cellIs" dxfId="3387" priority="319" operator="lessThan">
      <formula>$C$4</formula>
    </cfRule>
  </conditionalFormatting>
  <conditionalFormatting sqref="AY50">
    <cfRule type="cellIs" dxfId="3386" priority="320" operator="lessThan">
      <formula>$C$4</formula>
    </cfRule>
  </conditionalFormatting>
  <conditionalFormatting sqref="G11">
    <cfRule type="cellIs" dxfId="3385" priority="321" operator="lessThan">
      <formula>$C$4</formula>
    </cfRule>
  </conditionalFormatting>
  <conditionalFormatting sqref="G12">
    <cfRule type="cellIs" dxfId="3384" priority="322" operator="lessThan">
      <formula>$C$4</formula>
    </cfRule>
  </conditionalFormatting>
  <conditionalFormatting sqref="G13">
    <cfRule type="cellIs" dxfId="3383" priority="323" operator="lessThan">
      <formula>$C$4</formula>
    </cfRule>
  </conditionalFormatting>
  <conditionalFormatting sqref="G14">
    <cfRule type="cellIs" dxfId="3382" priority="324" operator="lessThan">
      <formula>$C$4</formula>
    </cfRule>
  </conditionalFormatting>
  <conditionalFormatting sqref="G15">
    <cfRule type="cellIs" dxfId="3381" priority="325" operator="lessThan">
      <formula>$C$4</formula>
    </cfRule>
  </conditionalFormatting>
  <conditionalFormatting sqref="G16">
    <cfRule type="cellIs" dxfId="3380" priority="326" operator="lessThan">
      <formula>$C$4</formula>
    </cfRule>
  </conditionalFormatting>
  <conditionalFormatting sqref="G17">
    <cfRule type="cellIs" dxfId="3379" priority="327" operator="lessThan">
      <formula>$C$4</formula>
    </cfRule>
  </conditionalFormatting>
  <conditionalFormatting sqref="G18">
    <cfRule type="cellIs" dxfId="3378" priority="328" operator="lessThan">
      <formula>$C$4</formula>
    </cfRule>
  </conditionalFormatting>
  <conditionalFormatting sqref="G19">
    <cfRule type="cellIs" dxfId="3377" priority="329" operator="lessThan">
      <formula>$C$4</formula>
    </cfRule>
  </conditionalFormatting>
  <conditionalFormatting sqref="G20">
    <cfRule type="cellIs" dxfId="3376" priority="330" operator="lessThan">
      <formula>$C$4</formula>
    </cfRule>
  </conditionalFormatting>
  <conditionalFormatting sqref="G21">
    <cfRule type="cellIs" dxfId="3375" priority="331" operator="lessThan">
      <formula>$C$4</formula>
    </cfRule>
  </conditionalFormatting>
  <conditionalFormatting sqref="G22">
    <cfRule type="cellIs" dxfId="3374" priority="332" operator="lessThan">
      <formula>$C$4</formula>
    </cfRule>
  </conditionalFormatting>
  <conditionalFormatting sqref="G23">
    <cfRule type="cellIs" dxfId="3373" priority="333" operator="lessThan">
      <formula>$C$4</formula>
    </cfRule>
  </conditionalFormatting>
  <conditionalFormatting sqref="G24">
    <cfRule type="cellIs" dxfId="3372" priority="334" operator="lessThan">
      <formula>$C$4</formula>
    </cfRule>
  </conditionalFormatting>
  <conditionalFormatting sqref="G25">
    <cfRule type="cellIs" dxfId="3371" priority="335" operator="lessThan">
      <formula>$C$4</formula>
    </cfRule>
  </conditionalFormatting>
  <conditionalFormatting sqref="G26">
    <cfRule type="cellIs" dxfId="3370" priority="336" operator="lessThan">
      <formula>$C$4</formula>
    </cfRule>
  </conditionalFormatting>
  <conditionalFormatting sqref="G27">
    <cfRule type="cellIs" dxfId="3369" priority="337" operator="lessThan">
      <formula>$C$4</formula>
    </cfRule>
  </conditionalFormatting>
  <conditionalFormatting sqref="G28">
    <cfRule type="cellIs" dxfId="3368" priority="338" operator="lessThan">
      <formula>$C$4</formula>
    </cfRule>
  </conditionalFormatting>
  <conditionalFormatting sqref="G29">
    <cfRule type="cellIs" dxfId="3367" priority="339" operator="lessThan">
      <formula>$C$4</formula>
    </cfRule>
  </conditionalFormatting>
  <conditionalFormatting sqref="G30">
    <cfRule type="cellIs" dxfId="3366" priority="340" operator="lessThan">
      <formula>$C$4</formula>
    </cfRule>
  </conditionalFormatting>
  <conditionalFormatting sqref="G31">
    <cfRule type="cellIs" dxfId="3365" priority="341" operator="lessThan">
      <formula>$C$4</formula>
    </cfRule>
  </conditionalFormatting>
  <conditionalFormatting sqref="G32">
    <cfRule type="cellIs" dxfId="3364" priority="342" operator="lessThan">
      <formula>$C$4</formula>
    </cfRule>
  </conditionalFormatting>
  <conditionalFormatting sqref="G33">
    <cfRule type="cellIs" dxfId="3363" priority="343" operator="lessThan">
      <formula>$C$4</formula>
    </cfRule>
  </conditionalFormatting>
  <conditionalFormatting sqref="G34">
    <cfRule type="cellIs" dxfId="3362" priority="344" operator="lessThan">
      <formula>$C$4</formula>
    </cfRule>
  </conditionalFormatting>
  <conditionalFormatting sqref="G35">
    <cfRule type="cellIs" dxfId="3361" priority="345" operator="lessThan">
      <formula>$C$4</formula>
    </cfRule>
  </conditionalFormatting>
  <conditionalFormatting sqref="G36">
    <cfRule type="cellIs" dxfId="3360" priority="346" operator="lessThan">
      <formula>$C$4</formula>
    </cfRule>
  </conditionalFormatting>
  <conditionalFormatting sqref="G37">
    <cfRule type="cellIs" dxfId="3359" priority="347" operator="lessThan">
      <formula>$C$4</formula>
    </cfRule>
  </conditionalFormatting>
  <conditionalFormatting sqref="G38">
    <cfRule type="cellIs" dxfId="3358" priority="348" operator="lessThan">
      <formula>$C$4</formula>
    </cfRule>
  </conditionalFormatting>
  <conditionalFormatting sqref="G39">
    <cfRule type="cellIs" dxfId="3357" priority="349" operator="lessThan">
      <formula>$C$4</formula>
    </cfRule>
  </conditionalFormatting>
  <conditionalFormatting sqref="G40">
    <cfRule type="cellIs" dxfId="3356" priority="350" operator="lessThan">
      <formula>$C$4</formula>
    </cfRule>
  </conditionalFormatting>
  <conditionalFormatting sqref="G41">
    <cfRule type="cellIs" dxfId="3355" priority="351" operator="lessThan">
      <formula>$C$4</formula>
    </cfRule>
  </conditionalFormatting>
  <conditionalFormatting sqref="G42">
    <cfRule type="cellIs" dxfId="3354" priority="352" operator="lessThan">
      <formula>$C$4</formula>
    </cfRule>
  </conditionalFormatting>
  <conditionalFormatting sqref="G43">
    <cfRule type="cellIs" dxfId="3353" priority="353" operator="lessThan">
      <formula>$C$4</formula>
    </cfRule>
  </conditionalFormatting>
  <conditionalFormatting sqref="G44">
    <cfRule type="cellIs" dxfId="3352" priority="354" operator="lessThan">
      <formula>$C$4</formula>
    </cfRule>
  </conditionalFormatting>
  <conditionalFormatting sqref="G45">
    <cfRule type="cellIs" dxfId="3351" priority="355" operator="lessThan">
      <formula>$C$4</formula>
    </cfRule>
  </conditionalFormatting>
  <conditionalFormatting sqref="G46">
    <cfRule type="cellIs" dxfId="3350" priority="356" operator="lessThan">
      <formula>$C$4</formula>
    </cfRule>
  </conditionalFormatting>
  <conditionalFormatting sqref="G47">
    <cfRule type="cellIs" dxfId="3349" priority="357" operator="lessThan">
      <formula>$C$4</formula>
    </cfRule>
  </conditionalFormatting>
  <conditionalFormatting sqref="G48">
    <cfRule type="cellIs" dxfId="3348" priority="358" operator="lessThan">
      <formula>$C$4</formula>
    </cfRule>
  </conditionalFormatting>
  <conditionalFormatting sqref="G49">
    <cfRule type="cellIs" dxfId="3347" priority="359" operator="lessThan">
      <formula>$C$4</formula>
    </cfRule>
  </conditionalFormatting>
  <conditionalFormatting sqref="G50">
    <cfRule type="cellIs" dxfId="3346" priority="360" operator="lessThan">
      <formula>$C$4</formula>
    </cfRule>
  </conditionalFormatting>
  <conditionalFormatting sqref="H11">
    <cfRule type="cellIs" dxfId="3345" priority="361" operator="lessThan">
      <formula>$C$4</formula>
    </cfRule>
  </conditionalFormatting>
  <conditionalFormatting sqref="H12">
    <cfRule type="cellIs" dxfId="3344" priority="362" operator="lessThan">
      <formula>$C$4</formula>
    </cfRule>
  </conditionalFormatting>
  <conditionalFormatting sqref="H13">
    <cfRule type="cellIs" dxfId="3343" priority="363" operator="lessThan">
      <formula>$C$4</formula>
    </cfRule>
  </conditionalFormatting>
  <conditionalFormatting sqref="H14">
    <cfRule type="cellIs" dxfId="3342" priority="364" operator="lessThan">
      <formula>$C$4</formula>
    </cfRule>
  </conditionalFormatting>
  <conditionalFormatting sqref="H15">
    <cfRule type="cellIs" dxfId="3341" priority="365" operator="lessThan">
      <formula>$C$4</formula>
    </cfRule>
  </conditionalFormatting>
  <conditionalFormatting sqref="H16">
    <cfRule type="cellIs" dxfId="3340" priority="366" operator="lessThan">
      <formula>$C$4</formula>
    </cfRule>
  </conditionalFormatting>
  <conditionalFormatting sqref="H17">
    <cfRule type="cellIs" dxfId="3339" priority="367" operator="lessThan">
      <formula>$C$4</formula>
    </cfRule>
  </conditionalFormatting>
  <conditionalFormatting sqref="H18">
    <cfRule type="cellIs" dxfId="3338" priority="368" operator="lessThan">
      <formula>$C$4</formula>
    </cfRule>
  </conditionalFormatting>
  <conditionalFormatting sqref="H19">
    <cfRule type="cellIs" dxfId="3337" priority="369" operator="lessThan">
      <formula>$C$4</formula>
    </cfRule>
  </conditionalFormatting>
  <conditionalFormatting sqref="H20">
    <cfRule type="cellIs" dxfId="3336" priority="370" operator="lessThan">
      <formula>$C$4</formula>
    </cfRule>
  </conditionalFormatting>
  <conditionalFormatting sqref="H21">
    <cfRule type="cellIs" dxfId="3335" priority="371" operator="lessThan">
      <formula>$C$4</formula>
    </cfRule>
  </conditionalFormatting>
  <conditionalFormatting sqref="H22">
    <cfRule type="cellIs" dxfId="3334" priority="372" operator="lessThan">
      <formula>$C$4</formula>
    </cfRule>
  </conditionalFormatting>
  <conditionalFormatting sqref="H23">
    <cfRule type="cellIs" dxfId="3333" priority="373" operator="lessThan">
      <formula>$C$4</formula>
    </cfRule>
  </conditionalFormatting>
  <conditionalFormatting sqref="H24">
    <cfRule type="cellIs" dxfId="3332" priority="374" operator="lessThan">
      <formula>$C$4</formula>
    </cfRule>
  </conditionalFormatting>
  <conditionalFormatting sqref="H25">
    <cfRule type="cellIs" dxfId="3331" priority="375" operator="lessThan">
      <formula>$C$4</formula>
    </cfRule>
  </conditionalFormatting>
  <conditionalFormatting sqref="H26">
    <cfRule type="cellIs" dxfId="3330" priority="376" operator="lessThan">
      <formula>$C$4</formula>
    </cfRule>
  </conditionalFormatting>
  <conditionalFormatting sqref="H27">
    <cfRule type="cellIs" dxfId="3329" priority="377" operator="lessThan">
      <formula>$C$4</formula>
    </cfRule>
  </conditionalFormatting>
  <conditionalFormatting sqref="H28">
    <cfRule type="cellIs" dxfId="3328" priority="378" operator="lessThan">
      <formula>$C$4</formula>
    </cfRule>
  </conditionalFormatting>
  <conditionalFormatting sqref="H29">
    <cfRule type="cellIs" dxfId="3327" priority="379" operator="lessThan">
      <formula>$C$4</formula>
    </cfRule>
  </conditionalFormatting>
  <conditionalFormatting sqref="H30">
    <cfRule type="cellIs" dxfId="3326" priority="380" operator="lessThan">
      <formula>$C$4</formula>
    </cfRule>
  </conditionalFormatting>
  <conditionalFormatting sqref="H31">
    <cfRule type="cellIs" dxfId="3325" priority="381" operator="lessThan">
      <formula>$C$4</formula>
    </cfRule>
  </conditionalFormatting>
  <conditionalFormatting sqref="H32">
    <cfRule type="cellIs" dxfId="3324" priority="382" operator="lessThan">
      <formula>$C$4</formula>
    </cfRule>
  </conditionalFormatting>
  <conditionalFormatting sqref="H33">
    <cfRule type="cellIs" dxfId="3323" priority="383" operator="lessThan">
      <formula>$C$4</formula>
    </cfRule>
  </conditionalFormatting>
  <conditionalFormatting sqref="H34">
    <cfRule type="cellIs" dxfId="3322" priority="384" operator="lessThan">
      <formula>$C$4</formula>
    </cfRule>
  </conditionalFormatting>
  <conditionalFormatting sqref="H35">
    <cfRule type="cellIs" dxfId="3321" priority="385" operator="lessThan">
      <formula>$C$4</formula>
    </cfRule>
  </conditionalFormatting>
  <conditionalFormatting sqref="H36">
    <cfRule type="cellIs" dxfId="3320" priority="386" operator="lessThan">
      <formula>$C$4</formula>
    </cfRule>
  </conditionalFormatting>
  <conditionalFormatting sqref="H37">
    <cfRule type="cellIs" dxfId="3319" priority="387" operator="lessThan">
      <formula>$C$4</formula>
    </cfRule>
  </conditionalFormatting>
  <conditionalFormatting sqref="H38">
    <cfRule type="cellIs" dxfId="3318" priority="388" operator="lessThan">
      <formula>$C$4</formula>
    </cfRule>
  </conditionalFormatting>
  <conditionalFormatting sqref="H39">
    <cfRule type="cellIs" dxfId="3317" priority="389" operator="lessThan">
      <formula>$C$4</formula>
    </cfRule>
  </conditionalFormatting>
  <conditionalFormatting sqref="H40">
    <cfRule type="cellIs" dxfId="3316" priority="390" operator="lessThan">
      <formula>$C$4</formula>
    </cfRule>
  </conditionalFormatting>
  <conditionalFormatting sqref="H41">
    <cfRule type="cellIs" dxfId="3315" priority="391" operator="lessThan">
      <formula>$C$4</formula>
    </cfRule>
  </conditionalFormatting>
  <conditionalFormatting sqref="H42">
    <cfRule type="cellIs" dxfId="3314" priority="392" operator="lessThan">
      <formula>$C$4</formula>
    </cfRule>
  </conditionalFormatting>
  <conditionalFormatting sqref="H43">
    <cfRule type="cellIs" dxfId="3313" priority="393" operator="lessThan">
      <formula>$C$4</formula>
    </cfRule>
  </conditionalFormatting>
  <conditionalFormatting sqref="H44">
    <cfRule type="cellIs" dxfId="3312" priority="394" operator="lessThan">
      <formula>$C$4</formula>
    </cfRule>
  </conditionalFormatting>
  <conditionalFormatting sqref="H45">
    <cfRule type="cellIs" dxfId="3311" priority="395" operator="lessThan">
      <formula>$C$4</formula>
    </cfRule>
  </conditionalFormatting>
  <conditionalFormatting sqref="H46">
    <cfRule type="cellIs" dxfId="3310" priority="396" operator="lessThan">
      <formula>$C$4</formula>
    </cfRule>
  </conditionalFormatting>
  <conditionalFormatting sqref="H47">
    <cfRule type="cellIs" dxfId="3309" priority="397" operator="lessThan">
      <formula>$C$4</formula>
    </cfRule>
  </conditionalFormatting>
  <conditionalFormatting sqref="H48">
    <cfRule type="cellIs" dxfId="3308" priority="398" operator="lessThan">
      <formula>$C$4</formula>
    </cfRule>
  </conditionalFormatting>
  <conditionalFormatting sqref="H49">
    <cfRule type="cellIs" dxfId="3307" priority="399" operator="lessThan">
      <formula>$C$4</formula>
    </cfRule>
  </conditionalFormatting>
  <conditionalFormatting sqref="H50">
    <cfRule type="cellIs" dxfId="3306" priority="400" operator="lessThan">
      <formula>$C$4</formula>
    </cfRule>
  </conditionalFormatting>
  <conditionalFormatting sqref="I11">
    <cfRule type="cellIs" dxfId="3305" priority="401" operator="lessThan">
      <formula>$C$4</formula>
    </cfRule>
  </conditionalFormatting>
  <conditionalFormatting sqref="I12">
    <cfRule type="cellIs" dxfId="3304" priority="402" operator="lessThan">
      <formula>$C$4</formula>
    </cfRule>
  </conditionalFormatting>
  <conditionalFormatting sqref="I13">
    <cfRule type="cellIs" dxfId="3303" priority="403" operator="lessThan">
      <formula>$C$4</formula>
    </cfRule>
  </conditionalFormatting>
  <conditionalFormatting sqref="I14">
    <cfRule type="cellIs" dxfId="3302" priority="404" operator="lessThan">
      <formula>$C$4</formula>
    </cfRule>
  </conditionalFormatting>
  <conditionalFormatting sqref="I15">
    <cfRule type="cellIs" dxfId="3301" priority="405" operator="lessThan">
      <formula>$C$4</formula>
    </cfRule>
  </conditionalFormatting>
  <conditionalFormatting sqref="I16">
    <cfRule type="cellIs" dxfId="3300" priority="406" operator="lessThan">
      <formula>$C$4</formula>
    </cfRule>
  </conditionalFormatting>
  <conditionalFormatting sqref="I17">
    <cfRule type="cellIs" dxfId="3299" priority="407" operator="lessThan">
      <formula>$C$4</formula>
    </cfRule>
  </conditionalFormatting>
  <conditionalFormatting sqref="I18">
    <cfRule type="cellIs" dxfId="3298" priority="408" operator="lessThan">
      <formula>$C$4</formula>
    </cfRule>
  </conditionalFormatting>
  <conditionalFormatting sqref="I19">
    <cfRule type="cellIs" dxfId="3297" priority="409" operator="lessThan">
      <formula>$C$4</formula>
    </cfRule>
  </conditionalFormatting>
  <conditionalFormatting sqref="I20">
    <cfRule type="cellIs" dxfId="3296" priority="410" operator="lessThan">
      <formula>$C$4</formula>
    </cfRule>
  </conditionalFormatting>
  <conditionalFormatting sqref="I21">
    <cfRule type="cellIs" dxfId="3295" priority="411" operator="lessThan">
      <formula>$C$4</formula>
    </cfRule>
  </conditionalFormatting>
  <conditionalFormatting sqref="I22">
    <cfRule type="cellIs" dxfId="3294" priority="412" operator="lessThan">
      <formula>$C$4</formula>
    </cfRule>
  </conditionalFormatting>
  <conditionalFormatting sqref="I23">
    <cfRule type="cellIs" dxfId="3293" priority="413" operator="lessThan">
      <formula>$C$4</formula>
    </cfRule>
  </conditionalFormatting>
  <conditionalFormatting sqref="I24">
    <cfRule type="cellIs" dxfId="3292" priority="414" operator="lessThan">
      <formula>$C$4</formula>
    </cfRule>
  </conditionalFormatting>
  <conditionalFormatting sqref="I25">
    <cfRule type="cellIs" dxfId="3291" priority="415" operator="lessThan">
      <formula>$C$4</formula>
    </cfRule>
  </conditionalFormatting>
  <conditionalFormatting sqref="I26">
    <cfRule type="cellIs" dxfId="3290" priority="416" operator="lessThan">
      <formula>$C$4</formula>
    </cfRule>
  </conditionalFormatting>
  <conditionalFormatting sqref="I27">
    <cfRule type="cellIs" dxfId="3289" priority="417" operator="lessThan">
      <formula>$C$4</formula>
    </cfRule>
  </conditionalFormatting>
  <conditionalFormatting sqref="I28">
    <cfRule type="cellIs" dxfId="3288" priority="418" operator="lessThan">
      <formula>$C$4</formula>
    </cfRule>
  </conditionalFormatting>
  <conditionalFormatting sqref="I29">
    <cfRule type="cellIs" dxfId="3287" priority="419" operator="lessThan">
      <formula>$C$4</formula>
    </cfRule>
  </conditionalFormatting>
  <conditionalFormatting sqref="I30">
    <cfRule type="cellIs" dxfId="3286" priority="420" operator="lessThan">
      <formula>$C$4</formula>
    </cfRule>
  </conditionalFormatting>
  <conditionalFormatting sqref="I31">
    <cfRule type="cellIs" dxfId="3285" priority="421" operator="lessThan">
      <formula>$C$4</formula>
    </cfRule>
  </conditionalFormatting>
  <conditionalFormatting sqref="I32">
    <cfRule type="cellIs" dxfId="3284" priority="422" operator="lessThan">
      <formula>$C$4</formula>
    </cfRule>
  </conditionalFormatting>
  <conditionalFormatting sqref="I33">
    <cfRule type="cellIs" dxfId="3283" priority="423" operator="lessThan">
      <formula>$C$4</formula>
    </cfRule>
  </conditionalFormatting>
  <conditionalFormatting sqref="I34">
    <cfRule type="cellIs" dxfId="3282" priority="424" operator="lessThan">
      <formula>$C$4</formula>
    </cfRule>
  </conditionalFormatting>
  <conditionalFormatting sqref="I35">
    <cfRule type="cellIs" dxfId="3281" priority="425" operator="lessThan">
      <formula>$C$4</formula>
    </cfRule>
  </conditionalFormatting>
  <conditionalFormatting sqref="I36">
    <cfRule type="cellIs" dxfId="3280" priority="426" operator="lessThan">
      <formula>$C$4</formula>
    </cfRule>
  </conditionalFormatting>
  <conditionalFormatting sqref="I37">
    <cfRule type="cellIs" dxfId="3279" priority="427" operator="lessThan">
      <formula>$C$4</formula>
    </cfRule>
  </conditionalFormatting>
  <conditionalFormatting sqref="I38">
    <cfRule type="cellIs" dxfId="3278" priority="428" operator="lessThan">
      <formula>$C$4</formula>
    </cfRule>
  </conditionalFormatting>
  <conditionalFormatting sqref="I39">
    <cfRule type="cellIs" dxfId="3277" priority="429" operator="lessThan">
      <formula>$C$4</formula>
    </cfRule>
  </conditionalFormatting>
  <conditionalFormatting sqref="I40">
    <cfRule type="cellIs" dxfId="3276" priority="430" operator="lessThan">
      <formula>$C$4</formula>
    </cfRule>
  </conditionalFormatting>
  <conditionalFormatting sqref="I41">
    <cfRule type="cellIs" dxfId="3275" priority="431" operator="lessThan">
      <formula>$C$4</formula>
    </cfRule>
  </conditionalFormatting>
  <conditionalFormatting sqref="I42">
    <cfRule type="cellIs" dxfId="3274" priority="432" operator="lessThan">
      <formula>$C$4</formula>
    </cfRule>
  </conditionalFormatting>
  <conditionalFormatting sqref="I43">
    <cfRule type="cellIs" dxfId="3273" priority="433" operator="lessThan">
      <formula>$C$4</formula>
    </cfRule>
  </conditionalFormatting>
  <conditionalFormatting sqref="I44">
    <cfRule type="cellIs" dxfId="3272" priority="434" operator="lessThan">
      <formula>$C$4</formula>
    </cfRule>
  </conditionalFormatting>
  <conditionalFormatting sqref="I45">
    <cfRule type="cellIs" dxfId="3271" priority="435" operator="lessThan">
      <formula>$C$4</formula>
    </cfRule>
  </conditionalFormatting>
  <conditionalFormatting sqref="I46">
    <cfRule type="cellIs" dxfId="3270" priority="436" operator="lessThan">
      <formula>$C$4</formula>
    </cfRule>
  </conditionalFormatting>
  <conditionalFormatting sqref="I47">
    <cfRule type="cellIs" dxfId="3269" priority="437" operator="lessThan">
      <formula>$C$4</formula>
    </cfRule>
  </conditionalFormatting>
  <conditionalFormatting sqref="I48">
    <cfRule type="cellIs" dxfId="3268" priority="438" operator="lessThan">
      <formula>$C$4</formula>
    </cfRule>
  </conditionalFormatting>
  <conditionalFormatting sqref="I49">
    <cfRule type="cellIs" dxfId="3267" priority="439" operator="lessThan">
      <formula>$C$4</formula>
    </cfRule>
  </conditionalFormatting>
  <conditionalFormatting sqref="I50">
    <cfRule type="cellIs" dxfId="3266" priority="440" operator="lessThan">
      <formula>$C$4</formula>
    </cfRule>
  </conditionalFormatting>
  <conditionalFormatting sqref="I52">
    <cfRule type="cellIs" dxfId="3265" priority="441" operator="lessThan">
      <formula>$C$4</formula>
    </cfRule>
  </conditionalFormatting>
  <conditionalFormatting sqref="J11">
    <cfRule type="cellIs" dxfId="3264" priority="442" operator="lessThan">
      <formula>$C$4</formula>
    </cfRule>
  </conditionalFormatting>
  <conditionalFormatting sqref="J12">
    <cfRule type="cellIs" dxfId="3263" priority="443" operator="lessThan">
      <formula>$C$4</formula>
    </cfRule>
  </conditionalFormatting>
  <conditionalFormatting sqref="J13">
    <cfRule type="cellIs" dxfId="3262" priority="444" operator="lessThan">
      <formula>$C$4</formula>
    </cfRule>
  </conditionalFormatting>
  <conditionalFormatting sqref="J14">
    <cfRule type="cellIs" dxfId="3261" priority="445" operator="lessThan">
      <formula>$C$4</formula>
    </cfRule>
  </conditionalFormatting>
  <conditionalFormatting sqref="J15">
    <cfRule type="cellIs" dxfId="3260" priority="446" operator="lessThan">
      <formula>$C$4</formula>
    </cfRule>
  </conditionalFormatting>
  <conditionalFormatting sqref="J16">
    <cfRule type="cellIs" dxfId="3259" priority="447" operator="lessThan">
      <formula>$C$4</formula>
    </cfRule>
  </conditionalFormatting>
  <conditionalFormatting sqref="J17">
    <cfRule type="cellIs" dxfId="3258" priority="448" operator="lessThan">
      <formula>$C$4</formula>
    </cfRule>
  </conditionalFormatting>
  <conditionalFormatting sqref="J18">
    <cfRule type="cellIs" dxfId="3257" priority="449" operator="lessThan">
      <formula>$C$4</formula>
    </cfRule>
  </conditionalFormatting>
  <conditionalFormatting sqref="J19">
    <cfRule type="cellIs" dxfId="3256" priority="450" operator="lessThan">
      <formula>$C$4</formula>
    </cfRule>
  </conditionalFormatting>
  <conditionalFormatting sqref="J20">
    <cfRule type="cellIs" dxfId="3255" priority="451" operator="lessThan">
      <formula>$C$4</formula>
    </cfRule>
  </conditionalFormatting>
  <conditionalFormatting sqref="J21">
    <cfRule type="cellIs" dxfId="3254" priority="452" operator="lessThan">
      <formula>$C$4</formula>
    </cfRule>
  </conditionalFormatting>
  <conditionalFormatting sqref="J22">
    <cfRule type="cellIs" dxfId="3253" priority="453" operator="lessThan">
      <formula>$C$4</formula>
    </cfRule>
  </conditionalFormatting>
  <conditionalFormatting sqref="J23">
    <cfRule type="cellIs" dxfId="3252" priority="454" operator="lessThan">
      <formula>$C$4</formula>
    </cfRule>
  </conditionalFormatting>
  <conditionalFormatting sqref="J24">
    <cfRule type="cellIs" dxfId="3251" priority="455" operator="lessThan">
      <formula>$C$4</formula>
    </cfRule>
  </conditionalFormatting>
  <conditionalFormatting sqref="J25">
    <cfRule type="cellIs" dxfId="3250" priority="456" operator="lessThan">
      <formula>$C$4</formula>
    </cfRule>
  </conditionalFormatting>
  <conditionalFormatting sqref="J26">
    <cfRule type="cellIs" dxfId="3249" priority="457" operator="lessThan">
      <formula>$C$4</formula>
    </cfRule>
  </conditionalFormatting>
  <conditionalFormatting sqref="J27">
    <cfRule type="cellIs" dxfId="3248" priority="458" operator="lessThan">
      <formula>$C$4</formula>
    </cfRule>
  </conditionalFormatting>
  <conditionalFormatting sqref="J28">
    <cfRule type="cellIs" dxfId="3247" priority="459" operator="lessThan">
      <formula>$C$4</formula>
    </cfRule>
  </conditionalFormatting>
  <conditionalFormatting sqref="J29">
    <cfRule type="cellIs" dxfId="3246" priority="460" operator="lessThan">
      <formula>$C$4</formula>
    </cfRule>
  </conditionalFormatting>
  <conditionalFormatting sqref="J30">
    <cfRule type="cellIs" dxfId="3245" priority="461" operator="lessThan">
      <formula>$C$4</formula>
    </cfRule>
  </conditionalFormatting>
  <conditionalFormatting sqref="J31">
    <cfRule type="cellIs" dxfId="3244" priority="462" operator="lessThan">
      <formula>$C$4</formula>
    </cfRule>
  </conditionalFormatting>
  <conditionalFormatting sqref="J32">
    <cfRule type="cellIs" dxfId="3243" priority="463" operator="lessThan">
      <formula>$C$4</formula>
    </cfRule>
  </conditionalFormatting>
  <conditionalFormatting sqref="J33">
    <cfRule type="cellIs" dxfId="3242" priority="464" operator="lessThan">
      <formula>$C$4</formula>
    </cfRule>
  </conditionalFormatting>
  <conditionalFormatting sqref="J34">
    <cfRule type="cellIs" dxfId="3241" priority="465" operator="lessThan">
      <formula>$C$4</formula>
    </cfRule>
  </conditionalFormatting>
  <conditionalFormatting sqref="J35">
    <cfRule type="cellIs" dxfId="3240" priority="466" operator="lessThan">
      <formula>$C$4</formula>
    </cfRule>
  </conditionalFormatting>
  <conditionalFormatting sqref="J36">
    <cfRule type="cellIs" dxfId="3239" priority="467" operator="lessThan">
      <formula>$C$4</formula>
    </cfRule>
  </conditionalFormatting>
  <conditionalFormatting sqref="J37">
    <cfRule type="cellIs" dxfId="3238" priority="468" operator="lessThan">
      <formula>$C$4</formula>
    </cfRule>
  </conditionalFormatting>
  <conditionalFormatting sqref="J38">
    <cfRule type="cellIs" dxfId="3237" priority="469" operator="lessThan">
      <formula>$C$4</formula>
    </cfRule>
  </conditionalFormatting>
  <conditionalFormatting sqref="J39">
    <cfRule type="cellIs" dxfId="3236" priority="470" operator="lessThan">
      <formula>$C$4</formula>
    </cfRule>
  </conditionalFormatting>
  <conditionalFormatting sqref="J40">
    <cfRule type="cellIs" dxfId="3235" priority="471" operator="lessThan">
      <formula>$C$4</formula>
    </cfRule>
  </conditionalFormatting>
  <conditionalFormatting sqref="J41">
    <cfRule type="cellIs" dxfId="3234" priority="472" operator="lessThan">
      <formula>$C$4</formula>
    </cfRule>
  </conditionalFormatting>
  <conditionalFormatting sqref="J42">
    <cfRule type="cellIs" dxfId="3233" priority="473" operator="lessThan">
      <formula>$C$4</formula>
    </cfRule>
  </conditionalFormatting>
  <conditionalFormatting sqref="J43">
    <cfRule type="cellIs" dxfId="3232" priority="474" operator="lessThan">
      <formula>$C$4</formula>
    </cfRule>
  </conditionalFormatting>
  <conditionalFormatting sqref="J44">
    <cfRule type="cellIs" dxfId="3231" priority="475" operator="lessThan">
      <formula>$C$4</formula>
    </cfRule>
  </conditionalFormatting>
  <conditionalFormatting sqref="J45">
    <cfRule type="cellIs" dxfId="3230" priority="476" operator="lessThan">
      <formula>$C$4</formula>
    </cfRule>
  </conditionalFormatting>
  <conditionalFormatting sqref="J46">
    <cfRule type="cellIs" dxfId="3229" priority="477" operator="lessThan">
      <formula>$C$4</formula>
    </cfRule>
  </conditionalFormatting>
  <conditionalFormatting sqref="J47">
    <cfRule type="cellIs" dxfId="3228" priority="478" operator="lessThan">
      <formula>$C$4</formula>
    </cfRule>
  </conditionalFormatting>
  <conditionalFormatting sqref="J48">
    <cfRule type="cellIs" dxfId="3227" priority="479" operator="lessThan">
      <formula>$C$4</formula>
    </cfRule>
  </conditionalFormatting>
  <conditionalFormatting sqref="J49">
    <cfRule type="cellIs" dxfId="3226" priority="480" operator="lessThan">
      <formula>$C$4</formula>
    </cfRule>
  </conditionalFormatting>
  <conditionalFormatting sqref="J50">
    <cfRule type="cellIs" dxfId="3225" priority="481" operator="lessThan">
      <formula>$C$4</formula>
    </cfRule>
  </conditionalFormatting>
  <conditionalFormatting sqref="E11">
    <cfRule type="cellIs" dxfId="3224" priority="482" operator="lessThan">
      <formula>$C$4</formula>
    </cfRule>
  </conditionalFormatting>
  <conditionalFormatting sqref="E12">
    <cfRule type="cellIs" dxfId="3223" priority="483" operator="lessThan">
      <formula>$C$4</formula>
    </cfRule>
  </conditionalFormatting>
  <conditionalFormatting sqref="E13">
    <cfRule type="cellIs" dxfId="3222" priority="484" operator="lessThan">
      <formula>$C$4</formula>
    </cfRule>
  </conditionalFormatting>
  <conditionalFormatting sqref="E14">
    <cfRule type="cellIs" dxfId="3221" priority="485" operator="lessThan">
      <formula>$C$4</formula>
    </cfRule>
  </conditionalFormatting>
  <conditionalFormatting sqref="E15">
    <cfRule type="cellIs" dxfId="3220" priority="486" operator="lessThan">
      <formula>$C$4</formula>
    </cfRule>
  </conditionalFormatting>
  <conditionalFormatting sqref="E16">
    <cfRule type="cellIs" dxfId="3219" priority="487" operator="lessThan">
      <formula>$C$4</formula>
    </cfRule>
  </conditionalFormatting>
  <conditionalFormatting sqref="E17">
    <cfRule type="cellIs" dxfId="3218" priority="488" operator="lessThan">
      <formula>$C$4</formula>
    </cfRule>
  </conditionalFormatting>
  <conditionalFormatting sqref="E18">
    <cfRule type="cellIs" dxfId="3217" priority="489" operator="lessThan">
      <formula>$C$4</formula>
    </cfRule>
  </conditionalFormatting>
  <conditionalFormatting sqref="E19">
    <cfRule type="cellIs" dxfId="3216" priority="490" operator="lessThan">
      <formula>$C$4</formula>
    </cfRule>
  </conditionalFormatting>
  <conditionalFormatting sqref="E20">
    <cfRule type="cellIs" dxfId="3215" priority="491" operator="lessThan">
      <formula>$C$4</formula>
    </cfRule>
  </conditionalFormatting>
  <conditionalFormatting sqref="E21">
    <cfRule type="cellIs" dxfId="3214" priority="492" operator="lessThan">
      <formula>$C$4</formula>
    </cfRule>
  </conditionalFormatting>
  <conditionalFormatting sqref="E22">
    <cfRule type="cellIs" dxfId="3213" priority="493" operator="lessThan">
      <formula>$C$4</formula>
    </cfRule>
  </conditionalFormatting>
  <conditionalFormatting sqref="E23">
    <cfRule type="cellIs" dxfId="3212" priority="494" operator="lessThan">
      <formula>$C$4</formula>
    </cfRule>
  </conditionalFormatting>
  <conditionalFormatting sqref="E24">
    <cfRule type="cellIs" dxfId="3211" priority="495" operator="lessThan">
      <formula>$C$4</formula>
    </cfRule>
  </conditionalFormatting>
  <conditionalFormatting sqref="E25">
    <cfRule type="cellIs" dxfId="3210" priority="496" operator="lessThan">
      <formula>$C$4</formula>
    </cfRule>
  </conditionalFormatting>
  <conditionalFormatting sqref="E26">
    <cfRule type="cellIs" dxfId="3209" priority="497" operator="lessThan">
      <formula>$C$4</formula>
    </cfRule>
  </conditionalFormatting>
  <conditionalFormatting sqref="E27">
    <cfRule type="cellIs" dxfId="3208" priority="498" operator="lessThan">
      <formula>$C$4</formula>
    </cfRule>
  </conditionalFormatting>
  <conditionalFormatting sqref="E28">
    <cfRule type="cellIs" dxfId="3207" priority="499" operator="lessThan">
      <formula>$C$4</formula>
    </cfRule>
  </conditionalFormatting>
  <conditionalFormatting sqref="E29">
    <cfRule type="cellIs" dxfId="3206" priority="500" operator="lessThan">
      <formula>$C$4</formula>
    </cfRule>
  </conditionalFormatting>
  <conditionalFormatting sqref="E30">
    <cfRule type="cellIs" dxfId="3205" priority="501" operator="lessThan">
      <formula>$C$4</formula>
    </cfRule>
  </conditionalFormatting>
  <conditionalFormatting sqref="E31">
    <cfRule type="cellIs" dxfId="3204" priority="502" operator="lessThan">
      <formula>$C$4</formula>
    </cfRule>
  </conditionalFormatting>
  <conditionalFormatting sqref="E32">
    <cfRule type="cellIs" dxfId="3203" priority="503" operator="lessThan">
      <formula>$C$4</formula>
    </cfRule>
  </conditionalFormatting>
  <conditionalFormatting sqref="E33">
    <cfRule type="cellIs" dxfId="3202" priority="504" operator="lessThan">
      <formula>$C$4</formula>
    </cfRule>
  </conditionalFormatting>
  <conditionalFormatting sqref="E34">
    <cfRule type="cellIs" dxfId="3201" priority="505" operator="lessThan">
      <formula>$C$4</formula>
    </cfRule>
  </conditionalFormatting>
  <conditionalFormatting sqref="E35">
    <cfRule type="cellIs" dxfId="3200" priority="506" operator="lessThan">
      <formula>$C$4</formula>
    </cfRule>
  </conditionalFormatting>
  <conditionalFormatting sqref="E36">
    <cfRule type="cellIs" dxfId="3199" priority="507" operator="lessThan">
      <formula>$C$4</formula>
    </cfRule>
  </conditionalFormatting>
  <conditionalFormatting sqref="E37">
    <cfRule type="cellIs" dxfId="3198" priority="508" operator="lessThan">
      <formula>$C$4</formula>
    </cfRule>
  </conditionalFormatting>
  <conditionalFormatting sqref="E38">
    <cfRule type="cellIs" dxfId="3197" priority="509" operator="lessThan">
      <formula>$C$4</formula>
    </cfRule>
  </conditionalFormatting>
  <conditionalFormatting sqref="E39">
    <cfRule type="cellIs" dxfId="3196" priority="510" operator="lessThan">
      <formula>$C$4</formula>
    </cfRule>
  </conditionalFormatting>
  <conditionalFormatting sqref="E40">
    <cfRule type="cellIs" dxfId="3195" priority="511" operator="lessThan">
      <formula>$C$4</formula>
    </cfRule>
  </conditionalFormatting>
  <conditionalFormatting sqref="E41">
    <cfRule type="cellIs" dxfId="3194" priority="512" operator="lessThan">
      <formula>$C$4</formula>
    </cfRule>
  </conditionalFormatting>
  <conditionalFormatting sqref="E42">
    <cfRule type="cellIs" dxfId="3193" priority="513" operator="lessThan">
      <formula>$C$4</formula>
    </cfRule>
  </conditionalFormatting>
  <conditionalFormatting sqref="E43">
    <cfRule type="cellIs" dxfId="3192" priority="514" operator="lessThan">
      <formula>$C$4</formula>
    </cfRule>
  </conditionalFormatting>
  <conditionalFormatting sqref="E44">
    <cfRule type="cellIs" dxfId="3191" priority="515" operator="lessThan">
      <formula>$C$4</formula>
    </cfRule>
  </conditionalFormatting>
  <conditionalFormatting sqref="E45">
    <cfRule type="cellIs" dxfId="3190" priority="516" operator="lessThan">
      <formula>$C$4</formula>
    </cfRule>
  </conditionalFormatting>
  <conditionalFormatting sqref="E46">
    <cfRule type="cellIs" dxfId="3189" priority="517" operator="lessThan">
      <formula>$C$4</formula>
    </cfRule>
  </conditionalFormatting>
  <conditionalFormatting sqref="E47">
    <cfRule type="cellIs" dxfId="3188" priority="518" operator="lessThan">
      <formula>$C$4</formula>
    </cfRule>
  </conditionalFormatting>
  <conditionalFormatting sqref="E48">
    <cfRule type="cellIs" dxfId="3187" priority="519" operator="lessThan">
      <formula>$C$4</formula>
    </cfRule>
  </conditionalFormatting>
  <conditionalFormatting sqref="E49">
    <cfRule type="cellIs" dxfId="3186" priority="520" operator="lessThan">
      <formula>$C$4</formula>
    </cfRule>
  </conditionalFormatting>
  <conditionalFormatting sqref="E50">
    <cfRule type="cellIs" dxfId="3185" priority="521" operator="lessThan">
      <formula>$C$4</formula>
    </cfRule>
  </conditionalFormatting>
  <conditionalFormatting sqref="I53">
    <cfRule type="cellIs" dxfId="3184" priority="522" operator="lessThan">
      <formula>$C$4</formula>
    </cfRule>
  </conditionalFormatting>
  <conditionalFormatting sqref="I54">
    <cfRule type="cellIs" dxfId="3183" priority="523" operator="lessThan">
      <formula>$C$4</formula>
    </cfRule>
  </conditionalFormatting>
  <conditionalFormatting sqref="I55">
    <cfRule type="cellIs" dxfId="318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P48" sqref="P48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305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1"/>
      <c r="N8" s="34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2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4"/>
      <c r="AH9" s="47"/>
      <c r="AI9" s="47"/>
      <c r="AJ9" s="47"/>
      <c r="AK9" s="47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2"/>
      <c r="N10" s="60"/>
      <c r="O10" s="62"/>
      <c r="P10" s="64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40077</v>
      </c>
      <c r="C11" s="14" t="s">
        <v>94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83</v>
      </c>
      <c r="P11" s="1">
        <v>85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56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78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40091</v>
      </c>
      <c r="C12" s="14" t="s">
        <v>95</v>
      </c>
      <c r="D12" s="13"/>
      <c r="E12" s="14">
        <f t="shared" si="0"/>
        <v>86</v>
      </c>
      <c r="F12" s="13"/>
      <c r="G12" s="24">
        <f t="shared" si="1"/>
        <v>83</v>
      </c>
      <c r="H12" s="24">
        <f t="shared" si="2"/>
        <v>86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80</v>
      </c>
      <c r="P12" s="2">
        <v>96</v>
      </c>
      <c r="Q12" s="13"/>
      <c r="R12" s="3">
        <v>84</v>
      </c>
      <c r="S12" s="1"/>
      <c r="T12" s="39">
        <f t="shared" si="7"/>
        <v>84</v>
      </c>
      <c r="U12" s="56">
        <v>81</v>
      </c>
      <c r="V12" s="1"/>
      <c r="W12" s="39">
        <f t="shared" si="8"/>
        <v>81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84</v>
      </c>
      <c r="AH12" s="14">
        <f t="shared" si="13"/>
        <v>81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82.5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40105</v>
      </c>
      <c r="C13" s="14" t="s">
        <v>96</v>
      </c>
      <c r="D13" s="13"/>
      <c r="E13" s="14">
        <f t="shared" si="0"/>
        <v>84</v>
      </c>
      <c r="F13" s="13"/>
      <c r="G13" s="24">
        <f t="shared" si="1"/>
        <v>83</v>
      </c>
      <c r="H13" s="24">
        <f t="shared" si="2"/>
        <v>84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80</v>
      </c>
      <c r="P13" s="2">
        <v>85</v>
      </c>
      <c r="Q13" s="13"/>
      <c r="R13" s="3">
        <v>84</v>
      </c>
      <c r="S13" s="1"/>
      <c r="T13" s="39">
        <f t="shared" si="7"/>
        <v>84</v>
      </c>
      <c r="U13" s="56">
        <v>81</v>
      </c>
      <c r="V13" s="1"/>
      <c r="W13" s="39">
        <f t="shared" si="8"/>
        <v>81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>
        <f t="shared" si="13"/>
        <v>81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82.5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40119</v>
      </c>
      <c r="C14" s="14" t="s">
        <v>97</v>
      </c>
      <c r="D14" s="13"/>
      <c r="E14" s="14">
        <f t="shared" si="0"/>
        <v>87</v>
      </c>
      <c r="F14" s="13"/>
      <c r="G14" s="24">
        <f t="shared" si="1"/>
        <v>87</v>
      </c>
      <c r="H14" s="24">
        <f t="shared" si="2"/>
        <v>87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90</v>
      </c>
      <c r="P14" s="2">
        <v>85</v>
      </c>
      <c r="Q14" s="13"/>
      <c r="R14" s="3">
        <v>86</v>
      </c>
      <c r="S14" s="1"/>
      <c r="T14" s="39">
        <f t="shared" si="7"/>
        <v>86</v>
      </c>
      <c r="U14" s="56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86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85.5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40133</v>
      </c>
      <c r="C15" s="14" t="s">
        <v>98</v>
      </c>
      <c r="D15" s="13"/>
      <c r="E15" s="14">
        <f t="shared" si="0"/>
        <v>84</v>
      </c>
      <c r="F15" s="13"/>
      <c r="G15" s="24">
        <f t="shared" si="1"/>
        <v>83</v>
      </c>
      <c r="H15" s="24">
        <f t="shared" si="2"/>
        <v>84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80</v>
      </c>
      <c r="P15" s="2">
        <v>85</v>
      </c>
      <c r="Q15" s="13"/>
      <c r="R15" s="3">
        <v>84</v>
      </c>
      <c r="S15" s="1"/>
      <c r="T15" s="39">
        <f t="shared" si="7"/>
        <v>84</v>
      </c>
      <c r="U15" s="56">
        <v>81</v>
      </c>
      <c r="V15" s="1"/>
      <c r="W15" s="39">
        <f t="shared" si="8"/>
        <v>81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84</v>
      </c>
      <c r="AH15" s="14">
        <f t="shared" si="13"/>
        <v>81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82.5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40147</v>
      </c>
      <c r="C16" s="14" t="s">
        <v>99</v>
      </c>
      <c r="D16" s="13"/>
      <c r="E16" s="14">
        <f t="shared" si="0"/>
        <v>84</v>
      </c>
      <c r="F16" s="13"/>
      <c r="G16" s="24">
        <f t="shared" si="1"/>
        <v>84</v>
      </c>
      <c r="H16" s="24">
        <f t="shared" si="2"/>
        <v>84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93</v>
      </c>
      <c r="P16" s="2">
        <v>85</v>
      </c>
      <c r="Q16" s="13"/>
      <c r="R16" s="3">
        <v>78</v>
      </c>
      <c r="S16" s="1"/>
      <c r="T16" s="39">
        <f t="shared" si="7"/>
        <v>78</v>
      </c>
      <c r="U16" s="56">
        <v>78</v>
      </c>
      <c r="V16" s="1"/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78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40161</v>
      </c>
      <c r="C17" s="14" t="s">
        <v>100</v>
      </c>
      <c r="D17" s="13"/>
      <c r="E17" s="14">
        <f t="shared" si="0"/>
        <v>84</v>
      </c>
      <c r="F17" s="13"/>
      <c r="G17" s="24">
        <f t="shared" si="1"/>
        <v>83</v>
      </c>
      <c r="H17" s="24">
        <f t="shared" si="2"/>
        <v>84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85</v>
      </c>
      <c r="P17" s="2">
        <v>85</v>
      </c>
      <c r="Q17" s="13"/>
      <c r="R17" s="3">
        <v>82</v>
      </c>
      <c r="S17" s="1"/>
      <c r="T17" s="39">
        <f t="shared" si="7"/>
        <v>82</v>
      </c>
      <c r="U17" s="56">
        <v>78</v>
      </c>
      <c r="V17" s="1"/>
      <c r="W17" s="39">
        <f t="shared" si="8"/>
        <v>78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80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40175</v>
      </c>
      <c r="C18" s="14" t="s">
        <v>101</v>
      </c>
      <c r="D18" s="13"/>
      <c r="E18" s="14">
        <f t="shared" si="0"/>
        <v>92</v>
      </c>
      <c r="F18" s="13"/>
      <c r="G18" s="24">
        <f t="shared" si="1"/>
        <v>91</v>
      </c>
      <c r="H18" s="24">
        <f t="shared" si="2"/>
        <v>92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98</v>
      </c>
      <c r="P18" s="2">
        <v>95</v>
      </c>
      <c r="Q18" s="13"/>
      <c r="R18" s="3">
        <v>89</v>
      </c>
      <c r="S18" s="1"/>
      <c r="T18" s="39">
        <f t="shared" si="7"/>
        <v>89</v>
      </c>
      <c r="U18" s="56">
        <v>90</v>
      </c>
      <c r="V18" s="1"/>
      <c r="W18" s="39">
        <f t="shared" si="8"/>
        <v>90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89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89.5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40189</v>
      </c>
      <c r="C19" s="14" t="s">
        <v>102</v>
      </c>
      <c r="D19" s="13"/>
      <c r="E19" s="14">
        <f t="shared" si="0"/>
        <v>83</v>
      </c>
      <c r="F19" s="13"/>
      <c r="G19" s="24">
        <f t="shared" si="1"/>
        <v>83</v>
      </c>
      <c r="H19" s="24">
        <f t="shared" si="2"/>
        <v>83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85</v>
      </c>
      <c r="P19" s="2">
        <v>85</v>
      </c>
      <c r="Q19" s="13"/>
      <c r="R19" s="3">
        <v>81</v>
      </c>
      <c r="S19" s="1"/>
      <c r="T19" s="39">
        <f t="shared" si="7"/>
        <v>81</v>
      </c>
      <c r="U19" s="56">
        <v>78</v>
      </c>
      <c r="V19" s="1"/>
      <c r="W19" s="39">
        <f t="shared" si="8"/>
        <v>78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81</v>
      </c>
      <c r="AH19" s="14">
        <f t="shared" si="13"/>
        <v>78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79.5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40203</v>
      </c>
      <c r="C20" s="14" t="s">
        <v>103</v>
      </c>
      <c r="D20" s="13"/>
      <c r="E20" s="14">
        <f t="shared" si="0"/>
        <v>91</v>
      </c>
      <c r="F20" s="13"/>
      <c r="G20" s="24">
        <f t="shared" si="1"/>
        <v>90</v>
      </c>
      <c r="H20" s="24">
        <f t="shared" si="2"/>
        <v>91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97</v>
      </c>
      <c r="P20" s="2">
        <v>95</v>
      </c>
      <c r="Q20" s="13"/>
      <c r="R20" s="3">
        <v>87</v>
      </c>
      <c r="S20" s="1"/>
      <c r="T20" s="39">
        <f t="shared" si="7"/>
        <v>87</v>
      </c>
      <c r="U20" s="56">
        <v>87</v>
      </c>
      <c r="V20" s="1"/>
      <c r="W20" s="39">
        <f t="shared" si="8"/>
        <v>87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87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87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40217</v>
      </c>
      <c r="C21" s="14" t="s">
        <v>104</v>
      </c>
      <c r="D21" s="13"/>
      <c r="E21" s="14">
        <f t="shared" si="0"/>
        <v>85</v>
      </c>
      <c r="F21" s="13"/>
      <c r="G21" s="24">
        <f t="shared" si="1"/>
        <v>83</v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80</v>
      </c>
      <c r="P21" s="2">
        <v>92</v>
      </c>
      <c r="Q21" s="13"/>
      <c r="R21" s="3">
        <v>83</v>
      </c>
      <c r="S21" s="1"/>
      <c r="T21" s="39">
        <f t="shared" si="7"/>
        <v>83</v>
      </c>
      <c r="U21" s="56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81.5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40231</v>
      </c>
      <c r="C22" s="14" t="s">
        <v>105</v>
      </c>
      <c r="D22" s="13"/>
      <c r="E22" s="14">
        <f t="shared" si="0"/>
        <v>91</v>
      </c>
      <c r="F22" s="13"/>
      <c r="G22" s="24">
        <f t="shared" si="1"/>
        <v>90</v>
      </c>
      <c r="H22" s="24">
        <f t="shared" si="2"/>
        <v>91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95</v>
      </c>
      <c r="P22" s="2">
        <v>95</v>
      </c>
      <c r="Q22" s="13"/>
      <c r="R22" s="3">
        <v>88</v>
      </c>
      <c r="S22" s="1"/>
      <c r="T22" s="39">
        <f t="shared" si="7"/>
        <v>88</v>
      </c>
      <c r="U22" s="56">
        <v>88</v>
      </c>
      <c r="V22" s="1"/>
      <c r="W22" s="39">
        <f t="shared" si="8"/>
        <v>88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88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40245</v>
      </c>
      <c r="C23" s="14" t="s">
        <v>106</v>
      </c>
      <c r="D23" s="13"/>
      <c r="E23" s="14">
        <f t="shared" si="0"/>
        <v>86</v>
      </c>
      <c r="F23" s="13"/>
      <c r="G23" s="24">
        <f t="shared" si="1"/>
        <v>85</v>
      </c>
      <c r="H23" s="24">
        <f t="shared" si="2"/>
        <v>86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85</v>
      </c>
      <c r="P23" s="2">
        <v>87</v>
      </c>
      <c r="Q23" s="13"/>
      <c r="R23" s="3">
        <v>85</v>
      </c>
      <c r="S23" s="1"/>
      <c r="T23" s="39">
        <f t="shared" si="7"/>
        <v>85</v>
      </c>
      <c r="U23" s="56">
        <v>83</v>
      </c>
      <c r="V23" s="1"/>
      <c r="W23" s="39">
        <f t="shared" si="8"/>
        <v>83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84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40259</v>
      </c>
      <c r="C24" s="14" t="s">
        <v>107</v>
      </c>
      <c r="D24" s="13"/>
      <c r="E24" s="14">
        <f t="shared" si="0"/>
        <v>86</v>
      </c>
      <c r="F24" s="13"/>
      <c r="G24" s="24">
        <f t="shared" si="1"/>
        <v>85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85</v>
      </c>
      <c r="P24" s="2">
        <v>87</v>
      </c>
      <c r="Q24" s="13"/>
      <c r="R24" s="3">
        <v>85</v>
      </c>
      <c r="S24" s="1"/>
      <c r="T24" s="39">
        <f t="shared" si="7"/>
        <v>85</v>
      </c>
      <c r="U24" s="56">
        <v>83</v>
      </c>
      <c r="V24" s="1"/>
      <c r="W24" s="39">
        <f t="shared" si="8"/>
        <v>83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83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40273</v>
      </c>
      <c r="C25" s="14" t="s">
        <v>108</v>
      </c>
      <c r="D25" s="13"/>
      <c r="E25" s="14">
        <f t="shared" si="0"/>
        <v>85</v>
      </c>
      <c r="F25" s="13"/>
      <c r="G25" s="24">
        <f t="shared" si="1"/>
        <v>85</v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85</v>
      </c>
      <c r="P25" s="2">
        <v>85</v>
      </c>
      <c r="Q25" s="13"/>
      <c r="R25" s="3">
        <v>85</v>
      </c>
      <c r="S25" s="1"/>
      <c r="T25" s="39">
        <f t="shared" si="7"/>
        <v>85</v>
      </c>
      <c r="U25" s="56">
        <v>83</v>
      </c>
      <c r="V25" s="1"/>
      <c r="W25" s="39">
        <f t="shared" si="8"/>
        <v>83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83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84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40287</v>
      </c>
      <c r="C26" s="14" t="s">
        <v>109</v>
      </c>
      <c r="D26" s="13"/>
      <c r="E26" s="14">
        <f t="shared" si="0"/>
        <v>89</v>
      </c>
      <c r="F26" s="13"/>
      <c r="G26" s="24">
        <f t="shared" si="1"/>
        <v>90</v>
      </c>
      <c r="H26" s="24">
        <f t="shared" si="2"/>
        <v>89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95</v>
      </c>
      <c r="P26" s="2">
        <v>85</v>
      </c>
      <c r="Q26" s="13"/>
      <c r="R26" s="3">
        <v>88</v>
      </c>
      <c r="S26" s="1"/>
      <c r="T26" s="39">
        <f t="shared" si="7"/>
        <v>88</v>
      </c>
      <c r="U26" s="56">
        <v>88</v>
      </c>
      <c r="V26" s="1"/>
      <c r="W26" s="39">
        <f t="shared" si="8"/>
        <v>88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88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40301</v>
      </c>
      <c r="C27" s="14" t="s">
        <v>110</v>
      </c>
      <c r="D27" s="13"/>
      <c r="E27" s="14">
        <f t="shared" si="0"/>
        <v>88</v>
      </c>
      <c r="F27" s="13"/>
      <c r="G27" s="24">
        <f t="shared" si="1"/>
        <v>89</v>
      </c>
      <c r="H27" s="24">
        <f t="shared" si="2"/>
        <v>88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95</v>
      </c>
      <c r="P27" s="2">
        <v>85</v>
      </c>
      <c r="Q27" s="13"/>
      <c r="R27" s="3">
        <v>87</v>
      </c>
      <c r="S27" s="1"/>
      <c r="T27" s="39">
        <f t="shared" si="7"/>
        <v>87</v>
      </c>
      <c r="U27" s="56">
        <v>87</v>
      </c>
      <c r="V27" s="1"/>
      <c r="W27" s="39">
        <f t="shared" si="8"/>
        <v>87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87</v>
      </c>
      <c r="AH27" s="14">
        <f t="shared" si="13"/>
        <v>87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87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40315</v>
      </c>
      <c r="C28" s="14" t="s">
        <v>111</v>
      </c>
      <c r="D28" s="13"/>
      <c r="E28" s="14">
        <f t="shared" si="0"/>
        <v>83</v>
      </c>
      <c r="F28" s="13"/>
      <c r="G28" s="24">
        <f t="shared" si="1"/>
        <v>83</v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83</v>
      </c>
      <c r="P28" s="2">
        <v>86</v>
      </c>
      <c r="Q28" s="13"/>
      <c r="R28" s="3">
        <v>82</v>
      </c>
      <c r="S28" s="1"/>
      <c r="T28" s="39">
        <f t="shared" si="7"/>
        <v>82</v>
      </c>
      <c r="U28" s="56">
        <v>78</v>
      </c>
      <c r="V28" s="1"/>
      <c r="W28" s="39">
        <f t="shared" si="8"/>
        <v>78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80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40329</v>
      </c>
      <c r="C29" s="14" t="s">
        <v>112</v>
      </c>
      <c r="D29" s="13"/>
      <c r="E29" s="14">
        <f t="shared" si="0"/>
        <v>84</v>
      </c>
      <c r="F29" s="13"/>
      <c r="G29" s="24">
        <f t="shared" si="1"/>
        <v>83</v>
      </c>
      <c r="H29" s="24">
        <f t="shared" si="2"/>
        <v>84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85</v>
      </c>
      <c r="P29" s="2">
        <v>85</v>
      </c>
      <c r="Q29" s="13"/>
      <c r="R29" s="3">
        <v>82</v>
      </c>
      <c r="S29" s="1"/>
      <c r="T29" s="39">
        <f t="shared" si="7"/>
        <v>82</v>
      </c>
      <c r="U29" s="56">
        <v>78</v>
      </c>
      <c r="V29" s="1"/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80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40343</v>
      </c>
      <c r="C30" s="14" t="s">
        <v>113</v>
      </c>
      <c r="D30" s="13"/>
      <c r="E30" s="14">
        <f t="shared" si="0"/>
        <v>84</v>
      </c>
      <c r="F30" s="13"/>
      <c r="G30" s="24">
        <f t="shared" si="1"/>
        <v>83</v>
      </c>
      <c r="H30" s="24">
        <f t="shared" si="2"/>
        <v>84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80</v>
      </c>
      <c r="P30" s="2">
        <v>85</v>
      </c>
      <c r="Q30" s="13"/>
      <c r="R30" s="3">
        <v>84</v>
      </c>
      <c r="S30" s="1"/>
      <c r="T30" s="39">
        <f t="shared" si="7"/>
        <v>84</v>
      </c>
      <c r="U30" s="56">
        <v>81</v>
      </c>
      <c r="V30" s="1"/>
      <c r="W30" s="39">
        <f t="shared" si="8"/>
        <v>81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>
        <f t="shared" si="13"/>
        <v>81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82.5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40357</v>
      </c>
      <c r="C31" s="14" t="s">
        <v>114</v>
      </c>
      <c r="D31" s="13"/>
      <c r="E31" s="14">
        <f t="shared" si="0"/>
        <v>85</v>
      </c>
      <c r="F31" s="13"/>
      <c r="G31" s="24">
        <f t="shared" si="1"/>
        <v>86</v>
      </c>
      <c r="H31" s="24">
        <f t="shared" si="2"/>
        <v>85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85</v>
      </c>
      <c r="P31" s="2">
        <v>80</v>
      </c>
      <c r="Q31" s="13"/>
      <c r="R31" s="3">
        <v>86</v>
      </c>
      <c r="S31" s="1"/>
      <c r="T31" s="39">
        <f t="shared" si="7"/>
        <v>86</v>
      </c>
      <c r="U31" s="56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86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85.5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40371</v>
      </c>
      <c r="C32" s="14" t="s">
        <v>115</v>
      </c>
      <c r="D32" s="13"/>
      <c r="E32" s="14">
        <f t="shared" si="0"/>
        <v>84</v>
      </c>
      <c r="F32" s="13"/>
      <c r="G32" s="24">
        <f t="shared" si="1"/>
        <v>83</v>
      </c>
      <c r="H32" s="24">
        <f t="shared" si="2"/>
        <v>84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85</v>
      </c>
      <c r="P32" s="2">
        <v>85</v>
      </c>
      <c r="Q32" s="13"/>
      <c r="R32" s="3">
        <v>82</v>
      </c>
      <c r="S32" s="1"/>
      <c r="T32" s="39">
        <f t="shared" si="7"/>
        <v>82</v>
      </c>
      <c r="U32" s="56">
        <v>78</v>
      </c>
      <c r="V32" s="1"/>
      <c r="W32" s="39">
        <f t="shared" si="8"/>
        <v>78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78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40385</v>
      </c>
      <c r="C33" s="14" t="s">
        <v>116</v>
      </c>
      <c r="D33" s="13"/>
      <c r="E33" s="14">
        <f t="shared" si="0"/>
        <v>85</v>
      </c>
      <c r="F33" s="13"/>
      <c r="G33" s="24">
        <f t="shared" si="1"/>
        <v>83</v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80</v>
      </c>
      <c r="P33" s="2">
        <v>93</v>
      </c>
      <c r="Q33" s="13"/>
      <c r="R33" s="3">
        <v>84</v>
      </c>
      <c r="S33" s="1"/>
      <c r="T33" s="39">
        <f t="shared" si="7"/>
        <v>84</v>
      </c>
      <c r="U33" s="56">
        <v>81</v>
      </c>
      <c r="V33" s="1"/>
      <c r="W33" s="39">
        <f t="shared" si="8"/>
        <v>81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81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82.5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40399</v>
      </c>
      <c r="C34" s="14" t="s">
        <v>117</v>
      </c>
      <c r="D34" s="13"/>
      <c r="E34" s="14">
        <f t="shared" si="0"/>
        <v>88</v>
      </c>
      <c r="F34" s="13"/>
      <c r="G34" s="24">
        <f t="shared" si="1"/>
        <v>89</v>
      </c>
      <c r="H34" s="24">
        <f t="shared" si="2"/>
        <v>88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95</v>
      </c>
      <c r="P34" s="2">
        <v>82</v>
      </c>
      <c r="Q34" s="13"/>
      <c r="R34" s="3">
        <v>87</v>
      </c>
      <c r="S34" s="1"/>
      <c r="T34" s="39">
        <f t="shared" si="7"/>
        <v>87</v>
      </c>
      <c r="U34" s="56">
        <v>87</v>
      </c>
      <c r="V34" s="1"/>
      <c r="W34" s="39">
        <f t="shared" si="8"/>
        <v>87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87</v>
      </c>
      <c r="AH34" s="14">
        <f t="shared" si="13"/>
        <v>87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40413</v>
      </c>
      <c r="C35" s="14" t="s">
        <v>118</v>
      </c>
      <c r="D35" s="13"/>
      <c r="E35" s="14">
        <f t="shared" si="0"/>
        <v>85</v>
      </c>
      <c r="F35" s="13"/>
      <c r="G35" s="24">
        <f t="shared" si="1"/>
        <v>83</v>
      </c>
      <c r="H35" s="24">
        <f t="shared" si="2"/>
        <v>85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80</v>
      </c>
      <c r="P35" s="2">
        <v>91</v>
      </c>
      <c r="Q35" s="13"/>
      <c r="R35" s="3">
        <v>84</v>
      </c>
      <c r="S35" s="1"/>
      <c r="T35" s="39">
        <f t="shared" si="7"/>
        <v>84</v>
      </c>
      <c r="U35" s="56">
        <v>81</v>
      </c>
      <c r="V35" s="1"/>
      <c r="W35" s="39">
        <f t="shared" si="8"/>
        <v>81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81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82.5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40427</v>
      </c>
      <c r="C36" s="14" t="s">
        <v>119</v>
      </c>
      <c r="D36" s="13"/>
      <c r="E36" s="14">
        <f t="shared" si="0"/>
        <v>86</v>
      </c>
      <c r="F36" s="13"/>
      <c r="G36" s="24">
        <f t="shared" si="1"/>
        <v>87</v>
      </c>
      <c r="H36" s="24">
        <f t="shared" si="2"/>
        <v>86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90</v>
      </c>
      <c r="P36" s="2">
        <v>80</v>
      </c>
      <c r="Q36" s="13"/>
      <c r="R36" s="3">
        <v>86</v>
      </c>
      <c r="S36" s="1"/>
      <c r="T36" s="39">
        <f t="shared" si="7"/>
        <v>86</v>
      </c>
      <c r="U36" s="56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86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85.5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40441</v>
      </c>
      <c r="C37" s="14" t="s">
        <v>120</v>
      </c>
      <c r="D37" s="13"/>
      <c r="E37" s="14">
        <f t="shared" si="0"/>
        <v>84</v>
      </c>
      <c r="F37" s="13"/>
      <c r="G37" s="24">
        <f t="shared" si="1"/>
        <v>85</v>
      </c>
      <c r="H37" s="24">
        <f t="shared" si="2"/>
        <v>84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85</v>
      </c>
      <c r="P37" s="2">
        <v>80</v>
      </c>
      <c r="Q37" s="13"/>
      <c r="R37" s="3">
        <v>85</v>
      </c>
      <c r="S37" s="1"/>
      <c r="T37" s="39">
        <f t="shared" si="7"/>
        <v>85</v>
      </c>
      <c r="U37" s="56">
        <v>83</v>
      </c>
      <c r="V37" s="1"/>
      <c r="W37" s="39">
        <f t="shared" si="8"/>
        <v>83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84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40455</v>
      </c>
      <c r="C38" s="14" t="s">
        <v>121</v>
      </c>
      <c r="D38" s="13"/>
      <c r="E38" s="14">
        <f t="shared" si="0"/>
        <v>87</v>
      </c>
      <c r="F38" s="13"/>
      <c r="G38" s="24">
        <f t="shared" si="1"/>
        <v>85</v>
      </c>
      <c r="H38" s="24">
        <f t="shared" si="2"/>
        <v>87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85</v>
      </c>
      <c r="P38" s="2">
        <v>95</v>
      </c>
      <c r="Q38" s="13"/>
      <c r="R38" s="3">
        <v>85</v>
      </c>
      <c r="S38" s="1"/>
      <c r="T38" s="39">
        <f t="shared" si="7"/>
        <v>85</v>
      </c>
      <c r="U38" s="56">
        <v>83</v>
      </c>
      <c r="V38" s="1"/>
      <c r="W38" s="39">
        <f t="shared" si="8"/>
        <v>83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84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40469</v>
      </c>
      <c r="C39" s="14" t="s">
        <v>122</v>
      </c>
      <c r="D39" s="13"/>
      <c r="E39" s="14">
        <f t="shared" si="0"/>
        <v>86</v>
      </c>
      <c r="F39" s="13"/>
      <c r="G39" s="24">
        <f t="shared" si="1"/>
        <v>85</v>
      </c>
      <c r="H39" s="24">
        <f t="shared" si="2"/>
        <v>86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85</v>
      </c>
      <c r="P39" s="2">
        <v>89</v>
      </c>
      <c r="Q39" s="13"/>
      <c r="R39" s="3">
        <v>85</v>
      </c>
      <c r="S39" s="1"/>
      <c r="T39" s="39">
        <f t="shared" si="7"/>
        <v>85</v>
      </c>
      <c r="U39" s="56">
        <v>83</v>
      </c>
      <c r="V39" s="1"/>
      <c r="W39" s="39">
        <f t="shared" si="8"/>
        <v>83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84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40483</v>
      </c>
      <c r="C40" s="14" t="s">
        <v>123</v>
      </c>
      <c r="D40" s="13"/>
      <c r="E40" s="14">
        <f t="shared" si="0"/>
        <v>88</v>
      </c>
      <c r="F40" s="13"/>
      <c r="G40" s="24">
        <f t="shared" si="1"/>
        <v>86</v>
      </c>
      <c r="H40" s="24">
        <f t="shared" si="2"/>
        <v>88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85</v>
      </c>
      <c r="P40" s="2">
        <v>97</v>
      </c>
      <c r="Q40" s="13"/>
      <c r="R40" s="3">
        <v>86</v>
      </c>
      <c r="S40" s="1"/>
      <c r="T40" s="39">
        <f t="shared" si="7"/>
        <v>86</v>
      </c>
      <c r="U40" s="56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85.5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40497</v>
      </c>
      <c r="C41" s="14" t="s">
        <v>124</v>
      </c>
      <c r="D41" s="13"/>
      <c r="E41" s="14">
        <f t="shared" si="0"/>
        <v>88</v>
      </c>
      <c r="F41" s="13"/>
      <c r="G41" s="24">
        <f t="shared" si="1"/>
        <v>86</v>
      </c>
      <c r="H41" s="24">
        <f t="shared" si="2"/>
        <v>88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85</v>
      </c>
      <c r="P41" s="2">
        <v>97</v>
      </c>
      <c r="Q41" s="13"/>
      <c r="R41" s="3">
        <v>86</v>
      </c>
      <c r="S41" s="1"/>
      <c r="T41" s="39">
        <f t="shared" si="7"/>
        <v>86</v>
      </c>
      <c r="U41" s="56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85.5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40511</v>
      </c>
      <c r="C42" s="14" t="s">
        <v>125</v>
      </c>
      <c r="D42" s="13"/>
      <c r="E42" s="14">
        <f t="shared" si="0"/>
        <v>88</v>
      </c>
      <c r="F42" s="13"/>
      <c r="G42" s="24">
        <f t="shared" si="1"/>
        <v>86</v>
      </c>
      <c r="H42" s="24">
        <f t="shared" si="2"/>
        <v>88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85</v>
      </c>
      <c r="P42" s="2">
        <v>96</v>
      </c>
      <c r="Q42" s="13"/>
      <c r="R42" s="3">
        <v>86</v>
      </c>
      <c r="S42" s="1"/>
      <c r="T42" s="39">
        <f t="shared" si="7"/>
        <v>86</v>
      </c>
      <c r="U42" s="56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85.5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40525</v>
      </c>
      <c r="C43" s="14" t="s">
        <v>126</v>
      </c>
      <c r="D43" s="13"/>
      <c r="E43" s="14">
        <f t="shared" si="0"/>
        <v>91</v>
      </c>
      <c r="F43" s="13"/>
      <c r="G43" s="24">
        <f t="shared" si="1"/>
        <v>90</v>
      </c>
      <c r="H43" s="24">
        <f t="shared" si="2"/>
        <v>91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95</v>
      </c>
      <c r="P43" s="2">
        <v>97</v>
      </c>
      <c r="Q43" s="13"/>
      <c r="R43" s="3">
        <v>88</v>
      </c>
      <c r="S43" s="1"/>
      <c r="T43" s="39">
        <f t="shared" si="7"/>
        <v>88</v>
      </c>
      <c r="U43" s="56">
        <v>88</v>
      </c>
      <c r="V43" s="1"/>
      <c r="W43" s="39">
        <f t="shared" si="8"/>
        <v>88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88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88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40539</v>
      </c>
      <c r="C44" s="14" t="s">
        <v>127</v>
      </c>
      <c r="D44" s="13"/>
      <c r="E44" s="14">
        <f t="shared" si="0"/>
        <v>84</v>
      </c>
      <c r="F44" s="13"/>
      <c r="G44" s="24">
        <f t="shared" si="1"/>
        <v>85</v>
      </c>
      <c r="H44" s="24">
        <f t="shared" si="2"/>
        <v>84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85</v>
      </c>
      <c r="P44" s="2">
        <v>80</v>
      </c>
      <c r="Q44" s="13"/>
      <c r="R44" s="3">
        <v>85</v>
      </c>
      <c r="S44" s="1"/>
      <c r="T44" s="39">
        <f t="shared" si="7"/>
        <v>85</v>
      </c>
      <c r="U44" s="56">
        <v>83</v>
      </c>
      <c r="V44" s="1"/>
      <c r="W44" s="39">
        <f t="shared" si="8"/>
        <v>83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83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40553</v>
      </c>
      <c r="C45" s="14" t="s">
        <v>128</v>
      </c>
      <c r="D45" s="13"/>
      <c r="E45" s="14">
        <f t="shared" si="0"/>
        <v>83</v>
      </c>
      <c r="F45" s="13"/>
      <c r="G45" s="24">
        <f t="shared" si="1"/>
        <v>83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85</v>
      </c>
      <c r="P45" s="2">
        <v>85</v>
      </c>
      <c r="Q45" s="13"/>
      <c r="R45" s="3">
        <v>81</v>
      </c>
      <c r="S45" s="1"/>
      <c r="T45" s="39">
        <f t="shared" si="7"/>
        <v>81</v>
      </c>
      <c r="U45" s="56">
        <v>78</v>
      </c>
      <c r="V45" s="1"/>
      <c r="W45" s="39">
        <f t="shared" si="8"/>
        <v>78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81</v>
      </c>
      <c r="AH45" s="14">
        <f t="shared" si="13"/>
        <v>78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79.5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40567</v>
      </c>
      <c r="C46" s="14" t="s">
        <v>129</v>
      </c>
      <c r="D46" s="13"/>
      <c r="E46" s="14">
        <f t="shared" si="0"/>
        <v>86</v>
      </c>
      <c r="F46" s="13"/>
      <c r="G46" s="24">
        <f t="shared" si="1"/>
        <v>86</v>
      </c>
      <c r="H46" s="24">
        <f t="shared" si="2"/>
        <v>86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87</v>
      </c>
      <c r="P46" s="2">
        <v>85</v>
      </c>
      <c r="Q46" s="13"/>
      <c r="R46" s="3">
        <v>86</v>
      </c>
      <c r="S46" s="1"/>
      <c r="T46" s="39">
        <f t="shared" si="7"/>
        <v>86</v>
      </c>
      <c r="U46" s="56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85.5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40581</v>
      </c>
      <c r="C47" s="14" t="s">
        <v>130</v>
      </c>
      <c r="D47" s="13"/>
      <c r="E47" s="14">
        <f t="shared" si="0"/>
        <v>85</v>
      </c>
      <c r="F47" s="13"/>
      <c r="G47" s="24">
        <f t="shared" si="1"/>
        <v>83</v>
      </c>
      <c r="H47" s="24">
        <f t="shared" si="2"/>
        <v>85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320</v>
      </c>
      <c r="M47" s="13"/>
      <c r="N47" s="36" t="str">
        <f t="shared" si="6"/>
        <v/>
      </c>
      <c r="O47" s="2">
        <v>80</v>
      </c>
      <c r="P47" s="2">
        <v>94</v>
      </c>
      <c r="Q47" s="13"/>
      <c r="R47" s="3">
        <v>83</v>
      </c>
      <c r="S47" s="1"/>
      <c r="T47" s="39">
        <f t="shared" si="7"/>
        <v>83</v>
      </c>
      <c r="U47" s="56">
        <v>80</v>
      </c>
      <c r="V47" s="1"/>
      <c r="W47" s="39">
        <f t="shared" si="8"/>
        <v>80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83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81.5</v>
      </c>
      <c r="AM47" s="6">
        <v>85</v>
      </c>
      <c r="AN47" s="2">
        <v>90</v>
      </c>
      <c r="AO47" s="2"/>
      <c r="AP47" s="2"/>
      <c r="AQ47" s="2"/>
      <c r="AR47" s="49">
        <f t="shared" si="18"/>
        <v>87.5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319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40595</v>
      </c>
      <c r="C48" s="14" t="s">
        <v>131</v>
      </c>
      <c r="D48" s="13"/>
      <c r="E48" s="14">
        <f t="shared" si="0"/>
        <v>84</v>
      </c>
      <c r="F48" s="13"/>
      <c r="G48" s="24">
        <f t="shared" si="1"/>
        <v>83</v>
      </c>
      <c r="H48" s="24">
        <f t="shared" si="2"/>
        <v>84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320</v>
      </c>
      <c r="M48" s="13"/>
      <c r="N48" s="36" t="str">
        <f t="shared" si="6"/>
        <v/>
      </c>
      <c r="O48" s="2">
        <v>85</v>
      </c>
      <c r="P48" s="2">
        <v>85</v>
      </c>
      <c r="Q48" s="13"/>
      <c r="R48" s="3">
        <v>82</v>
      </c>
      <c r="S48" s="1"/>
      <c r="T48" s="39">
        <f t="shared" si="7"/>
        <v>82</v>
      </c>
      <c r="U48" s="56">
        <v>78</v>
      </c>
      <c r="V48" s="1"/>
      <c r="W48" s="39">
        <f t="shared" si="8"/>
        <v>78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82</v>
      </c>
      <c r="AH48" s="14">
        <f t="shared" si="13"/>
        <v>78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80</v>
      </c>
      <c r="AM48" s="6">
        <v>85</v>
      </c>
      <c r="AN48" s="2">
        <v>90</v>
      </c>
      <c r="AO48" s="2"/>
      <c r="AP48" s="2"/>
      <c r="AQ48" s="2"/>
      <c r="AR48" s="49">
        <f t="shared" si="18"/>
        <v>87.5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319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92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83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85.94736842105263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89</v>
      </c>
      <c r="H55" s="57"/>
      <c r="I55" s="13">
        <f>IF(COUNTBLANK($P$11:$P$50)=40,"",AVERAGE($P$11:$P$50))</f>
        <v>88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81" priority="39" operator="lessThan">
      <formula>$C$4</formula>
    </cfRule>
  </conditionalFormatting>
  <conditionalFormatting sqref="T12">
    <cfRule type="cellIs" dxfId="3180" priority="40" operator="lessThan">
      <formula>$C$4</formula>
    </cfRule>
  </conditionalFormatting>
  <conditionalFormatting sqref="T13">
    <cfRule type="cellIs" dxfId="3179" priority="41" operator="lessThan">
      <formula>$C$4</formula>
    </cfRule>
  </conditionalFormatting>
  <conditionalFormatting sqref="T14">
    <cfRule type="cellIs" dxfId="3178" priority="42" operator="lessThan">
      <formula>$C$4</formula>
    </cfRule>
  </conditionalFormatting>
  <conditionalFormatting sqref="T15">
    <cfRule type="cellIs" dxfId="3177" priority="43" operator="lessThan">
      <formula>$C$4</formula>
    </cfRule>
  </conditionalFormatting>
  <conditionalFormatting sqref="T16">
    <cfRule type="cellIs" dxfId="3176" priority="44" operator="lessThan">
      <formula>$C$4</formula>
    </cfRule>
  </conditionalFormatting>
  <conditionalFormatting sqref="T17">
    <cfRule type="cellIs" dxfId="3175" priority="45" operator="lessThan">
      <formula>$C$4</formula>
    </cfRule>
  </conditionalFormatting>
  <conditionalFormatting sqref="T18">
    <cfRule type="cellIs" dxfId="3174" priority="46" operator="lessThan">
      <formula>$C$4</formula>
    </cfRule>
  </conditionalFormatting>
  <conditionalFormatting sqref="T19">
    <cfRule type="cellIs" dxfId="3173" priority="47" operator="lessThan">
      <formula>$C$4</formula>
    </cfRule>
  </conditionalFormatting>
  <conditionalFormatting sqref="T20">
    <cfRule type="cellIs" dxfId="3172" priority="48" operator="lessThan">
      <formula>$C$4</formula>
    </cfRule>
  </conditionalFormatting>
  <conditionalFormatting sqref="T21">
    <cfRule type="cellIs" dxfId="3171" priority="49" operator="lessThan">
      <formula>$C$4</formula>
    </cfRule>
  </conditionalFormatting>
  <conditionalFormatting sqref="T22">
    <cfRule type="cellIs" dxfId="3170" priority="50" operator="lessThan">
      <formula>$C$4</formula>
    </cfRule>
  </conditionalFormatting>
  <conditionalFormatting sqref="T23">
    <cfRule type="cellIs" dxfId="3169" priority="51" operator="lessThan">
      <formula>$C$4</formula>
    </cfRule>
  </conditionalFormatting>
  <conditionalFormatting sqref="T24">
    <cfRule type="cellIs" dxfId="3168" priority="52" operator="lessThan">
      <formula>$C$4</formula>
    </cfRule>
  </conditionalFormatting>
  <conditionalFormatting sqref="T25">
    <cfRule type="cellIs" dxfId="3167" priority="53" operator="lessThan">
      <formula>$C$4</formula>
    </cfRule>
  </conditionalFormatting>
  <conditionalFormatting sqref="T26">
    <cfRule type="cellIs" dxfId="3166" priority="54" operator="lessThan">
      <formula>$C$4</formula>
    </cfRule>
  </conditionalFormatting>
  <conditionalFormatting sqref="T27">
    <cfRule type="cellIs" dxfId="3165" priority="55" operator="lessThan">
      <formula>$C$4</formula>
    </cfRule>
  </conditionalFormatting>
  <conditionalFormatting sqref="T28">
    <cfRule type="cellIs" dxfId="3164" priority="56" operator="lessThan">
      <formula>$C$4</formula>
    </cfRule>
  </conditionalFormatting>
  <conditionalFormatting sqref="T29">
    <cfRule type="cellIs" dxfId="3163" priority="57" operator="lessThan">
      <formula>$C$4</formula>
    </cfRule>
  </conditionalFormatting>
  <conditionalFormatting sqref="T30">
    <cfRule type="cellIs" dxfId="3162" priority="58" operator="lessThan">
      <formula>$C$4</formula>
    </cfRule>
  </conditionalFormatting>
  <conditionalFormatting sqref="T31">
    <cfRule type="cellIs" dxfId="3161" priority="59" operator="lessThan">
      <formula>$C$4</formula>
    </cfRule>
  </conditionalFormatting>
  <conditionalFormatting sqref="T32">
    <cfRule type="cellIs" dxfId="3160" priority="60" operator="lessThan">
      <formula>$C$4</formula>
    </cfRule>
  </conditionalFormatting>
  <conditionalFormatting sqref="T33">
    <cfRule type="cellIs" dxfId="3159" priority="61" operator="lessThan">
      <formula>$C$4</formula>
    </cfRule>
  </conditionalFormatting>
  <conditionalFormatting sqref="T34">
    <cfRule type="cellIs" dxfId="3158" priority="62" operator="lessThan">
      <formula>$C$4</formula>
    </cfRule>
  </conditionalFormatting>
  <conditionalFormatting sqref="T35">
    <cfRule type="cellIs" dxfId="3157" priority="63" operator="lessThan">
      <formula>$C$4</formula>
    </cfRule>
  </conditionalFormatting>
  <conditionalFormatting sqref="T36">
    <cfRule type="cellIs" dxfId="3156" priority="64" operator="lessThan">
      <formula>$C$4</formula>
    </cfRule>
  </conditionalFormatting>
  <conditionalFormatting sqref="T37">
    <cfRule type="cellIs" dxfId="3155" priority="65" operator="lessThan">
      <formula>$C$4</formula>
    </cfRule>
  </conditionalFormatting>
  <conditionalFormatting sqref="T38">
    <cfRule type="cellIs" dxfId="3154" priority="66" operator="lessThan">
      <formula>$C$4</formula>
    </cfRule>
  </conditionalFormatting>
  <conditionalFormatting sqref="T39">
    <cfRule type="cellIs" dxfId="3153" priority="67" operator="lessThan">
      <formula>$C$4</formula>
    </cfRule>
  </conditionalFormatting>
  <conditionalFormatting sqref="T40">
    <cfRule type="cellIs" dxfId="3152" priority="68" operator="lessThan">
      <formula>$C$4</formula>
    </cfRule>
  </conditionalFormatting>
  <conditionalFormatting sqref="T41">
    <cfRule type="cellIs" dxfId="3151" priority="69" operator="lessThan">
      <formula>$C$4</formula>
    </cfRule>
  </conditionalFormatting>
  <conditionalFormatting sqref="T42">
    <cfRule type="cellIs" dxfId="3150" priority="70" operator="lessThan">
      <formula>$C$4</formula>
    </cfRule>
  </conditionalFormatting>
  <conditionalFormatting sqref="T43">
    <cfRule type="cellIs" dxfId="3149" priority="71" operator="lessThan">
      <formula>$C$4</formula>
    </cfRule>
  </conditionalFormatting>
  <conditionalFormatting sqref="T44">
    <cfRule type="cellIs" dxfId="3148" priority="72" operator="lessThan">
      <formula>$C$4</formula>
    </cfRule>
  </conditionalFormatting>
  <conditionalFormatting sqref="T45">
    <cfRule type="cellIs" dxfId="3147" priority="73" operator="lessThan">
      <formula>$C$4</formula>
    </cfRule>
  </conditionalFormatting>
  <conditionalFormatting sqref="T46">
    <cfRule type="cellIs" dxfId="3146" priority="74" operator="lessThan">
      <formula>$C$4</formula>
    </cfRule>
  </conditionalFormatting>
  <conditionalFormatting sqref="T47">
    <cfRule type="cellIs" dxfId="3145" priority="75" operator="lessThan">
      <formula>$C$4</formula>
    </cfRule>
  </conditionalFormatting>
  <conditionalFormatting sqref="T48">
    <cfRule type="cellIs" dxfId="3144" priority="76" operator="lessThan">
      <formula>$C$4</formula>
    </cfRule>
  </conditionalFormatting>
  <conditionalFormatting sqref="T49">
    <cfRule type="cellIs" dxfId="3143" priority="77" operator="lessThan">
      <formula>$C$4</formula>
    </cfRule>
  </conditionalFormatting>
  <conditionalFormatting sqref="T50">
    <cfRule type="cellIs" dxfId="3142" priority="78" operator="lessThan">
      <formula>$C$4</formula>
    </cfRule>
  </conditionalFormatting>
  <conditionalFormatting sqref="W11">
    <cfRule type="cellIs" dxfId="3141" priority="79" operator="lessThan">
      <formula>$C$4</formula>
    </cfRule>
  </conditionalFormatting>
  <conditionalFormatting sqref="W12">
    <cfRule type="cellIs" dxfId="3140" priority="80" operator="lessThan">
      <formula>$C$4</formula>
    </cfRule>
  </conditionalFormatting>
  <conditionalFormatting sqref="W13">
    <cfRule type="cellIs" dxfId="3139" priority="81" operator="lessThan">
      <formula>$C$4</formula>
    </cfRule>
  </conditionalFormatting>
  <conditionalFormatting sqref="W14">
    <cfRule type="cellIs" dxfId="3138" priority="82" operator="lessThan">
      <formula>$C$4</formula>
    </cfRule>
  </conditionalFormatting>
  <conditionalFormatting sqref="W15">
    <cfRule type="cellIs" dxfId="3137" priority="83" operator="lessThan">
      <formula>$C$4</formula>
    </cfRule>
  </conditionalFormatting>
  <conditionalFormatting sqref="W16">
    <cfRule type="cellIs" dxfId="3136" priority="84" operator="lessThan">
      <formula>$C$4</formula>
    </cfRule>
  </conditionalFormatting>
  <conditionalFormatting sqref="W17">
    <cfRule type="cellIs" dxfId="3135" priority="85" operator="lessThan">
      <formula>$C$4</formula>
    </cfRule>
  </conditionalFormatting>
  <conditionalFormatting sqref="W18">
    <cfRule type="cellIs" dxfId="3134" priority="86" operator="lessThan">
      <formula>$C$4</formula>
    </cfRule>
  </conditionalFormatting>
  <conditionalFormatting sqref="W19">
    <cfRule type="cellIs" dxfId="3133" priority="87" operator="lessThan">
      <formula>$C$4</formula>
    </cfRule>
  </conditionalFormatting>
  <conditionalFormatting sqref="W20">
    <cfRule type="cellIs" dxfId="3132" priority="88" operator="lessThan">
      <formula>$C$4</formula>
    </cfRule>
  </conditionalFormatting>
  <conditionalFormatting sqref="W21">
    <cfRule type="cellIs" dxfId="3131" priority="89" operator="lessThan">
      <formula>$C$4</formula>
    </cfRule>
  </conditionalFormatting>
  <conditionalFormatting sqref="W22">
    <cfRule type="cellIs" dxfId="3130" priority="90" operator="lessThan">
      <formula>$C$4</formula>
    </cfRule>
  </conditionalFormatting>
  <conditionalFormatting sqref="W23">
    <cfRule type="cellIs" dxfId="3129" priority="91" operator="lessThan">
      <formula>$C$4</formula>
    </cfRule>
  </conditionalFormatting>
  <conditionalFormatting sqref="W24">
    <cfRule type="cellIs" dxfId="3128" priority="92" operator="lessThan">
      <formula>$C$4</formula>
    </cfRule>
  </conditionalFormatting>
  <conditionalFormatting sqref="W25">
    <cfRule type="cellIs" dxfId="3127" priority="93" operator="lessThan">
      <formula>$C$4</formula>
    </cfRule>
  </conditionalFormatting>
  <conditionalFormatting sqref="W26">
    <cfRule type="cellIs" dxfId="3126" priority="94" operator="lessThan">
      <formula>$C$4</formula>
    </cfRule>
  </conditionalFormatting>
  <conditionalFormatting sqref="W27">
    <cfRule type="cellIs" dxfId="3125" priority="95" operator="lessThan">
      <formula>$C$4</formula>
    </cfRule>
  </conditionalFormatting>
  <conditionalFormatting sqref="W28">
    <cfRule type="cellIs" dxfId="3124" priority="96" operator="lessThan">
      <formula>$C$4</formula>
    </cfRule>
  </conditionalFormatting>
  <conditionalFormatting sqref="W29">
    <cfRule type="cellIs" dxfId="3123" priority="97" operator="lessThan">
      <formula>$C$4</formula>
    </cfRule>
  </conditionalFormatting>
  <conditionalFormatting sqref="W30">
    <cfRule type="cellIs" dxfId="3122" priority="98" operator="lessThan">
      <formula>$C$4</formula>
    </cfRule>
  </conditionalFormatting>
  <conditionalFormatting sqref="W31">
    <cfRule type="cellIs" dxfId="3121" priority="99" operator="lessThan">
      <formula>$C$4</formula>
    </cfRule>
  </conditionalFormatting>
  <conditionalFormatting sqref="W32">
    <cfRule type="cellIs" dxfId="3120" priority="100" operator="lessThan">
      <formula>$C$4</formula>
    </cfRule>
  </conditionalFormatting>
  <conditionalFormatting sqref="W33">
    <cfRule type="cellIs" dxfId="3119" priority="101" operator="lessThan">
      <formula>$C$4</formula>
    </cfRule>
  </conditionalFormatting>
  <conditionalFormatting sqref="W34">
    <cfRule type="cellIs" dxfId="3118" priority="102" operator="lessThan">
      <formula>$C$4</formula>
    </cfRule>
  </conditionalFormatting>
  <conditionalFormatting sqref="W35">
    <cfRule type="cellIs" dxfId="3117" priority="103" operator="lessThan">
      <formula>$C$4</formula>
    </cfRule>
  </conditionalFormatting>
  <conditionalFormatting sqref="W36">
    <cfRule type="cellIs" dxfId="3116" priority="104" operator="lessThan">
      <formula>$C$4</formula>
    </cfRule>
  </conditionalFormatting>
  <conditionalFormatting sqref="W37">
    <cfRule type="cellIs" dxfId="3115" priority="105" operator="lessThan">
      <formula>$C$4</formula>
    </cfRule>
  </conditionalFormatting>
  <conditionalFormatting sqref="W38">
    <cfRule type="cellIs" dxfId="3114" priority="106" operator="lessThan">
      <formula>$C$4</formula>
    </cfRule>
  </conditionalFormatting>
  <conditionalFormatting sqref="W39">
    <cfRule type="cellIs" dxfId="3113" priority="107" operator="lessThan">
      <formula>$C$4</formula>
    </cfRule>
  </conditionalFormatting>
  <conditionalFormatting sqref="W40">
    <cfRule type="cellIs" dxfId="3112" priority="108" operator="lessThan">
      <formula>$C$4</formula>
    </cfRule>
  </conditionalFormatting>
  <conditionalFormatting sqref="W41">
    <cfRule type="cellIs" dxfId="3111" priority="109" operator="lessThan">
      <formula>$C$4</formula>
    </cfRule>
  </conditionalFormatting>
  <conditionalFormatting sqref="W42">
    <cfRule type="cellIs" dxfId="3110" priority="110" operator="lessThan">
      <formula>$C$4</formula>
    </cfRule>
  </conditionalFormatting>
  <conditionalFormatting sqref="W43">
    <cfRule type="cellIs" dxfId="3109" priority="111" operator="lessThan">
      <formula>$C$4</formula>
    </cfRule>
  </conditionalFormatting>
  <conditionalFormatting sqref="W44">
    <cfRule type="cellIs" dxfId="3108" priority="112" operator="lessThan">
      <formula>$C$4</formula>
    </cfRule>
  </conditionalFormatting>
  <conditionalFormatting sqref="W45">
    <cfRule type="cellIs" dxfId="3107" priority="113" operator="lessThan">
      <formula>$C$4</formula>
    </cfRule>
  </conditionalFormatting>
  <conditionalFormatting sqref="W46">
    <cfRule type="cellIs" dxfId="3106" priority="114" operator="lessThan">
      <formula>$C$4</formula>
    </cfRule>
  </conditionalFormatting>
  <conditionalFormatting sqref="W47">
    <cfRule type="cellIs" dxfId="3105" priority="115" operator="lessThan">
      <formula>$C$4</formula>
    </cfRule>
  </conditionalFormatting>
  <conditionalFormatting sqref="W48">
    <cfRule type="cellIs" dxfId="3104" priority="116" operator="lessThan">
      <formula>$C$4</formula>
    </cfRule>
  </conditionalFormatting>
  <conditionalFormatting sqref="W49">
    <cfRule type="cellIs" dxfId="3103" priority="117" operator="lessThan">
      <formula>$C$4</formula>
    </cfRule>
  </conditionalFormatting>
  <conditionalFormatting sqref="W50">
    <cfRule type="cellIs" dxfId="3102" priority="118" operator="lessThan">
      <formula>$C$4</formula>
    </cfRule>
  </conditionalFormatting>
  <conditionalFormatting sqref="Z11">
    <cfRule type="cellIs" dxfId="3101" priority="119" operator="lessThan">
      <formula>$C$4</formula>
    </cfRule>
  </conditionalFormatting>
  <conditionalFormatting sqref="Z12">
    <cfRule type="cellIs" dxfId="3100" priority="120" operator="lessThan">
      <formula>$C$4</formula>
    </cfRule>
  </conditionalFormatting>
  <conditionalFormatting sqref="Z13">
    <cfRule type="cellIs" dxfId="3099" priority="121" operator="lessThan">
      <formula>$C$4</formula>
    </cfRule>
  </conditionalFormatting>
  <conditionalFormatting sqref="Z14">
    <cfRule type="cellIs" dxfId="3098" priority="122" operator="lessThan">
      <formula>$C$4</formula>
    </cfRule>
  </conditionalFormatting>
  <conditionalFormatting sqref="Z15">
    <cfRule type="cellIs" dxfId="3097" priority="123" operator="lessThan">
      <formula>$C$4</formula>
    </cfRule>
  </conditionalFormatting>
  <conditionalFormatting sqref="Z16">
    <cfRule type="cellIs" dxfId="3096" priority="124" operator="lessThan">
      <formula>$C$4</formula>
    </cfRule>
  </conditionalFormatting>
  <conditionalFormatting sqref="Z17">
    <cfRule type="cellIs" dxfId="3095" priority="125" operator="lessThan">
      <formula>$C$4</formula>
    </cfRule>
  </conditionalFormatting>
  <conditionalFormatting sqref="Z18">
    <cfRule type="cellIs" dxfId="3094" priority="126" operator="lessThan">
      <formula>$C$4</formula>
    </cfRule>
  </conditionalFormatting>
  <conditionalFormatting sqref="Z19">
    <cfRule type="cellIs" dxfId="3093" priority="127" operator="lessThan">
      <formula>$C$4</formula>
    </cfRule>
  </conditionalFormatting>
  <conditionalFormatting sqref="Z20">
    <cfRule type="cellIs" dxfId="3092" priority="128" operator="lessThan">
      <formula>$C$4</formula>
    </cfRule>
  </conditionalFormatting>
  <conditionalFormatting sqref="Z21">
    <cfRule type="cellIs" dxfId="3091" priority="129" operator="lessThan">
      <formula>$C$4</formula>
    </cfRule>
  </conditionalFormatting>
  <conditionalFormatting sqref="Z22">
    <cfRule type="cellIs" dxfId="3090" priority="130" operator="lessThan">
      <formula>$C$4</formula>
    </cfRule>
  </conditionalFormatting>
  <conditionalFormatting sqref="Z23">
    <cfRule type="cellIs" dxfId="3089" priority="131" operator="lessThan">
      <formula>$C$4</formula>
    </cfRule>
  </conditionalFormatting>
  <conditionalFormatting sqref="Z24">
    <cfRule type="cellIs" dxfId="3088" priority="132" operator="lessThan">
      <formula>$C$4</formula>
    </cfRule>
  </conditionalFormatting>
  <conditionalFormatting sqref="Z25">
    <cfRule type="cellIs" dxfId="3087" priority="133" operator="lessThan">
      <formula>$C$4</formula>
    </cfRule>
  </conditionalFormatting>
  <conditionalFormatting sqref="Z26">
    <cfRule type="cellIs" dxfId="3086" priority="134" operator="lessThan">
      <formula>$C$4</formula>
    </cfRule>
  </conditionalFormatting>
  <conditionalFormatting sqref="Z27">
    <cfRule type="cellIs" dxfId="3085" priority="135" operator="lessThan">
      <formula>$C$4</formula>
    </cfRule>
  </conditionalFormatting>
  <conditionalFormatting sqref="Z28">
    <cfRule type="cellIs" dxfId="3084" priority="136" operator="lessThan">
      <formula>$C$4</formula>
    </cfRule>
  </conditionalFormatting>
  <conditionalFormatting sqref="Z29">
    <cfRule type="cellIs" dxfId="3083" priority="137" operator="lessThan">
      <formula>$C$4</formula>
    </cfRule>
  </conditionalFormatting>
  <conditionalFormatting sqref="Z30">
    <cfRule type="cellIs" dxfId="3082" priority="138" operator="lessThan">
      <formula>$C$4</formula>
    </cfRule>
  </conditionalFormatting>
  <conditionalFormatting sqref="Z31">
    <cfRule type="cellIs" dxfId="3081" priority="139" operator="lessThan">
      <formula>$C$4</formula>
    </cfRule>
  </conditionalFormatting>
  <conditionalFormatting sqref="Z32">
    <cfRule type="cellIs" dxfId="3080" priority="140" operator="lessThan">
      <formula>$C$4</formula>
    </cfRule>
  </conditionalFormatting>
  <conditionalFormatting sqref="Z33">
    <cfRule type="cellIs" dxfId="3079" priority="141" operator="lessThan">
      <formula>$C$4</formula>
    </cfRule>
  </conditionalFormatting>
  <conditionalFormatting sqref="Z34">
    <cfRule type="cellIs" dxfId="3078" priority="142" operator="lessThan">
      <formula>$C$4</formula>
    </cfRule>
  </conditionalFormatting>
  <conditionalFormatting sqref="Z35">
    <cfRule type="cellIs" dxfId="3077" priority="143" operator="lessThan">
      <formula>$C$4</formula>
    </cfRule>
  </conditionalFormatting>
  <conditionalFormatting sqref="Z36">
    <cfRule type="cellIs" dxfId="3076" priority="144" operator="lessThan">
      <formula>$C$4</formula>
    </cfRule>
  </conditionalFormatting>
  <conditionalFormatting sqref="Z37">
    <cfRule type="cellIs" dxfId="3075" priority="145" operator="lessThan">
      <formula>$C$4</formula>
    </cfRule>
  </conditionalFormatting>
  <conditionalFormatting sqref="Z38">
    <cfRule type="cellIs" dxfId="3074" priority="146" operator="lessThan">
      <formula>$C$4</formula>
    </cfRule>
  </conditionalFormatting>
  <conditionalFormatting sqref="Z39">
    <cfRule type="cellIs" dxfId="3073" priority="147" operator="lessThan">
      <formula>$C$4</formula>
    </cfRule>
  </conditionalFormatting>
  <conditionalFormatting sqref="Z40">
    <cfRule type="cellIs" dxfId="3072" priority="148" operator="lessThan">
      <formula>$C$4</formula>
    </cfRule>
  </conditionalFormatting>
  <conditionalFormatting sqref="Z41">
    <cfRule type="cellIs" dxfId="3071" priority="149" operator="lessThan">
      <formula>$C$4</formula>
    </cfRule>
  </conditionalFormatting>
  <conditionalFormatting sqref="Z42">
    <cfRule type="cellIs" dxfId="3070" priority="150" operator="lessThan">
      <formula>$C$4</formula>
    </cfRule>
  </conditionalFormatting>
  <conditionalFormatting sqref="Z43">
    <cfRule type="cellIs" dxfId="3069" priority="151" operator="lessThan">
      <formula>$C$4</formula>
    </cfRule>
  </conditionalFormatting>
  <conditionalFormatting sqref="Z44">
    <cfRule type="cellIs" dxfId="3068" priority="152" operator="lessThan">
      <formula>$C$4</formula>
    </cfRule>
  </conditionalFormatting>
  <conditionalFormatting sqref="Z45">
    <cfRule type="cellIs" dxfId="3067" priority="153" operator="lessThan">
      <formula>$C$4</formula>
    </cfRule>
  </conditionalFormatting>
  <conditionalFormatting sqref="Z46">
    <cfRule type="cellIs" dxfId="3066" priority="154" operator="lessThan">
      <formula>$C$4</formula>
    </cfRule>
  </conditionalFormatting>
  <conditionalFormatting sqref="Z47">
    <cfRule type="cellIs" dxfId="3065" priority="155" operator="lessThan">
      <formula>$C$4</formula>
    </cfRule>
  </conditionalFormatting>
  <conditionalFormatting sqref="Z48">
    <cfRule type="cellIs" dxfId="3064" priority="156" operator="lessThan">
      <formula>$C$4</formula>
    </cfRule>
  </conditionalFormatting>
  <conditionalFormatting sqref="Z49">
    <cfRule type="cellIs" dxfId="3063" priority="157" operator="lessThan">
      <formula>$C$4</formula>
    </cfRule>
  </conditionalFormatting>
  <conditionalFormatting sqref="Z50">
    <cfRule type="cellIs" dxfId="3062" priority="158" operator="lessThan">
      <formula>$C$4</formula>
    </cfRule>
  </conditionalFormatting>
  <conditionalFormatting sqref="AC11">
    <cfRule type="cellIs" dxfId="3061" priority="159" operator="lessThan">
      <formula>$C$4</formula>
    </cfRule>
  </conditionalFormatting>
  <conditionalFormatting sqref="AC12">
    <cfRule type="cellIs" dxfId="3060" priority="160" operator="lessThan">
      <formula>$C$4</formula>
    </cfRule>
  </conditionalFormatting>
  <conditionalFormatting sqref="AC13">
    <cfRule type="cellIs" dxfId="3059" priority="161" operator="lessThan">
      <formula>$C$4</formula>
    </cfRule>
  </conditionalFormatting>
  <conditionalFormatting sqref="AC14">
    <cfRule type="cellIs" dxfId="3058" priority="162" operator="lessThan">
      <formula>$C$4</formula>
    </cfRule>
  </conditionalFormatting>
  <conditionalFormatting sqref="AC15">
    <cfRule type="cellIs" dxfId="3057" priority="163" operator="lessThan">
      <formula>$C$4</formula>
    </cfRule>
  </conditionalFormatting>
  <conditionalFormatting sqref="AC16">
    <cfRule type="cellIs" dxfId="3056" priority="164" operator="lessThan">
      <formula>$C$4</formula>
    </cfRule>
  </conditionalFormatting>
  <conditionalFormatting sqref="AC17">
    <cfRule type="cellIs" dxfId="3055" priority="165" operator="lessThan">
      <formula>$C$4</formula>
    </cfRule>
  </conditionalFormatting>
  <conditionalFormatting sqref="AC18">
    <cfRule type="cellIs" dxfId="3054" priority="166" operator="lessThan">
      <formula>$C$4</formula>
    </cfRule>
  </conditionalFormatting>
  <conditionalFormatting sqref="AC19">
    <cfRule type="cellIs" dxfId="3053" priority="167" operator="lessThan">
      <formula>$C$4</formula>
    </cfRule>
  </conditionalFormatting>
  <conditionalFormatting sqref="AC20">
    <cfRule type="cellIs" dxfId="3052" priority="168" operator="lessThan">
      <formula>$C$4</formula>
    </cfRule>
  </conditionalFormatting>
  <conditionalFormatting sqref="AC21">
    <cfRule type="cellIs" dxfId="3051" priority="169" operator="lessThan">
      <formula>$C$4</formula>
    </cfRule>
  </conditionalFormatting>
  <conditionalFormatting sqref="AC22">
    <cfRule type="cellIs" dxfId="3050" priority="170" operator="lessThan">
      <formula>$C$4</formula>
    </cfRule>
  </conditionalFormatting>
  <conditionalFormatting sqref="AC23">
    <cfRule type="cellIs" dxfId="3049" priority="171" operator="lessThan">
      <formula>$C$4</formula>
    </cfRule>
  </conditionalFormatting>
  <conditionalFormatting sqref="AC24">
    <cfRule type="cellIs" dxfId="3048" priority="172" operator="lessThan">
      <formula>$C$4</formula>
    </cfRule>
  </conditionalFormatting>
  <conditionalFormatting sqref="AC25">
    <cfRule type="cellIs" dxfId="3047" priority="173" operator="lessThan">
      <formula>$C$4</formula>
    </cfRule>
  </conditionalFormatting>
  <conditionalFormatting sqref="AC26">
    <cfRule type="cellIs" dxfId="3046" priority="174" operator="lessThan">
      <formula>$C$4</formula>
    </cfRule>
  </conditionalFormatting>
  <conditionalFormatting sqref="AC27">
    <cfRule type="cellIs" dxfId="3045" priority="175" operator="lessThan">
      <formula>$C$4</formula>
    </cfRule>
  </conditionalFormatting>
  <conditionalFormatting sqref="AC28">
    <cfRule type="cellIs" dxfId="3044" priority="176" operator="lessThan">
      <formula>$C$4</formula>
    </cfRule>
  </conditionalFormatting>
  <conditionalFormatting sqref="AC29">
    <cfRule type="cellIs" dxfId="3043" priority="177" operator="lessThan">
      <formula>$C$4</formula>
    </cfRule>
  </conditionalFormatting>
  <conditionalFormatting sqref="AC30">
    <cfRule type="cellIs" dxfId="3042" priority="178" operator="lessThan">
      <formula>$C$4</formula>
    </cfRule>
  </conditionalFormatting>
  <conditionalFormatting sqref="AC31">
    <cfRule type="cellIs" dxfId="3041" priority="179" operator="lessThan">
      <formula>$C$4</formula>
    </cfRule>
  </conditionalFormatting>
  <conditionalFormatting sqref="AC32">
    <cfRule type="cellIs" dxfId="3040" priority="180" operator="lessThan">
      <formula>$C$4</formula>
    </cfRule>
  </conditionalFormatting>
  <conditionalFormatting sqref="AC33">
    <cfRule type="cellIs" dxfId="3039" priority="181" operator="lessThan">
      <formula>$C$4</formula>
    </cfRule>
  </conditionalFormatting>
  <conditionalFormatting sqref="AC34">
    <cfRule type="cellIs" dxfId="3038" priority="182" operator="lessThan">
      <formula>$C$4</formula>
    </cfRule>
  </conditionalFormatting>
  <conditionalFormatting sqref="AC35">
    <cfRule type="cellIs" dxfId="3037" priority="183" operator="lessThan">
      <formula>$C$4</formula>
    </cfRule>
  </conditionalFormatting>
  <conditionalFormatting sqref="AC36">
    <cfRule type="cellIs" dxfId="3036" priority="184" operator="lessThan">
      <formula>$C$4</formula>
    </cfRule>
  </conditionalFormatting>
  <conditionalFormatting sqref="AC37">
    <cfRule type="cellIs" dxfId="3035" priority="185" operator="lessThan">
      <formula>$C$4</formula>
    </cfRule>
  </conditionalFormatting>
  <conditionalFormatting sqref="AC38">
    <cfRule type="cellIs" dxfId="3034" priority="186" operator="lessThan">
      <formula>$C$4</formula>
    </cfRule>
  </conditionalFormatting>
  <conditionalFormatting sqref="AC39">
    <cfRule type="cellIs" dxfId="3033" priority="187" operator="lessThan">
      <formula>$C$4</formula>
    </cfRule>
  </conditionalFormatting>
  <conditionalFormatting sqref="AC40">
    <cfRule type="cellIs" dxfId="3032" priority="188" operator="lessThan">
      <formula>$C$4</formula>
    </cfRule>
  </conditionalFormatting>
  <conditionalFormatting sqref="AC41">
    <cfRule type="cellIs" dxfId="3031" priority="189" operator="lessThan">
      <formula>$C$4</formula>
    </cfRule>
  </conditionalFormatting>
  <conditionalFormatting sqref="AC42">
    <cfRule type="cellIs" dxfId="3030" priority="190" operator="lessThan">
      <formula>$C$4</formula>
    </cfRule>
  </conditionalFormatting>
  <conditionalFormatting sqref="AC43">
    <cfRule type="cellIs" dxfId="3029" priority="191" operator="lessThan">
      <formula>$C$4</formula>
    </cfRule>
  </conditionalFormatting>
  <conditionalFormatting sqref="AC44">
    <cfRule type="cellIs" dxfId="3028" priority="192" operator="lessThan">
      <formula>$C$4</formula>
    </cfRule>
  </conditionalFormatting>
  <conditionalFormatting sqref="AC45">
    <cfRule type="cellIs" dxfId="3027" priority="193" operator="lessThan">
      <formula>$C$4</formula>
    </cfRule>
  </conditionalFormatting>
  <conditionalFormatting sqref="AC46">
    <cfRule type="cellIs" dxfId="3026" priority="194" operator="lessThan">
      <formula>$C$4</formula>
    </cfRule>
  </conditionalFormatting>
  <conditionalFormatting sqref="AC47">
    <cfRule type="cellIs" dxfId="3025" priority="195" operator="lessThan">
      <formula>$C$4</formula>
    </cfRule>
  </conditionalFormatting>
  <conditionalFormatting sqref="AC48">
    <cfRule type="cellIs" dxfId="3024" priority="196" operator="lessThan">
      <formula>$C$4</formula>
    </cfRule>
  </conditionalFormatting>
  <conditionalFormatting sqref="AC49">
    <cfRule type="cellIs" dxfId="3023" priority="197" operator="lessThan">
      <formula>$C$4</formula>
    </cfRule>
  </conditionalFormatting>
  <conditionalFormatting sqref="AC50">
    <cfRule type="cellIs" dxfId="3022" priority="198" operator="lessThan">
      <formula>$C$4</formula>
    </cfRule>
  </conditionalFormatting>
  <conditionalFormatting sqref="AF11">
    <cfRule type="cellIs" dxfId="3021" priority="199" operator="lessThan">
      <formula>$C$4</formula>
    </cfRule>
  </conditionalFormatting>
  <conditionalFormatting sqref="AF12">
    <cfRule type="cellIs" dxfId="3020" priority="200" operator="lessThan">
      <formula>$C$4</formula>
    </cfRule>
  </conditionalFormatting>
  <conditionalFormatting sqref="AF13">
    <cfRule type="cellIs" dxfId="3019" priority="201" operator="lessThan">
      <formula>$C$4</formula>
    </cfRule>
  </conditionalFormatting>
  <conditionalFormatting sqref="AF14">
    <cfRule type="cellIs" dxfId="3018" priority="202" operator="lessThan">
      <formula>$C$4</formula>
    </cfRule>
  </conditionalFormatting>
  <conditionalFormatting sqref="AF15">
    <cfRule type="cellIs" dxfId="3017" priority="203" operator="lessThan">
      <formula>$C$4</formula>
    </cfRule>
  </conditionalFormatting>
  <conditionalFormatting sqref="AF16">
    <cfRule type="cellIs" dxfId="3016" priority="204" operator="lessThan">
      <formula>$C$4</formula>
    </cfRule>
  </conditionalFormatting>
  <conditionalFormatting sqref="AF17">
    <cfRule type="cellIs" dxfId="3015" priority="205" operator="lessThan">
      <formula>$C$4</formula>
    </cfRule>
  </conditionalFormatting>
  <conditionalFormatting sqref="AF18">
    <cfRule type="cellIs" dxfId="3014" priority="206" operator="lessThan">
      <formula>$C$4</formula>
    </cfRule>
  </conditionalFormatting>
  <conditionalFormatting sqref="AF19">
    <cfRule type="cellIs" dxfId="3013" priority="207" operator="lessThan">
      <formula>$C$4</formula>
    </cfRule>
  </conditionalFormatting>
  <conditionalFormatting sqref="AF20">
    <cfRule type="cellIs" dxfId="3012" priority="208" operator="lessThan">
      <formula>$C$4</formula>
    </cfRule>
  </conditionalFormatting>
  <conditionalFormatting sqref="AF21">
    <cfRule type="cellIs" dxfId="3011" priority="209" operator="lessThan">
      <formula>$C$4</formula>
    </cfRule>
  </conditionalFormatting>
  <conditionalFormatting sqref="AF22">
    <cfRule type="cellIs" dxfId="3010" priority="210" operator="lessThan">
      <formula>$C$4</formula>
    </cfRule>
  </conditionalFormatting>
  <conditionalFormatting sqref="AF23">
    <cfRule type="cellIs" dxfId="3009" priority="211" operator="lessThan">
      <formula>$C$4</formula>
    </cfRule>
  </conditionalFormatting>
  <conditionalFormatting sqref="AF24">
    <cfRule type="cellIs" dxfId="3008" priority="212" operator="lessThan">
      <formula>$C$4</formula>
    </cfRule>
  </conditionalFormatting>
  <conditionalFormatting sqref="AF25">
    <cfRule type="cellIs" dxfId="3007" priority="213" operator="lessThan">
      <formula>$C$4</formula>
    </cfRule>
  </conditionalFormatting>
  <conditionalFormatting sqref="AF26">
    <cfRule type="cellIs" dxfId="3006" priority="214" operator="lessThan">
      <formula>$C$4</formula>
    </cfRule>
  </conditionalFormatting>
  <conditionalFormatting sqref="AF27">
    <cfRule type="cellIs" dxfId="3005" priority="215" operator="lessThan">
      <formula>$C$4</formula>
    </cfRule>
  </conditionalFormatting>
  <conditionalFormatting sqref="AF28">
    <cfRule type="cellIs" dxfId="3004" priority="216" operator="lessThan">
      <formula>$C$4</formula>
    </cfRule>
  </conditionalFormatting>
  <conditionalFormatting sqref="AF29">
    <cfRule type="cellIs" dxfId="3003" priority="217" operator="lessThan">
      <formula>$C$4</formula>
    </cfRule>
  </conditionalFormatting>
  <conditionalFormatting sqref="AF30">
    <cfRule type="cellIs" dxfId="3002" priority="218" operator="lessThan">
      <formula>$C$4</formula>
    </cfRule>
  </conditionalFormatting>
  <conditionalFormatting sqref="AF31">
    <cfRule type="cellIs" dxfId="3001" priority="219" operator="lessThan">
      <formula>$C$4</formula>
    </cfRule>
  </conditionalFormatting>
  <conditionalFormatting sqref="AF32">
    <cfRule type="cellIs" dxfId="3000" priority="220" operator="lessThan">
      <formula>$C$4</formula>
    </cfRule>
  </conditionalFormatting>
  <conditionalFormatting sqref="AF33">
    <cfRule type="cellIs" dxfId="2999" priority="221" operator="lessThan">
      <formula>$C$4</formula>
    </cfRule>
  </conditionalFormatting>
  <conditionalFormatting sqref="AF34">
    <cfRule type="cellIs" dxfId="2998" priority="222" operator="lessThan">
      <formula>$C$4</formula>
    </cfRule>
  </conditionalFormatting>
  <conditionalFormatting sqref="AF35">
    <cfRule type="cellIs" dxfId="2997" priority="223" operator="lessThan">
      <formula>$C$4</formula>
    </cfRule>
  </conditionalFormatting>
  <conditionalFormatting sqref="AF36">
    <cfRule type="cellIs" dxfId="2996" priority="224" operator="lessThan">
      <formula>$C$4</formula>
    </cfRule>
  </conditionalFormatting>
  <conditionalFormatting sqref="AF37">
    <cfRule type="cellIs" dxfId="2995" priority="225" operator="lessThan">
      <formula>$C$4</formula>
    </cfRule>
  </conditionalFormatting>
  <conditionalFormatting sqref="AF38">
    <cfRule type="cellIs" dxfId="2994" priority="226" operator="lessThan">
      <formula>$C$4</formula>
    </cfRule>
  </conditionalFormatting>
  <conditionalFormatting sqref="AF39">
    <cfRule type="cellIs" dxfId="2993" priority="227" operator="lessThan">
      <formula>$C$4</formula>
    </cfRule>
  </conditionalFormatting>
  <conditionalFormatting sqref="AF40">
    <cfRule type="cellIs" dxfId="2992" priority="228" operator="lessThan">
      <formula>$C$4</formula>
    </cfRule>
  </conditionalFormatting>
  <conditionalFormatting sqref="AF41">
    <cfRule type="cellIs" dxfId="2991" priority="229" operator="lessThan">
      <formula>$C$4</formula>
    </cfRule>
  </conditionalFormatting>
  <conditionalFormatting sqref="AF42">
    <cfRule type="cellIs" dxfId="2990" priority="230" operator="lessThan">
      <formula>$C$4</formula>
    </cfRule>
  </conditionalFormatting>
  <conditionalFormatting sqref="AF43">
    <cfRule type="cellIs" dxfId="2989" priority="231" operator="lessThan">
      <formula>$C$4</formula>
    </cfRule>
  </conditionalFormatting>
  <conditionalFormatting sqref="AF44">
    <cfRule type="cellIs" dxfId="2988" priority="232" operator="lessThan">
      <formula>$C$4</formula>
    </cfRule>
  </conditionalFormatting>
  <conditionalFormatting sqref="AF45">
    <cfRule type="cellIs" dxfId="2987" priority="233" operator="lessThan">
      <formula>$C$4</formula>
    </cfRule>
  </conditionalFormatting>
  <conditionalFormatting sqref="AF46">
    <cfRule type="cellIs" dxfId="2986" priority="234" operator="lessThan">
      <formula>$C$4</formula>
    </cfRule>
  </conditionalFormatting>
  <conditionalFormatting sqref="AF47">
    <cfRule type="cellIs" dxfId="2985" priority="235" operator="lessThan">
      <formula>$C$4</formula>
    </cfRule>
  </conditionalFormatting>
  <conditionalFormatting sqref="AF48">
    <cfRule type="cellIs" dxfId="2984" priority="236" operator="lessThan">
      <formula>$C$4</formula>
    </cfRule>
  </conditionalFormatting>
  <conditionalFormatting sqref="AF49">
    <cfRule type="cellIs" dxfId="2983" priority="237" operator="lessThan">
      <formula>$C$4</formula>
    </cfRule>
  </conditionalFormatting>
  <conditionalFormatting sqref="AF50">
    <cfRule type="cellIs" dxfId="2982" priority="238" operator="lessThan">
      <formula>$C$4</formula>
    </cfRule>
  </conditionalFormatting>
  <conditionalFormatting sqref="AL11">
    <cfRule type="cellIs" dxfId="2981" priority="239" operator="lessThan">
      <formula>$C$4</formula>
    </cfRule>
  </conditionalFormatting>
  <conditionalFormatting sqref="AL12">
    <cfRule type="cellIs" dxfId="2980" priority="240" operator="lessThan">
      <formula>$C$4</formula>
    </cfRule>
  </conditionalFormatting>
  <conditionalFormatting sqref="AL13">
    <cfRule type="cellIs" dxfId="2979" priority="241" operator="lessThan">
      <formula>$C$4</formula>
    </cfRule>
  </conditionalFormatting>
  <conditionalFormatting sqref="AL14">
    <cfRule type="cellIs" dxfId="2978" priority="242" operator="lessThan">
      <formula>$C$4</formula>
    </cfRule>
  </conditionalFormatting>
  <conditionalFormatting sqref="AL15">
    <cfRule type="cellIs" dxfId="2977" priority="243" operator="lessThan">
      <formula>$C$4</formula>
    </cfRule>
  </conditionalFormatting>
  <conditionalFormatting sqref="AL16">
    <cfRule type="cellIs" dxfId="2976" priority="244" operator="lessThan">
      <formula>$C$4</formula>
    </cfRule>
  </conditionalFormatting>
  <conditionalFormatting sqref="AL17">
    <cfRule type="cellIs" dxfId="2975" priority="245" operator="lessThan">
      <formula>$C$4</formula>
    </cfRule>
  </conditionalFormatting>
  <conditionalFormatting sqref="AL18">
    <cfRule type="cellIs" dxfId="2974" priority="246" operator="lessThan">
      <formula>$C$4</formula>
    </cfRule>
  </conditionalFormatting>
  <conditionalFormatting sqref="AL19">
    <cfRule type="cellIs" dxfId="2973" priority="247" operator="lessThan">
      <formula>$C$4</formula>
    </cfRule>
  </conditionalFormatting>
  <conditionalFormatting sqref="AL20">
    <cfRule type="cellIs" dxfId="2972" priority="248" operator="lessThan">
      <formula>$C$4</formula>
    </cfRule>
  </conditionalFormatting>
  <conditionalFormatting sqref="AL21">
    <cfRule type="cellIs" dxfId="2971" priority="249" operator="lessThan">
      <formula>$C$4</formula>
    </cfRule>
  </conditionalFormatting>
  <conditionalFormatting sqref="AL22">
    <cfRule type="cellIs" dxfId="2970" priority="250" operator="lessThan">
      <formula>$C$4</formula>
    </cfRule>
  </conditionalFormatting>
  <conditionalFormatting sqref="AL23">
    <cfRule type="cellIs" dxfId="2969" priority="251" operator="lessThan">
      <formula>$C$4</formula>
    </cfRule>
  </conditionalFormatting>
  <conditionalFormatting sqref="AL24">
    <cfRule type="cellIs" dxfId="2968" priority="252" operator="lessThan">
      <formula>$C$4</formula>
    </cfRule>
  </conditionalFormatting>
  <conditionalFormatting sqref="AL25">
    <cfRule type="cellIs" dxfId="2967" priority="253" operator="lessThan">
      <formula>$C$4</formula>
    </cfRule>
  </conditionalFormatting>
  <conditionalFormatting sqref="AL26">
    <cfRule type="cellIs" dxfId="2966" priority="254" operator="lessThan">
      <formula>$C$4</formula>
    </cfRule>
  </conditionalFormatting>
  <conditionalFormatting sqref="AL27">
    <cfRule type="cellIs" dxfId="2965" priority="255" operator="lessThan">
      <formula>$C$4</formula>
    </cfRule>
  </conditionalFormatting>
  <conditionalFormatting sqref="AL28">
    <cfRule type="cellIs" dxfId="2964" priority="256" operator="lessThan">
      <formula>$C$4</formula>
    </cfRule>
  </conditionalFormatting>
  <conditionalFormatting sqref="AL29">
    <cfRule type="cellIs" dxfId="2963" priority="257" operator="lessThan">
      <formula>$C$4</formula>
    </cfRule>
  </conditionalFormatting>
  <conditionalFormatting sqref="AL30">
    <cfRule type="cellIs" dxfId="2962" priority="258" operator="lessThan">
      <formula>$C$4</formula>
    </cfRule>
  </conditionalFormatting>
  <conditionalFormatting sqref="AL31">
    <cfRule type="cellIs" dxfId="2961" priority="259" operator="lessThan">
      <formula>$C$4</formula>
    </cfRule>
  </conditionalFormatting>
  <conditionalFormatting sqref="AL32">
    <cfRule type="cellIs" dxfId="2960" priority="260" operator="lessThan">
      <formula>$C$4</formula>
    </cfRule>
  </conditionalFormatting>
  <conditionalFormatting sqref="AL33">
    <cfRule type="cellIs" dxfId="2959" priority="261" operator="lessThan">
      <formula>$C$4</formula>
    </cfRule>
  </conditionalFormatting>
  <conditionalFormatting sqref="AL34">
    <cfRule type="cellIs" dxfId="2958" priority="262" operator="lessThan">
      <formula>$C$4</formula>
    </cfRule>
  </conditionalFormatting>
  <conditionalFormatting sqref="AL35">
    <cfRule type="cellIs" dxfId="2957" priority="263" operator="lessThan">
      <formula>$C$4</formula>
    </cfRule>
  </conditionalFormatting>
  <conditionalFormatting sqref="AL36">
    <cfRule type="cellIs" dxfId="2956" priority="264" operator="lessThan">
      <formula>$C$4</formula>
    </cfRule>
  </conditionalFormatting>
  <conditionalFormatting sqref="AL37">
    <cfRule type="cellIs" dxfId="2955" priority="265" operator="lessThan">
      <formula>$C$4</formula>
    </cfRule>
  </conditionalFormatting>
  <conditionalFormatting sqref="AL38">
    <cfRule type="cellIs" dxfId="2954" priority="266" operator="lessThan">
      <formula>$C$4</formula>
    </cfRule>
  </conditionalFormatting>
  <conditionalFormatting sqref="AL39">
    <cfRule type="cellIs" dxfId="2953" priority="267" operator="lessThan">
      <formula>$C$4</formula>
    </cfRule>
  </conditionalFormatting>
  <conditionalFormatting sqref="AL40">
    <cfRule type="cellIs" dxfId="2952" priority="268" operator="lessThan">
      <formula>$C$4</formula>
    </cfRule>
  </conditionalFormatting>
  <conditionalFormatting sqref="AL41">
    <cfRule type="cellIs" dxfId="2951" priority="269" operator="lessThan">
      <formula>$C$4</formula>
    </cfRule>
  </conditionalFormatting>
  <conditionalFormatting sqref="AL42">
    <cfRule type="cellIs" dxfId="2950" priority="270" operator="lessThan">
      <formula>$C$4</formula>
    </cfRule>
  </conditionalFormatting>
  <conditionalFormatting sqref="AL43">
    <cfRule type="cellIs" dxfId="2949" priority="271" operator="lessThan">
      <formula>$C$4</formula>
    </cfRule>
  </conditionalFormatting>
  <conditionalFormatting sqref="AL44">
    <cfRule type="cellIs" dxfId="2948" priority="272" operator="lessThan">
      <formula>$C$4</formula>
    </cfRule>
  </conditionalFormatting>
  <conditionalFormatting sqref="AL45">
    <cfRule type="cellIs" dxfId="2947" priority="273" operator="lessThan">
      <formula>$C$4</formula>
    </cfRule>
  </conditionalFormatting>
  <conditionalFormatting sqref="AL46">
    <cfRule type="cellIs" dxfId="2946" priority="274" operator="lessThan">
      <formula>$C$4</formula>
    </cfRule>
  </conditionalFormatting>
  <conditionalFormatting sqref="AL47">
    <cfRule type="cellIs" dxfId="2945" priority="275" operator="lessThan">
      <formula>$C$4</formula>
    </cfRule>
  </conditionalFormatting>
  <conditionalFormatting sqref="AL48">
    <cfRule type="cellIs" dxfId="2944" priority="276" operator="lessThan">
      <formula>$C$4</formula>
    </cfRule>
  </conditionalFormatting>
  <conditionalFormatting sqref="AL49">
    <cfRule type="cellIs" dxfId="2943" priority="277" operator="lessThan">
      <formula>$C$4</formula>
    </cfRule>
  </conditionalFormatting>
  <conditionalFormatting sqref="AL50">
    <cfRule type="cellIs" dxfId="2942" priority="278" operator="lessThan">
      <formula>$C$4</formula>
    </cfRule>
  </conditionalFormatting>
  <conditionalFormatting sqref="AR11">
    <cfRule type="cellIs" dxfId="2941" priority="279" operator="lessThan">
      <formula>$C$4</formula>
    </cfRule>
  </conditionalFormatting>
  <conditionalFormatting sqref="AR12">
    <cfRule type="cellIs" dxfId="2940" priority="280" operator="lessThan">
      <formula>$C$4</formula>
    </cfRule>
  </conditionalFormatting>
  <conditionalFormatting sqref="AR13">
    <cfRule type="cellIs" dxfId="2939" priority="281" operator="lessThan">
      <formula>$C$4</formula>
    </cfRule>
  </conditionalFormatting>
  <conditionalFormatting sqref="AR14">
    <cfRule type="cellIs" dxfId="2938" priority="282" operator="lessThan">
      <formula>$C$4</formula>
    </cfRule>
  </conditionalFormatting>
  <conditionalFormatting sqref="AR15">
    <cfRule type="cellIs" dxfId="2937" priority="283" operator="lessThan">
      <formula>$C$4</formula>
    </cfRule>
  </conditionalFormatting>
  <conditionalFormatting sqref="AR16">
    <cfRule type="cellIs" dxfId="2936" priority="284" operator="lessThan">
      <formula>$C$4</formula>
    </cfRule>
  </conditionalFormatting>
  <conditionalFormatting sqref="AR17">
    <cfRule type="cellIs" dxfId="2935" priority="285" operator="lessThan">
      <formula>$C$4</formula>
    </cfRule>
  </conditionalFormatting>
  <conditionalFormatting sqref="AR18">
    <cfRule type="cellIs" dxfId="2934" priority="286" operator="lessThan">
      <formula>$C$4</formula>
    </cfRule>
  </conditionalFormatting>
  <conditionalFormatting sqref="AR19">
    <cfRule type="cellIs" dxfId="2933" priority="287" operator="lessThan">
      <formula>$C$4</formula>
    </cfRule>
  </conditionalFormatting>
  <conditionalFormatting sqref="AR20">
    <cfRule type="cellIs" dxfId="2932" priority="288" operator="lessThan">
      <formula>$C$4</formula>
    </cfRule>
  </conditionalFormatting>
  <conditionalFormatting sqref="AR21">
    <cfRule type="cellIs" dxfId="2931" priority="289" operator="lessThan">
      <formula>$C$4</formula>
    </cfRule>
  </conditionalFormatting>
  <conditionalFormatting sqref="AR22">
    <cfRule type="cellIs" dxfId="2930" priority="290" operator="lessThan">
      <formula>$C$4</formula>
    </cfRule>
  </conditionalFormatting>
  <conditionalFormatting sqref="AR23">
    <cfRule type="cellIs" dxfId="2929" priority="291" operator="lessThan">
      <formula>$C$4</formula>
    </cfRule>
  </conditionalFormatting>
  <conditionalFormatting sqref="AR24">
    <cfRule type="cellIs" dxfId="2928" priority="292" operator="lessThan">
      <formula>$C$4</formula>
    </cfRule>
  </conditionalFormatting>
  <conditionalFormatting sqref="AR25">
    <cfRule type="cellIs" dxfId="2927" priority="293" operator="lessThan">
      <formula>$C$4</formula>
    </cfRule>
  </conditionalFormatting>
  <conditionalFormatting sqref="AR26">
    <cfRule type="cellIs" dxfId="2926" priority="294" operator="lessThan">
      <formula>$C$4</formula>
    </cfRule>
  </conditionalFormatting>
  <conditionalFormatting sqref="AR27">
    <cfRule type="cellIs" dxfId="2925" priority="295" operator="lessThan">
      <formula>$C$4</formula>
    </cfRule>
  </conditionalFormatting>
  <conditionalFormatting sqref="AR28">
    <cfRule type="cellIs" dxfId="2924" priority="296" operator="lessThan">
      <formula>$C$4</formula>
    </cfRule>
  </conditionalFormatting>
  <conditionalFormatting sqref="AR29">
    <cfRule type="cellIs" dxfId="2923" priority="297" operator="lessThan">
      <formula>$C$4</formula>
    </cfRule>
  </conditionalFormatting>
  <conditionalFormatting sqref="AR30">
    <cfRule type="cellIs" dxfId="2922" priority="298" operator="lessThan">
      <formula>$C$4</formula>
    </cfRule>
  </conditionalFormatting>
  <conditionalFormatting sqref="AR31">
    <cfRule type="cellIs" dxfId="2921" priority="299" operator="lessThan">
      <formula>$C$4</formula>
    </cfRule>
  </conditionalFormatting>
  <conditionalFormatting sqref="AR32">
    <cfRule type="cellIs" dxfId="2920" priority="300" operator="lessThan">
      <formula>$C$4</formula>
    </cfRule>
  </conditionalFormatting>
  <conditionalFormatting sqref="AR33">
    <cfRule type="cellIs" dxfId="2919" priority="301" operator="lessThan">
      <formula>$C$4</formula>
    </cfRule>
  </conditionalFormatting>
  <conditionalFormatting sqref="AR34">
    <cfRule type="cellIs" dxfId="2918" priority="302" operator="lessThan">
      <formula>$C$4</formula>
    </cfRule>
  </conditionalFormatting>
  <conditionalFormatting sqref="AR35">
    <cfRule type="cellIs" dxfId="2917" priority="303" operator="lessThan">
      <formula>$C$4</formula>
    </cfRule>
  </conditionalFormatting>
  <conditionalFormatting sqref="AR36">
    <cfRule type="cellIs" dxfId="2916" priority="304" operator="lessThan">
      <formula>$C$4</formula>
    </cfRule>
  </conditionalFormatting>
  <conditionalFormatting sqref="AR37">
    <cfRule type="cellIs" dxfId="2915" priority="305" operator="lessThan">
      <formula>$C$4</formula>
    </cfRule>
  </conditionalFormatting>
  <conditionalFormatting sqref="AR38">
    <cfRule type="cellIs" dxfId="2914" priority="306" operator="lessThan">
      <formula>$C$4</formula>
    </cfRule>
  </conditionalFormatting>
  <conditionalFormatting sqref="AR39">
    <cfRule type="cellIs" dxfId="2913" priority="307" operator="lessThan">
      <formula>$C$4</formula>
    </cfRule>
  </conditionalFormatting>
  <conditionalFormatting sqref="AR40">
    <cfRule type="cellIs" dxfId="2912" priority="308" operator="lessThan">
      <formula>$C$4</formula>
    </cfRule>
  </conditionalFormatting>
  <conditionalFormatting sqref="AR41">
    <cfRule type="cellIs" dxfId="2911" priority="309" operator="lessThan">
      <formula>$C$4</formula>
    </cfRule>
  </conditionalFormatting>
  <conditionalFormatting sqref="AR42">
    <cfRule type="cellIs" dxfId="2910" priority="310" operator="lessThan">
      <formula>$C$4</formula>
    </cfRule>
  </conditionalFormatting>
  <conditionalFormatting sqref="AR43">
    <cfRule type="cellIs" dxfId="2909" priority="311" operator="lessThan">
      <formula>$C$4</formula>
    </cfRule>
  </conditionalFormatting>
  <conditionalFormatting sqref="AR44">
    <cfRule type="cellIs" dxfId="2908" priority="312" operator="lessThan">
      <formula>$C$4</formula>
    </cfRule>
  </conditionalFormatting>
  <conditionalFormatting sqref="AR45">
    <cfRule type="cellIs" dxfId="2907" priority="313" operator="lessThan">
      <formula>$C$4</formula>
    </cfRule>
  </conditionalFormatting>
  <conditionalFormatting sqref="AR46">
    <cfRule type="cellIs" dxfId="2906" priority="314" operator="lessThan">
      <formula>$C$4</formula>
    </cfRule>
  </conditionalFormatting>
  <conditionalFormatting sqref="AR47">
    <cfRule type="cellIs" dxfId="2905" priority="315" operator="lessThan">
      <formula>$C$4</formula>
    </cfRule>
  </conditionalFormatting>
  <conditionalFormatting sqref="AR48">
    <cfRule type="cellIs" dxfId="2904" priority="316" operator="lessThan">
      <formula>$C$4</formula>
    </cfRule>
  </conditionalFormatting>
  <conditionalFormatting sqref="AR49">
    <cfRule type="cellIs" dxfId="2903" priority="317" operator="lessThan">
      <formula>$C$4</formula>
    </cfRule>
  </conditionalFormatting>
  <conditionalFormatting sqref="AR50">
    <cfRule type="cellIs" dxfId="2902" priority="318" operator="lessThan">
      <formula>$C$4</formula>
    </cfRule>
  </conditionalFormatting>
  <conditionalFormatting sqref="AY11">
    <cfRule type="cellIs" dxfId="2901" priority="319" operator="lessThan">
      <formula>$C$4</formula>
    </cfRule>
  </conditionalFormatting>
  <conditionalFormatting sqref="AY12">
    <cfRule type="cellIs" dxfId="2900" priority="320" operator="lessThan">
      <formula>$C$4</formula>
    </cfRule>
  </conditionalFormatting>
  <conditionalFormatting sqref="AY13">
    <cfRule type="cellIs" dxfId="2899" priority="321" operator="lessThan">
      <formula>$C$4</formula>
    </cfRule>
  </conditionalFormatting>
  <conditionalFormatting sqref="AY14">
    <cfRule type="cellIs" dxfId="2898" priority="322" operator="lessThan">
      <formula>$C$4</formula>
    </cfRule>
  </conditionalFormatting>
  <conditionalFormatting sqref="AY15">
    <cfRule type="cellIs" dxfId="2897" priority="323" operator="lessThan">
      <formula>$C$4</formula>
    </cfRule>
  </conditionalFormatting>
  <conditionalFormatting sqref="AY16">
    <cfRule type="cellIs" dxfId="2896" priority="324" operator="lessThan">
      <formula>$C$4</formula>
    </cfRule>
  </conditionalFormatting>
  <conditionalFormatting sqref="AY17">
    <cfRule type="cellIs" dxfId="2895" priority="325" operator="lessThan">
      <formula>$C$4</formula>
    </cfRule>
  </conditionalFormatting>
  <conditionalFormatting sqref="AY18">
    <cfRule type="cellIs" dxfId="2894" priority="326" operator="lessThan">
      <formula>$C$4</formula>
    </cfRule>
  </conditionalFormatting>
  <conditionalFormatting sqref="AY19">
    <cfRule type="cellIs" dxfId="2893" priority="327" operator="lessThan">
      <formula>$C$4</formula>
    </cfRule>
  </conditionalFormatting>
  <conditionalFormatting sqref="AY20">
    <cfRule type="cellIs" dxfId="2892" priority="328" operator="lessThan">
      <formula>$C$4</formula>
    </cfRule>
  </conditionalFormatting>
  <conditionalFormatting sqref="AY21">
    <cfRule type="cellIs" dxfId="2891" priority="329" operator="lessThan">
      <formula>$C$4</formula>
    </cfRule>
  </conditionalFormatting>
  <conditionalFormatting sqref="AY22">
    <cfRule type="cellIs" dxfId="2890" priority="330" operator="lessThan">
      <formula>$C$4</formula>
    </cfRule>
  </conditionalFormatting>
  <conditionalFormatting sqref="AY23">
    <cfRule type="cellIs" dxfId="2889" priority="331" operator="lessThan">
      <formula>$C$4</formula>
    </cfRule>
  </conditionalFormatting>
  <conditionalFormatting sqref="AY24">
    <cfRule type="cellIs" dxfId="2888" priority="332" operator="lessThan">
      <formula>$C$4</formula>
    </cfRule>
  </conditionalFormatting>
  <conditionalFormatting sqref="AY25">
    <cfRule type="cellIs" dxfId="2887" priority="333" operator="lessThan">
      <formula>$C$4</formula>
    </cfRule>
  </conditionalFormatting>
  <conditionalFormatting sqref="AY26">
    <cfRule type="cellIs" dxfId="2886" priority="334" operator="lessThan">
      <formula>$C$4</formula>
    </cfRule>
  </conditionalFormatting>
  <conditionalFormatting sqref="AY27">
    <cfRule type="cellIs" dxfId="2885" priority="335" operator="lessThan">
      <formula>$C$4</formula>
    </cfRule>
  </conditionalFormatting>
  <conditionalFormatting sqref="AY28">
    <cfRule type="cellIs" dxfId="2884" priority="336" operator="lessThan">
      <formula>$C$4</formula>
    </cfRule>
  </conditionalFormatting>
  <conditionalFormatting sqref="AY29">
    <cfRule type="cellIs" dxfId="2883" priority="337" operator="lessThan">
      <formula>$C$4</formula>
    </cfRule>
  </conditionalFormatting>
  <conditionalFormatting sqref="AY30">
    <cfRule type="cellIs" dxfId="2882" priority="338" operator="lessThan">
      <formula>$C$4</formula>
    </cfRule>
  </conditionalFormatting>
  <conditionalFormatting sqref="AY31">
    <cfRule type="cellIs" dxfId="2881" priority="339" operator="lessThan">
      <formula>$C$4</formula>
    </cfRule>
  </conditionalFormatting>
  <conditionalFormatting sqref="AY32">
    <cfRule type="cellIs" dxfId="2880" priority="340" operator="lessThan">
      <formula>$C$4</formula>
    </cfRule>
  </conditionalFormatting>
  <conditionalFormatting sqref="AY33">
    <cfRule type="cellIs" dxfId="2879" priority="341" operator="lessThan">
      <formula>$C$4</formula>
    </cfRule>
  </conditionalFormatting>
  <conditionalFormatting sqref="AY34">
    <cfRule type="cellIs" dxfId="2878" priority="342" operator="lessThan">
      <formula>$C$4</formula>
    </cfRule>
  </conditionalFormatting>
  <conditionalFormatting sqref="AY35">
    <cfRule type="cellIs" dxfId="2877" priority="343" operator="lessThan">
      <formula>$C$4</formula>
    </cfRule>
  </conditionalFormatting>
  <conditionalFormatting sqref="AY36">
    <cfRule type="cellIs" dxfId="2876" priority="344" operator="lessThan">
      <formula>$C$4</formula>
    </cfRule>
  </conditionalFormatting>
  <conditionalFormatting sqref="AY37">
    <cfRule type="cellIs" dxfId="2875" priority="345" operator="lessThan">
      <formula>$C$4</formula>
    </cfRule>
  </conditionalFormatting>
  <conditionalFormatting sqref="AY38">
    <cfRule type="cellIs" dxfId="2874" priority="346" operator="lessThan">
      <formula>$C$4</formula>
    </cfRule>
  </conditionalFormatting>
  <conditionalFormatting sqref="AY39">
    <cfRule type="cellIs" dxfId="2873" priority="347" operator="lessThan">
      <formula>$C$4</formula>
    </cfRule>
  </conditionalFormatting>
  <conditionalFormatting sqref="AY40">
    <cfRule type="cellIs" dxfId="2872" priority="348" operator="lessThan">
      <formula>$C$4</formula>
    </cfRule>
  </conditionalFormatting>
  <conditionalFormatting sqref="AY41">
    <cfRule type="cellIs" dxfId="2871" priority="349" operator="lessThan">
      <formula>$C$4</formula>
    </cfRule>
  </conditionalFormatting>
  <conditionalFormatting sqref="AY42">
    <cfRule type="cellIs" dxfId="2870" priority="350" operator="lessThan">
      <formula>$C$4</formula>
    </cfRule>
  </conditionalFormatting>
  <conditionalFormatting sqref="AY43">
    <cfRule type="cellIs" dxfId="2869" priority="351" operator="lessThan">
      <formula>$C$4</formula>
    </cfRule>
  </conditionalFormatting>
  <conditionalFormatting sqref="AY44">
    <cfRule type="cellIs" dxfId="2868" priority="352" operator="lessThan">
      <formula>$C$4</formula>
    </cfRule>
  </conditionalFormatting>
  <conditionalFormatting sqref="AY45">
    <cfRule type="cellIs" dxfId="2867" priority="353" operator="lessThan">
      <formula>$C$4</formula>
    </cfRule>
  </conditionalFormatting>
  <conditionalFormatting sqref="AY46">
    <cfRule type="cellIs" dxfId="2866" priority="354" operator="lessThan">
      <formula>$C$4</formula>
    </cfRule>
  </conditionalFormatting>
  <conditionalFormatting sqref="AY47">
    <cfRule type="cellIs" dxfId="2865" priority="355" operator="lessThan">
      <formula>$C$4</formula>
    </cfRule>
  </conditionalFormatting>
  <conditionalFormatting sqref="AY48">
    <cfRule type="cellIs" dxfId="2864" priority="356" operator="lessThan">
      <formula>$C$4</formula>
    </cfRule>
  </conditionalFormatting>
  <conditionalFormatting sqref="AY49">
    <cfRule type="cellIs" dxfId="2863" priority="357" operator="lessThan">
      <formula>$C$4</formula>
    </cfRule>
  </conditionalFormatting>
  <conditionalFormatting sqref="AY50">
    <cfRule type="cellIs" dxfId="2862" priority="358" operator="lessThan">
      <formula>$C$4</formula>
    </cfRule>
  </conditionalFormatting>
  <conditionalFormatting sqref="G11">
    <cfRule type="cellIs" dxfId="2861" priority="359" operator="lessThan">
      <formula>$C$4</formula>
    </cfRule>
  </conditionalFormatting>
  <conditionalFormatting sqref="G12">
    <cfRule type="cellIs" dxfId="2860" priority="360" operator="lessThan">
      <formula>$C$4</formula>
    </cfRule>
  </conditionalFormatting>
  <conditionalFormatting sqref="G13">
    <cfRule type="cellIs" dxfId="2859" priority="361" operator="lessThan">
      <formula>$C$4</formula>
    </cfRule>
  </conditionalFormatting>
  <conditionalFormatting sqref="G14">
    <cfRule type="cellIs" dxfId="2858" priority="362" operator="lessThan">
      <formula>$C$4</formula>
    </cfRule>
  </conditionalFormatting>
  <conditionalFormatting sqref="G15">
    <cfRule type="cellIs" dxfId="2857" priority="363" operator="lessThan">
      <formula>$C$4</formula>
    </cfRule>
  </conditionalFormatting>
  <conditionalFormatting sqref="G16">
    <cfRule type="cellIs" dxfId="2856" priority="364" operator="lessThan">
      <formula>$C$4</formula>
    </cfRule>
  </conditionalFormatting>
  <conditionalFormatting sqref="G17">
    <cfRule type="cellIs" dxfId="2855" priority="365" operator="lessThan">
      <formula>$C$4</formula>
    </cfRule>
  </conditionalFormatting>
  <conditionalFormatting sqref="G18">
    <cfRule type="cellIs" dxfId="2854" priority="366" operator="lessThan">
      <formula>$C$4</formula>
    </cfRule>
  </conditionalFormatting>
  <conditionalFormatting sqref="G19">
    <cfRule type="cellIs" dxfId="2853" priority="367" operator="lessThan">
      <formula>$C$4</formula>
    </cfRule>
  </conditionalFormatting>
  <conditionalFormatting sqref="G20">
    <cfRule type="cellIs" dxfId="2852" priority="368" operator="lessThan">
      <formula>$C$4</formula>
    </cfRule>
  </conditionalFormatting>
  <conditionalFormatting sqref="G21">
    <cfRule type="cellIs" dxfId="2851" priority="369" operator="lessThan">
      <formula>$C$4</formula>
    </cfRule>
  </conditionalFormatting>
  <conditionalFormatting sqref="G22">
    <cfRule type="cellIs" dxfId="2850" priority="370" operator="lessThan">
      <formula>$C$4</formula>
    </cfRule>
  </conditionalFormatting>
  <conditionalFormatting sqref="G23">
    <cfRule type="cellIs" dxfId="2849" priority="371" operator="lessThan">
      <formula>$C$4</formula>
    </cfRule>
  </conditionalFormatting>
  <conditionalFormatting sqref="G24">
    <cfRule type="cellIs" dxfId="2848" priority="372" operator="lessThan">
      <formula>$C$4</formula>
    </cfRule>
  </conditionalFormatting>
  <conditionalFormatting sqref="G25">
    <cfRule type="cellIs" dxfId="2847" priority="373" operator="lessThan">
      <formula>$C$4</formula>
    </cfRule>
  </conditionalFormatting>
  <conditionalFormatting sqref="G26">
    <cfRule type="cellIs" dxfId="2846" priority="374" operator="lessThan">
      <formula>$C$4</formula>
    </cfRule>
  </conditionalFormatting>
  <conditionalFormatting sqref="G27">
    <cfRule type="cellIs" dxfId="2845" priority="375" operator="lessThan">
      <formula>$C$4</formula>
    </cfRule>
  </conditionalFormatting>
  <conditionalFormatting sqref="G28">
    <cfRule type="cellIs" dxfId="2844" priority="376" operator="lessThan">
      <formula>$C$4</formula>
    </cfRule>
  </conditionalFormatting>
  <conditionalFormatting sqref="G29">
    <cfRule type="cellIs" dxfId="2843" priority="377" operator="lessThan">
      <formula>$C$4</formula>
    </cfRule>
  </conditionalFormatting>
  <conditionalFormatting sqref="G30">
    <cfRule type="cellIs" dxfId="2842" priority="378" operator="lessThan">
      <formula>$C$4</formula>
    </cfRule>
  </conditionalFormatting>
  <conditionalFormatting sqref="G31">
    <cfRule type="cellIs" dxfId="2841" priority="379" operator="lessThan">
      <formula>$C$4</formula>
    </cfRule>
  </conditionalFormatting>
  <conditionalFormatting sqref="G32">
    <cfRule type="cellIs" dxfId="2840" priority="380" operator="lessThan">
      <formula>$C$4</formula>
    </cfRule>
  </conditionalFormatting>
  <conditionalFormatting sqref="G33">
    <cfRule type="cellIs" dxfId="2839" priority="381" operator="lessThan">
      <formula>$C$4</formula>
    </cfRule>
  </conditionalFormatting>
  <conditionalFormatting sqref="G34">
    <cfRule type="cellIs" dxfId="2838" priority="382" operator="lessThan">
      <formula>$C$4</formula>
    </cfRule>
  </conditionalFormatting>
  <conditionalFormatting sqref="G35">
    <cfRule type="cellIs" dxfId="2837" priority="383" operator="lessThan">
      <formula>$C$4</formula>
    </cfRule>
  </conditionalFormatting>
  <conditionalFormatting sqref="G36">
    <cfRule type="cellIs" dxfId="2836" priority="384" operator="lessThan">
      <formula>$C$4</formula>
    </cfRule>
  </conditionalFormatting>
  <conditionalFormatting sqref="G37">
    <cfRule type="cellIs" dxfId="2835" priority="385" operator="lessThan">
      <formula>$C$4</formula>
    </cfRule>
  </conditionalFormatting>
  <conditionalFormatting sqref="G38">
    <cfRule type="cellIs" dxfId="2834" priority="386" operator="lessThan">
      <formula>$C$4</formula>
    </cfRule>
  </conditionalFormatting>
  <conditionalFormatting sqref="G39">
    <cfRule type="cellIs" dxfId="2833" priority="387" operator="lessThan">
      <formula>$C$4</formula>
    </cfRule>
  </conditionalFormatting>
  <conditionalFormatting sqref="G40">
    <cfRule type="cellIs" dxfId="2832" priority="388" operator="lessThan">
      <formula>$C$4</formula>
    </cfRule>
  </conditionalFormatting>
  <conditionalFormatting sqref="G41">
    <cfRule type="cellIs" dxfId="2831" priority="389" operator="lessThan">
      <formula>$C$4</formula>
    </cfRule>
  </conditionalFormatting>
  <conditionalFormatting sqref="G42">
    <cfRule type="cellIs" dxfId="2830" priority="390" operator="lessThan">
      <formula>$C$4</formula>
    </cfRule>
  </conditionalFormatting>
  <conditionalFormatting sqref="G43">
    <cfRule type="cellIs" dxfId="2829" priority="391" operator="lessThan">
      <formula>$C$4</formula>
    </cfRule>
  </conditionalFormatting>
  <conditionalFormatting sqref="G44">
    <cfRule type="cellIs" dxfId="2828" priority="392" operator="lessThan">
      <formula>$C$4</formula>
    </cfRule>
  </conditionalFormatting>
  <conditionalFormatting sqref="G45">
    <cfRule type="cellIs" dxfId="2827" priority="393" operator="lessThan">
      <formula>$C$4</formula>
    </cfRule>
  </conditionalFormatting>
  <conditionalFormatting sqref="G46">
    <cfRule type="cellIs" dxfId="2826" priority="394" operator="lessThan">
      <formula>$C$4</formula>
    </cfRule>
  </conditionalFormatting>
  <conditionalFormatting sqref="G47">
    <cfRule type="cellIs" dxfId="2825" priority="395" operator="lessThan">
      <formula>$C$4</formula>
    </cfRule>
  </conditionalFormatting>
  <conditionalFormatting sqref="G48">
    <cfRule type="cellIs" dxfId="2824" priority="396" operator="lessThan">
      <formula>$C$4</formula>
    </cfRule>
  </conditionalFormatting>
  <conditionalFormatting sqref="G49">
    <cfRule type="cellIs" dxfId="2823" priority="397" operator="lessThan">
      <formula>$C$4</formula>
    </cfRule>
  </conditionalFormatting>
  <conditionalFormatting sqref="G50">
    <cfRule type="cellIs" dxfId="2822" priority="398" operator="lessThan">
      <formula>$C$4</formula>
    </cfRule>
  </conditionalFormatting>
  <conditionalFormatting sqref="H11">
    <cfRule type="cellIs" dxfId="2821" priority="399" operator="lessThan">
      <formula>$C$4</formula>
    </cfRule>
  </conditionalFormatting>
  <conditionalFormatting sqref="H12">
    <cfRule type="cellIs" dxfId="2820" priority="400" operator="lessThan">
      <formula>$C$4</formula>
    </cfRule>
  </conditionalFormatting>
  <conditionalFormatting sqref="H13">
    <cfRule type="cellIs" dxfId="2819" priority="401" operator="lessThan">
      <formula>$C$4</formula>
    </cfRule>
  </conditionalFormatting>
  <conditionalFormatting sqref="H14">
    <cfRule type="cellIs" dxfId="2818" priority="402" operator="lessThan">
      <formula>$C$4</formula>
    </cfRule>
  </conditionalFormatting>
  <conditionalFormatting sqref="H15">
    <cfRule type="cellIs" dxfId="2817" priority="403" operator="lessThan">
      <formula>$C$4</formula>
    </cfRule>
  </conditionalFormatting>
  <conditionalFormatting sqref="H16">
    <cfRule type="cellIs" dxfId="2816" priority="404" operator="lessThan">
      <formula>$C$4</formula>
    </cfRule>
  </conditionalFormatting>
  <conditionalFormatting sqref="H17">
    <cfRule type="cellIs" dxfId="2815" priority="405" operator="lessThan">
      <formula>$C$4</formula>
    </cfRule>
  </conditionalFormatting>
  <conditionalFormatting sqref="H18">
    <cfRule type="cellIs" dxfId="2814" priority="406" operator="lessThan">
      <formula>$C$4</formula>
    </cfRule>
  </conditionalFormatting>
  <conditionalFormatting sqref="H19">
    <cfRule type="cellIs" dxfId="2813" priority="407" operator="lessThan">
      <formula>$C$4</formula>
    </cfRule>
  </conditionalFormatting>
  <conditionalFormatting sqref="H20">
    <cfRule type="cellIs" dxfId="2812" priority="408" operator="lessThan">
      <formula>$C$4</formula>
    </cfRule>
  </conditionalFormatting>
  <conditionalFormatting sqref="H21">
    <cfRule type="cellIs" dxfId="2811" priority="409" operator="lessThan">
      <formula>$C$4</formula>
    </cfRule>
  </conditionalFormatting>
  <conditionalFormatting sqref="H22">
    <cfRule type="cellIs" dxfId="2810" priority="410" operator="lessThan">
      <formula>$C$4</formula>
    </cfRule>
  </conditionalFormatting>
  <conditionalFormatting sqref="H23">
    <cfRule type="cellIs" dxfId="2809" priority="411" operator="lessThan">
      <formula>$C$4</formula>
    </cfRule>
  </conditionalFormatting>
  <conditionalFormatting sqref="H24">
    <cfRule type="cellIs" dxfId="2808" priority="412" operator="lessThan">
      <formula>$C$4</formula>
    </cfRule>
  </conditionalFormatting>
  <conditionalFormatting sqref="H25">
    <cfRule type="cellIs" dxfId="2807" priority="413" operator="lessThan">
      <formula>$C$4</formula>
    </cfRule>
  </conditionalFormatting>
  <conditionalFormatting sqref="H26">
    <cfRule type="cellIs" dxfId="2806" priority="414" operator="lessThan">
      <formula>$C$4</formula>
    </cfRule>
  </conditionalFormatting>
  <conditionalFormatting sqref="H27">
    <cfRule type="cellIs" dxfId="2805" priority="415" operator="lessThan">
      <formula>$C$4</formula>
    </cfRule>
  </conditionalFormatting>
  <conditionalFormatting sqref="H28">
    <cfRule type="cellIs" dxfId="2804" priority="416" operator="lessThan">
      <formula>$C$4</formula>
    </cfRule>
  </conditionalFormatting>
  <conditionalFormatting sqref="H29">
    <cfRule type="cellIs" dxfId="2803" priority="417" operator="lessThan">
      <formula>$C$4</formula>
    </cfRule>
  </conditionalFormatting>
  <conditionalFormatting sqref="H30">
    <cfRule type="cellIs" dxfId="2802" priority="418" operator="lessThan">
      <formula>$C$4</formula>
    </cfRule>
  </conditionalFormatting>
  <conditionalFormatting sqref="H31">
    <cfRule type="cellIs" dxfId="2801" priority="419" operator="lessThan">
      <formula>$C$4</formula>
    </cfRule>
  </conditionalFormatting>
  <conditionalFormatting sqref="H32">
    <cfRule type="cellIs" dxfId="2800" priority="420" operator="lessThan">
      <formula>$C$4</formula>
    </cfRule>
  </conditionalFormatting>
  <conditionalFormatting sqref="H33">
    <cfRule type="cellIs" dxfId="2799" priority="421" operator="lessThan">
      <formula>$C$4</formula>
    </cfRule>
  </conditionalFormatting>
  <conditionalFormatting sqref="H34">
    <cfRule type="cellIs" dxfId="2798" priority="422" operator="lessThan">
      <formula>$C$4</formula>
    </cfRule>
  </conditionalFormatting>
  <conditionalFormatting sqref="H35">
    <cfRule type="cellIs" dxfId="2797" priority="423" operator="lessThan">
      <formula>$C$4</formula>
    </cfRule>
  </conditionalFormatting>
  <conditionalFormatting sqref="H36">
    <cfRule type="cellIs" dxfId="2796" priority="424" operator="lessThan">
      <formula>$C$4</formula>
    </cfRule>
  </conditionalFormatting>
  <conditionalFormatting sqref="H37">
    <cfRule type="cellIs" dxfId="2795" priority="425" operator="lessThan">
      <formula>$C$4</formula>
    </cfRule>
  </conditionalFormatting>
  <conditionalFormatting sqref="H38">
    <cfRule type="cellIs" dxfId="2794" priority="426" operator="lessThan">
      <formula>$C$4</formula>
    </cfRule>
  </conditionalFormatting>
  <conditionalFormatting sqref="H39">
    <cfRule type="cellIs" dxfId="2793" priority="427" operator="lessThan">
      <formula>$C$4</formula>
    </cfRule>
  </conditionalFormatting>
  <conditionalFormatting sqref="H40">
    <cfRule type="cellIs" dxfId="2792" priority="428" operator="lessThan">
      <formula>$C$4</formula>
    </cfRule>
  </conditionalFormatting>
  <conditionalFormatting sqref="H41">
    <cfRule type="cellIs" dxfId="2791" priority="429" operator="lessThan">
      <formula>$C$4</formula>
    </cfRule>
  </conditionalFormatting>
  <conditionalFormatting sqref="H42">
    <cfRule type="cellIs" dxfId="2790" priority="430" operator="lessThan">
      <formula>$C$4</formula>
    </cfRule>
  </conditionalFormatting>
  <conditionalFormatting sqref="H43">
    <cfRule type="cellIs" dxfId="2789" priority="431" operator="lessThan">
      <formula>$C$4</formula>
    </cfRule>
  </conditionalFormatting>
  <conditionalFormatting sqref="H44">
    <cfRule type="cellIs" dxfId="2788" priority="432" operator="lessThan">
      <formula>$C$4</formula>
    </cfRule>
  </conditionalFormatting>
  <conditionalFormatting sqref="H45">
    <cfRule type="cellIs" dxfId="2787" priority="433" operator="lessThan">
      <formula>$C$4</formula>
    </cfRule>
  </conditionalFormatting>
  <conditionalFormatting sqref="H46">
    <cfRule type="cellIs" dxfId="2786" priority="434" operator="lessThan">
      <formula>$C$4</formula>
    </cfRule>
  </conditionalFormatting>
  <conditionalFormatting sqref="H47">
    <cfRule type="cellIs" dxfId="2785" priority="435" operator="lessThan">
      <formula>$C$4</formula>
    </cfRule>
  </conditionalFormatting>
  <conditionalFormatting sqref="H48">
    <cfRule type="cellIs" dxfId="2784" priority="436" operator="lessThan">
      <formula>$C$4</formula>
    </cfRule>
  </conditionalFormatting>
  <conditionalFormatting sqref="H49">
    <cfRule type="cellIs" dxfId="2783" priority="437" operator="lessThan">
      <formula>$C$4</formula>
    </cfRule>
  </conditionalFormatting>
  <conditionalFormatting sqref="H50">
    <cfRule type="cellIs" dxfId="2782" priority="438" operator="lessThan">
      <formula>$C$4</formula>
    </cfRule>
  </conditionalFormatting>
  <conditionalFormatting sqref="I11">
    <cfRule type="cellIs" dxfId="2781" priority="439" operator="lessThan">
      <formula>$C$4</formula>
    </cfRule>
  </conditionalFormatting>
  <conditionalFormatting sqref="I12">
    <cfRule type="cellIs" dxfId="2780" priority="440" operator="lessThan">
      <formula>$C$4</formula>
    </cfRule>
  </conditionalFormatting>
  <conditionalFormatting sqref="I13">
    <cfRule type="cellIs" dxfId="2779" priority="441" operator="lessThan">
      <formula>$C$4</formula>
    </cfRule>
  </conditionalFormatting>
  <conditionalFormatting sqref="I14">
    <cfRule type="cellIs" dxfId="2778" priority="442" operator="lessThan">
      <formula>$C$4</formula>
    </cfRule>
  </conditionalFormatting>
  <conditionalFormatting sqref="I15">
    <cfRule type="cellIs" dxfId="2777" priority="443" operator="lessThan">
      <formula>$C$4</formula>
    </cfRule>
  </conditionalFormatting>
  <conditionalFormatting sqref="I16">
    <cfRule type="cellIs" dxfId="2776" priority="444" operator="lessThan">
      <formula>$C$4</formula>
    </cfRule>
  </conditionalFormatting>
  <conditionalFormatting sqref="I17">
    <cfRule type="cellIs" dxfId="2775" priority="445" operator="lessThan">
      <formula>$C$4</formula>
    </cfRule>
  </conditionalFormatting>
  <conditionalFormatting sqref="I18">
    <cfRule type="cellIs" dxfId="2774" priority="446" operator="lessThan">
      <formula>$C$4</formula>
    </cfRule>
  </conditionalFormatting>
  <conditionalFormatting sqref="I19">
    <cfRule type="cellIs" dxfId="2773" priority="447" operator="lessThan">
      <formula>$C$4</formula>
    </cfRule>
  </conditionalFormatting>
  <conditionalFormatting sqref="I20">
    <cfRule type="cellIs" dxfId="2772" priority="448" operator="lessThan">
      <formula>$C$4</formula>
    </cfRule>
  </conditionalFormatting>
  <conditionalFormatting sqref="I21">
    <cfRule type="cellIs" dxfId="2771" priority="449" operator="lessThan">
      <formula>$C$4</formula>
    </cfRule>
  </conditionalFormatting>
  <conditionalFormatting sqref="I22">
    <cfRule type="cellIs" dxfId="2770" priority="450" operator="lessThan">
      <formula>$C$4</formula>
    </cfRule>
  </conditionalFormatting>
  <conditionalFormatting sqref="I23">
    <cfRule type="cellIs" dxfId="2769" priority="451" operator="lessThan">
      <formula>$C$4</formula>
    </cfRule>
  </conditionalFormatting>
  <conditionalFormatting sqref="I24">
    <cfRule type="cellIs" dxfId="2768" priority="452" operator="lessThan">
      <formula>$C$4</formula>
    </cfRule>
  </conditionalFormatting>
  <conditionalFormatting sqref="I25">
    <cfRule type="cellIs" dxfId="2767" priority="453" operator="lessThan">
      <formula>$C$4</formula>
    </cfRule>
  </conditionalFormatting>
  <conditionalFormatting sqref="I26">
    <cfRule type="cellIs" dxfId="2766" priority="454" operator="lessThan">
      <formula>$C$4</formula>
    </cfRule>
  </conditionalFormatting>
  <conditionalFormatting sqref="I27">
    <cfRule type="cellIs" dxfId="2765" priority="455" operator="lessThan">
      <formula>$C$4</formula>
    </cfRule>
  </conditionalFormatting>
  <conditionalFormatting sqref="I28">
    <cfRule type="cellIs" dxfId="2764" priority="456" operator="lessThan">
      <formula>$C$4</formula>
    </cfRule>
  </conditionalFormatting>
  <conditionalFormatting sqref="I29">
    <cfRule type="cellIs" dxfId="2763" priority="457" operator="lessThan">
      <formula>$C$4</formula>
    </cfRule>
  </conditionalFormatting>
  <conditionalFormatting sqref="I30">
    <cfRule type="cellIs" dxfId="2762" priority="458" operator="lessThan">
      <formula>$C$4</formula>
    </cfRule>
  </conditionalFormatting>
  <conditionalFormatting sqref="I31">
    <cfRule type="cellIs" dxfId="2761" priority="459" operator="lessThan">
      <formula>$C$4</formula>
    </cfRule>
  </conditionalFormatting>
  <conditionalFormatting sqref="I32">
    <cfRule type="cellIs" dxfId="2760" priority="460" operator="lessThan">
      <formula>$C$4</formula>
    </cfRule>
  </conditionalFormatting>
  <conditionalFormatting sqref="I33">
    <cfRule type="cellIs" dxfId="2759" priority="461" operator="lessThan">
      <formula>$C$4</formula>
    </cfRule>
  </conditionalFormatting>
  <conditionalFormatting sqref="I34">
    <cfRule type="cellIs" dxfId="2758" priority="462" operator="lessThan">
      <formula>$C$4</formula>
    </cfRule>
  </conditionalFormatting>
  <conditionalFormatting sqref="I35">
    <cfRule type="cellIs" dxfId="2757" priority="463" operator="lessThan">
      <formula>$C$4</formula>
    </cfRule>
  </conditionalFormatting>
  <conditionalFormatting sqref="I36">
    <cfRule type="cellIs" dxfId="2756" priority="464" operator="lessThan">
      <formula>$C$4</formula>
    </cfRule>
  </conditionalFormatting>
  <conditionalFormatting sqref="I37">
    <cfRule type="cellIs" dxfId="2755" priority="465" operator="lessThan">
      <formula>$C$4</formula>
    </cfRule>
  </conditionalFormatting>
  <conditionalFormatting sqref="I38">
    <cfRule type="cellIs" dxfId="2754" priority="466" operator="lessThan">
      <formula>$C$4</formula>
    </cfRule>
  </conditionalFormatting>
  <conditionalFormatting sqref="I39">
    <cfRule type="cellIs" dxfId="2753" priority="467" operator="lessThan">
      <formula>$C$4</formula>
    </cfRule>
  </conditionalFormatting>
  <conditionalFormatting sqref="I40">
    <cfRule type="cellIs" dxfId="2752" priority="468" operator="lessThan">
      <formula>$C$4</formula>
    </cfRule>
  </conditionalFormatting>
  <conditionalFormatting sqref="I41">
    <cfRule type="cellIs" dxfId="2751" priority="469" operator="lessThan">
      <formula>$C$4</formula>
    </cfRule>
  </conditionalFormatting>
  <conditionalFormatting sqref="I42">
    <cfRule type="cellIs" dxfId="2750" priority="470" operator="lessThan">
      <formula>$C$4</formula>
    </cfRule>
  </conditionalFormatting>
  <conditionalFormatting sqref="I43">
    <cfRule type="cellIs" dxfId="2749" priority="471" operator="lessThan">
      <formula>$C$4</formula>
    </cfRule>
  </conditionalFormatting>
  <conditionalFormatting sqref="I44">
    <cfRule type="cellIs" dxfId="2748" priority="472" operator="lessThan">
      <formula>$C$4</formula>
    </cfRule>
  </conditionalFormatting>
  <conditionalFormatting sqref="I45">
    <cfRule type="cellIs" dxfId="2747" priority="473" operator="lessThan">
      <formula>$C$4</formula>
    </cfRule>
  </conditionalFormatting>
  <conditionalFormatting sqref="I46">
    <cfRule type="cellIs" dxfId="2746" priority="474" operator="lessThan">
      <formula>$C$4</formula>
    </cfRule>
  </conditionalFormatting>
  <conditionalFormatting sqref="I47">
    <cfRule type="cellIs" dxfId="2745" priority="475" operator="lessThan">
      <formula>$C$4</formula>
    </cfRule>
  </conditionalFormatting>
  <conditionalFormatting sqref="I48">
    <cfRule type="cellIs" dxfId="2744" priority="476" operator="lessThan">
      <formula>$C$4</formula>
    </cfRule>
  </conditionalFormatting>
  <conditionalFormatting sqref="I49">
    <cfRule type="cellIs" dxfId="2743" priority="477" operator="lessThan">
      <formula>$C$4</formula>
    </cfRule>
  </conditionalFormatting>
  <conditionalFormatting sqref="I50">
    <cfRule type="cellIs" dxfId="2742" priority="478" operator="lessThan">
      <formula>$C$4</formula>
    </cfRule>
  </conditionalFormatting>
  <conditionalFormatting sqref="I52">
    <cfRule type="cellIs" dxfId="2741" priority="479" operator="lessThan">
      <formula>$C$4</formula>
    </cfRule>
  </conditionalFormatting>
  <conditionalFormatting sqref="J11">
    <cfRule type="cellIs" dxfId="2740" priority="480" operator="lessThan">
      <formula>$C$4</formula>
    </cfRule>
  </conditionalFormatting>
  <conditionalFormatting sqref="J12">
    <cfRule type="cellIs" dxfId="2739" priority="481" operator="lessThan">
      <formula>$C$4</formula>
    </cfRule>
  </conditionalFormatting>
  <conditionalFormatting sqref="J13">
    <cfRule type="cellIs" dxfId="2738" priority="482" operator="lessThan">
      <formula>$C$4</formula>
    </cfRule>
  </conditionalFormatting>
  <conditionalFormatting sqref="J14">
    <cfRule type="cellIs" dxfId="2737" priority="483" operator="lessThan">
      <formula>$C$4</formula>
    </cfRule>
  </conditionalFormatting>
  <conditionalFormatting sqref="J15">
    <cfRule type="cellIs" dxfId="2736" priority="484" operator="lessThan">
      <formula>$C$4</formula>
    </cfRule>
  </conditionalFormatting>
  <conditionalFormatting sqref="J16">
    <cfRule type="cellIs" dxfId="2735" priority="485" operator="lessThan">
      <formula>$C$4</formula>
    </cfRule>
  </conditionalFormatting>
  <conditionalFormatting sqref="J17">
    <cfRule type="cellIs" dxfId="2734" priority="486" operator="lessThan">
      <formula>$C$4</formula>
    </cfRule>
  </conditionalFormatting>
  <conditionalFormatting sqref="J18">
    <cfRule type="cellIs" dxfId="2733" priority="487" operator="lessThan">
      <formula>$C$4</formula>
    </cfRule>
  </conditionalFormatting>
  <conditionalFormatting sqref="J19">
    <cfRule type="cellIs" dxfId="2732" priority="488" operator="lessThan">
      <formula>$C$4</formula>
    </cfRule>
  </conditionalFormatting>
  <conditionalFormatting sqref="J20">
    <cfRule type="cellIs" dxfId="2731" priority="489" operator="lessThan">
      <formula>$C$4</formula>
    </cfRule>
  </conditionalFormatting>
  <conditionalFormatting sqref="J21">
    <cfRule type="cellIs" dxfId="2730" priority="490" operator="lessThan">
      <formula>$C$4</formula>
    </cfRule>
  </conditionalFormatting>
  <conditionalFormatting sqref="J22">
    <cfRule type="cellIs" dxfId="2729" priority="491" operator="lessThan">
      <formula>$C$4</formula>
    </cfRule>
  </conditionalFormatting>
  <conditionalFormatting sqref="J23">
    <cfRule type="cellIs" dxfId="2728" priority="492" operator="lessThan">
      <formula>$C$4</formula>
    </cfRule>
  </conditionalFormatting>
  <conditionalFormatting sqref="J24">
    <cfRule type="cellIs" dxfId="2727" priority="493" operator="lessThan">
      <formula>$C$4</formula>
    </cfRule>
  </conditionalFormatting>
  <conditionalFormatting sqref="J25">
    <cfRule type="cellIs" dxfId="2726" priority="494" operator="lessThan">
      <formula>$C$4</formula>
    </cfRule>
  </conditionalFormatting>
  <conditionalFormatting sqref="J26">
    <cfRule type="cellIs" dxfId="2725" priority="495" operator="lessThan">
      <formula>$C$4</formula>
    </cfRule>
  </conditionalFormatting>
  <conditionalFormatting sqref="J27">
    <cfRule type="cellIs" dxfId="2724" priority="496" operator="lessThan">
      <formula>$C$4</formula>
    </cfRule>
  </conditionalFormatting>
  <conditionalFormatting sqref="J28">
    <cfRule type="cellIs" dxfId="2723" priority="497" operator="lessThan">
      <formula>$C$4</formula>
    </cfRule>
  </conditionalFormatting>
  <conditionalFormatting sqref="J29">
    <cfRule type="cellIs" dxfId="2722" priority="498" operator="lessThan">
      <formula>$C$4</formula>
    </cfRule>
  </conditionalFormatting>
  <conditionalFormatting sqref="J30">
    <cfRule type="cellIs" dxfId="2721" priority="499" operator="lessThan">
      <formula>$C$4</formula>
    </cfRule>
  </conditionalFormatting>
  <conditionalFormatting sqref="J31">
    <cfRule type="cellIs" dxfId="2720" priority="500" operator="lessThan">
      <formula>$C$4</formula>
    </cfRule>
  </conditionalFormatting>
  <conditionalFormatting sqref="J32">
    <cfRule type="cellIs" dxfId="2719" priority="501" operator="lessThan">
      <formula>$C$4</formula>
    </cfRule>
  </conditionalFormatting>
  <conditionalFormatting sqref="J33">
    <cfRule type="cellIs" dxfId="2718" priority="502" operator="lessThan">
      <formula>$C$4</formula>
    </cfRule>
  </conditionalFormatting>
  <conditionalFormatting sqref="J34">
    <cfRule type="cellIs" dxfId="2717" priority="503" operator="lessThan">
      <formula>$C$4</formula>
    </cfRule>
  </conditionalFormatting>
  <conditionalFormatting sqref="J35">
    <cfRule type="cellIs" dxfId="2716" priority="504" operator="lessThan">
      <formula>$C$4</formula>
    </cfRule>
  </conditionalFormatting>
  <conditionalFormatting sqref="J36">
    <cfRule type="cellIs" dxfId="2715" priority="505" operator="lessThan">
      <formula>$C$4</formula>
    </cfRule>
  </conditionalFormatting>
  <conditionalFormatting sqref="J37">
    <cfRule type="cellIs" dxfId="2714" priority="506" operator="lessThan">
      <formula>$C$4</formula>
    </cfRule>
  </conditionalFormatting>
  <conditionalFormatting sqref="J38">
    <cfRule type="cellIs" dxfId="2713" priority="507" operator="lessThan">
      <formula>$C$4</formula>
    </cfRule>
  </conditionalFormatting>
  <conditionalFormatting sqref="J39">
    <cfRule type="cellIs" dxfId="2712" priority="508" operator="lessThan">
      <formula>$C$4</formula>
    </cfRule>
  </conditionalFormatting>
  <conditionalFormatting sqref="J40">
    <cfRule type="cellIs" dxfId="2711" priority="509" operator="lessThan">
      <formula>$C$4</formula>
    </cfRule>
  </conditionalFormatting>
  <conditionalFormatting sqref="J41">
    <cfRule type="cellIs" dxfId="2710" priority="510" operator="lessThan">
      <formula>$C$4</formula>
    </cfRule>
  </conditionalFormatting>
  <conditionalFormatting sqref="J42">
    <cfRule type="cellIs" dxfId="2709" priority="511" operator="lessThan">
      <formula>$C$4</formula>
    </cfRule>
  </conditionalFormatting>
  <conditionalFormatting sqref="J43">
    <cfRule type="cellIs" dxfId="2708" priority="512" operator="lessThan">
      <formula>$C$4</formula>
    </cfRule>
  </conditionalFormatting>
  <conditionalFormatting sqref="J44">
    <cfRule type="cellIs" dxfId="2707" priority="513" operator="lessThan">
      <formula>$C$4</formula>
    </cfRule>
  </conditionalFormatting>
  <conditionalFormatting sqref="J45">
    <cfRule type="cellIs" dxfId="2706" priority="514" operator="lessThan">
      <formula>$C$4</formula>
    </cfRule>
  </conditionalFormatting>
  <conditionalFormatting sqref="J46">
    <cfRule type="cellIs" dxfId="2705" priority="515" operator="lessThan">
      <formula>$C$4</formula>
    </cfRule>
  </conditionalFormatting>
  <conditionalFormatting sqref="J47">
    <cfRule type="cellIs" dxfId="2704" priority="516" operator="lessThan">
      <formula>$C$4</formula>
    </cfRule>
  </conditionalFormatting>
  <conditionalFormatting sqref="J48">
    <cfRule type="cellIs" dxfId="2703" priority="517" operator="lessThan">
      <formula>$C$4</formula>
    </cfRule>
  </conditionalFormatting>
  <conditionalFormatting sqref="J49">
    <cfRule type="cellIs" dxfId="2702" priority="518" operator="lessThan">
      <formula>$C$4</formula>
    </cfRule>
  </conditionalFormatting>
  <conditionalFormatting sqref="J50">
    <cfRule type="cellIs" dxfId="2701" priority="519" operator="lessThan">
      <formula>$C$4</formula>
    </cfRule>
  </conditionalFormatting>
  <conditionalFormatting sqref="E11">
    <cfRule type="cellIs" dxfId="2700" priority="520" operator="lessThan">
      <formula>$C$4</formula>
    </cfRule>
  </conditionalFormatting>
  <conditionalFormatting sqref="E12">
    <cfRule type="cellIs" dxfId="2699" priority="521" operator="lessThan">
      <formula>$C$4</formula>
    </cfRule>
  </conditionalFormatting>
  <conditionalFormatting sqref="E13">
    <cfRule type="cellIs" dxfId="2698" priority="522" operator="lessThan">
      <formula>$C$4</formula>
    </cfRule>
  </conditionalFormatting>
  <conditionalFormatting sqref="E14">
    <cfRule type="cellIs" dxfId="2697" priority="523" operator="lessThan">
      <formula>$C$4</formula>
    </cfRule>
  </conditionalFormatting>
  <conditionalFormatting sqref="E15">
    <cfRule type="cellIs" dxfId="2696" priority="524" operator="lessThan">
      <formula>$C$4</formula>
    </cfRule>
  </conditionalFormatting>
  <conditionalFormatting sqref="E16">
    <cfRule type="cellIs" dxfId="2695" priority="525" operator="lessThan">
      <formula>$C$4</formula>
    </cfRule>
  </conditionalFormatting>
  <conditionalFormatting sqref="E17">
    <cfRule type="cellIs" dxfId="2694" priority="526" operator="lessThan">
      <formula>$C$4</formula>
    </cfRule>
  </conditionalFormatting>
  <conditionalFormatting sqref="E18">
    <cfRule type="cellIs" dxfId="2693" priority="527" operator="lessThan">
      <formula>$C$4</formula>
    </cfRule>
  </conditionalFormatting>
  <conditionalFormatting sqref="E19">
    <cfRule type="cellIs" dxfId="2692" priority="528" operator="lessThan">
      <formula>$C$4</formula>
    </cfRule>
  </conditionalFormatting>
  <conditionalFormatting sqref="E20">
    <cfRule type="cellIs" dxfId="2691" priority="529" operator="lessThan">
      <formula>$C$4</formula>
    </cfRule>
  </conditionalFormatting>
  <conditionalFormatting sqref="E21">
    <cfRule type="cellIs" dxfId="2690" priority="530" operator="lessThan">
      <formula>$C$4</formula>
    </cfRule>
  </conditionalFormatting>
  <conditionalFormatting sqref="E22">
    <cfRule type="cellIs" dxfId="2689" priority="531" operator="lessThan">
      <formula>$C$4</formula>
    </cfRule>
  </conditionalFormatting>
  <conditionalFormatting sqref="E23">
    <cfRule type="cellIs" dxfId="2688" priority="532" operator="lessThan">
      <formula>$C$4</formula>
    </cfRule>
  </conditionalFormatting>
  <conditionalFormatting sqref="E24">
    <cfRule type="cellIs" dxfId="2687" priority="533" operator="lessThan">
      <formula>$C$4</formula>
    </cfRule>
  </conditionalFormatting>
  <conditionalFormatting sqref="E25">
    <cfRule type="cellIs" dxfId="2686" priority="534" operator="lessThan">
      <formula>$C$4</formula>
    </cfRule>
  </conditionalFormatting>
  <conditionalFormatting sqref="E26">
    <cfRule type="cellIs" dxfId="2685" priority="535" operator="lessThan">
      <formula>$C$4</formula>
    </cfRule>
  </conditionalFormatting>
  <conditionalFormatting sqref="E27">
    <cfRule type="cellIs" dxfId="2684" priority="536" operator="lessThan">
      <formula>$C$4</formula>
    </cfRule>
  </conditionalFormatting>
  <conditionalFormatting sqref="E28">
    <cfRule type="cellIs" dxfId="2683" priority="537" operator="lessThan">
      <formula>$C$4</formula>
    </cfRule>
  </conditionalFormatting>
  <conditionalFormatting sqref="E29">
    <cfRule type="cellIs" dxfId="2682" priority="538" operator="lessThan">
      <formula>$C$4</formula>
    </cfRule>
  </conditionalFormatting>
  <conditionalFormatting sqref="E30">
    <cfRule type="cellIs" dxfId="2681" priority="539" operator="lessThan">
      <formula>$C$4</formula>
    </cfRule>
  </conditionalFormatting>
  <conditionalFormatting sqref="E31">
    <cfRule type="cellIs" dxfId="2680" priority="540" operator="lessThan">
      <formula>$C$4</formula>
    </cfRule>
  </conditionalFormatting>
  <conditionalFormatting sqref="E32">
    <cfRule type="cellIs" dxfId="2679" priority="541" operator="lessThan">
      <formula>$C$4</formula>
    </cfRule>
  </conditionalFormatting>
  <conditionalFormatting sqref="E33">
    <cfRule type="cellIs" dxfId="2678" priority="542" operator="lessThan">
      <formula>$C$4</formula>
    </cfRule>
  </conditionalFormatting>
  <conditionalFormatting sqref="E34">
    <cfRule type="cellIs" dxfId="2677" priority="543" operator="lessThan">
      <formula>$C$4</formula>
    </cfRule>
  </conditionalFormatting>
  <conditionalFormatting sqref="E35">
    <cfRule type="cellIs" dxfId="2676" priority="544" operator="lessThan">
      <formula>$C$4</formula>
    </cfRule>
  </conditionalFormatting>
  <conditionalFormatting sqref="E36">
    <cfRule type="cellIs" dxfId="2675" priority="545" operator="lessThan">
      <formula>$C$4</formula>
    </cfRule>
  </conditionalFormatting>
  <conditionalFormatting sqref="E37">
    <cfRule type="cellIs" dxfId="2674" priority="546" operator="lessThan">
      <formula>$C$4</formula>
    </cfRule>
  </conditionalFormatting>
  <conditionalFormatting sqref="E38">
    <cfRule type="cellIs" dxfId="2673" priority="547" operator="lessThan">
      <formula>$C$4</formula>
    </cfRule>
  </conditionalFormatting>
  <conditionalFormatting sqref="E39">
    <cfRule type="cellIs" dxfId="2672" priority="548" operator="lessThan">
      <formula>$C$4</formula>
    </cfRule>
  </conditionalFormatting>
  <conditionalFormatting sqref="E40">
    <cfRule type="cellIs" dxfId="2671" priority="549" operator="lessThan">
      <formula>$C$4</formula>
    </cfRule>
  </conditionalFormatting>
  <conditionalFormatting sqref="E41">
    <cfRule type="cellIs" dxfId="2670" priority="550" operator="lessThan">
      <formula>$C$4</formula>
    </cfRule>
  </conditionalFormatting>
  <conditionalFormatting sqref="E42">
    <cfRule type="cellIs" dxfId="2669" priority="551" operator="lessThan">
      <formula>$C$4</formula>
    </cfRule>
  </conditionalFormatting>
  <conditionalFormatting sqref="E43">
    <cfRule type="cellIs" dxfId="2668" priority="552" operator="lessThan">
      <formula>$C$4</formula>
    </cfRule>
  </conditionalFormatting>
  <conditionalFormatting sqref="E44">
    <cfRule type="cellIs" dxfId="2667" priority="553" operator="lessThan">
      <formula>$C$4</formula>
    </cfRule>
  </conditionalFormatting>
  <conditionalFormatting sqref="E45">
    <cfRule type="cellIs" dxfId="2666" priority="554" operator="lessThan">
      <formula>$C$4</formula>
    </cfRule>
  </conditionalFormatting>
  <conditionalFormatting sqref="E46">
    <cfRule type="cellIs" dxfId="2665" priority="555" operator="lessThan">
      <formula>$C$4</formula>
    </cfRule>
  </conditionalFormatting>
  <conditionalFormatting sqref="E47">
    <cfRule type="cellIs" dxfId="2664" priority="556" operator="lessThan">
      <formula>$C$4</formula>
    </cfRule>
  </conditionalFormatting>
  <conditionalFormatting sqref="E48">
    <cfRule type="cellIs" dxfId="2663" priority="557" operator="lessThan">
      <formula>$C$4</formula>
    </cfRule>
  </conditionalFormatting>
  <conditionalFormatting sqref="E49">
    <cfRule type="cellIs" dxfId="2662" priority="558" operator="lessThan">
      <formula>$C$4</formula>
    </cfRule>
  </conditionalFormatting>
  <conditionalFormatting sqref="E50">
    <cfRule type="cellIs" dxfId="2661" priority="559" operator="lessThan">
      <formula>$C$4</formula>
    </cfRule>
  </conditionalFormatting>
  <conditionalFormatting sqref="I53">
    <cfRule type="cellIs" dxfId="2660" priority="560" operator="lessThan">
      <formula>$C$4</formula>
    </cfRule>
  </conditionalFormatting>
  <conditionalFormatting sqref="I54">
    <cfRule type="cellIs" dxfId="2659" priority="561" operator="lessThan">
      <formula>$C$4</formula>
    </cfRule>
  </conditionalFormatting>
  <conditionalFormatting sqref="I55">
    <cfRule type="cellIs" dxfId="2658" priority="562" operator="lessThan">
      <formula>$C$4</formula>
    </cfRule>
  </conditionalFormatting>
  <conditionalFormatting sqref="U11">
    <cfRule type="cellIs" dxfId="2657" priority="38" operator="lessThan">
      <formula>$C$4</formula>
    </cfRule>
  </conditionalFormatting>
  <conditionalFormatting sqref="U12">
    <cfRule type="cellIs" dxfId="2656" priority="37" operator="lessThan">
      <formula>$C$4</formula>
    </cfRule>
  </conditionalFormatting>
  <conditionalFormatting sqref="U13">
    <cfRule type="cellIs" dxfId="2655" priority="36" operator="lessThan">
      <formula>$C$4</formula>
    </cfRule>
  </conditionalFormatting>
  <conditionalFormatting sqref="U14">
    <cfRule type="cellIs" dxfId="2654" priority="35" operator="lessThan">
      <formula>$C$4</formula>
    </cfRule>
  </conditionalFormatting>
  <conditionalFormatting sqref="U15">
    <cfRule type="cellIs" dxfId="2653" priority="34" operator="lessThan">
      <formula>$C$4</formula>
    </cfRule>
  </conditionalFormatting>
  <conditionalFormatting sqref="U16">
    <cfRule type="cellIs" dxfId="2652" priority="33" operator="lessThan">
      <formula>$C$4</formula>
    </cfRule>
  </conditionalFormatting>
  <conditionalFormatting sqref="U17">
    <cfRule type="cellIs" dxfId="2651" priority="32" operator="lessThan">
      <formula>$C$4</formula>
    </cfRule>
  </conditionalFormatting>
  <conditionalFormatting sqref="U18">
    <cfRule type="cellIs" dxfId="2650" priority="31" operator="lessThan">
      <formula>$C$4</formula>
    </cfRule>
  </conditionalFormatting>
  <conditionalFormatting sqref="U19">
    <cfRule type="cellIs" dxfId="2649" priority="30" operator="lessThan">
      <formula>$C$4</formula>
    </cfRule>
  </conditionalFormatting>
  <conditionalFormatting sqref="U20">
    <cfRule type="cellIs" dxfId="2648" priority="29" operator="lessThan">
      <formula>$C$4</formula>
    </cfRule>
  </conditionalFormatting>
  <conditionalFormatting sqref="U21">
    <cfRule type="cellIs" dxfId="2647" priority="28" operator="lessThan">
      <formula>$C$4</formula>
    </cfRule>
  </conditionalFormatting>
  <conditionalFormatting sqref="U22">
    <cfRule type="cellIs" dxfId="2646" priority="27" operator="lessThan">
      <formula>$C$4</formula>
    </cfRule>
  </conditionalFormatting>
  <conditionalFormatting sqref="U23">
    <cfRule type="cellIs" dxfId="2645" priority="26" operator="lessThan">
      <formula>$C$4</formula>
    </cfRule>
  </conditionalFormatting>
  <conditionalFormatting sqref="U24">
    <cfRule type="cellIs" dxfId="2644" priority="25" operator="lessThan">
      <formula>$C$4</formula>
    </cfRule>
  </conditionalFormatting>
  <conditionalFormatting sqref="U25">
    <cfRule type="cellIs" dxfId="2643" priority="24" operator="lessThan">
      <formula>$C$4</formula>
    </cfRule>
  </conditionalFormatting>
  <conditionalFormatting sqref="U26">
    <cfRule type="cellIs" dxfId="2642" priority="23" operator="lessThan">
      <formula>$C$4</formula>
    </cfRule>
  </conditionalFormatting>
  <conditionalFormatting sqref="U27">
    <cfRule type="cellIs" dxfId="2641" priority="22" operator="lessThan">
      <formula>$C$4</formula>
    </cfRule>
  </conditionalFormatting>
  <conditionalFormatting sqref="U28">
    <cfRule type="cellIs" dxfId="2640" priority="21" operator="lessThan">
      <formula>$C$4</formula>
    </cfRule>
  </conditionalFormatting>
  <conditionalFormatting sqref="U29">
    <cfRule type="cellIs" dxfId="2639" priority="20" operator="lessThan">
      <formula>$C$4</formula>
    </cfRule>
  </conditionalFormatting>
  <conditionalFormatting sqref="U30">
    <cfRule type="cellIs" dxfId="2638" priority="19" operator="lessThan">
      <formula>$C$4</formula>
    </cfRule>
  </conditionalFormatting>
  <conditionalFormatting sqref="U31">
    <cfRule type="cellIs" dxfId="2637" priority="18" operator="lessThan">
      <formula>$C$4</formula>
    </cfRule>
  </conditionalFormatting>
  <conditionalFormatting sqref="U32">
    <cfRule type="cellIs" dxfId="2636" priority="17" operator="lessThan">
      <formula>$C$4</formula>
    </cfRule>
  </conditionalFormatting>
  <conditionalFormatting sqref="U33">
    <cfRule type="cellIs" dxfId="2635" priority="16" operator="lessThan">
      <formula>$C$4</formula>
    </cfRule>
  </conditionalFormatting>
  <conditionalFormatting sqref="U34">
    <cfRule type="cellIs" dxfId="2634" priority="15" operator="lessThan">
      <formula>$C$4</formula>
    </cfRule>
  </conditionalFormatting>
  <conditionalFormatting sqref="U35">
    <cfRule type="cellIs" dxfId="2633" priority="14" operator="lessThan">
      <formula>$C$4</formula>
    </cfRule>
  </conditionalFormatting>
  <conditionalFormatting sqref="U36">
    <cfRule type="cellIs" dxfId="2632" priority="13" operator="lessThan">
      <formula>$C$4</formula>
    </cfRule>
  </conditionalFormatting>
  <conditionalFormatting sqref="U37">
    <cfRule type="cellIs" dxfId="2631" priority="12" operator="lessThan">
      <formula>$C$4</formula>
    </cfRule>
  </conditionalFormatting>
  <conditionalFormatting sqref="U38">
    <cfRule type="cellIs" dxfId="2630" priority="11" operator="lessThan">
      <formula>$C$4</formula>
    </cfRule>
  </conditionalFormatting>
  <conditionalFormatting sqref="U39">
    <cfRule type="cellIs" dxfId="2629" priority="10" operator="lessThan">
      <formula>$C$4</formula>
    </cfRule>
  </conditionalFormatting>
  <conditionalFormatting sqref="U40">
    <cfRule type="cellIs" dxfId="2628" priority="9" operator="lessThan">
      <formula>$C$4</formula>
    </cfRule>
  </conditionalFormatting>
  <conditionalFormatting sqref="U41">
    <cfRule type="cellIs" dxfId="2627" priority="8" operator="lessThan">
      <formula>$C$4</formula>
    </cfRule>
  </conditionalFormatting>
  <conditionalFormatting sqref="U42">
    <cfRule type="cellIs" dxfId="2626" priority="7" operator="lessThan">
      <formula>$C$4</formula>
    </cfRule>
  </conditionalFormatting>
  <conditionalFormatting sqref="U43">
    <cfRule type="cellIs" dxfId="2625" priority="6" operator="lessThan">
      <formula>$C$4</formula>
    </cfRule>
  </conditionalFormatting>
  <conditionalFormatting sqref="U44">
    <cfRule type="cellIs" dxfId="2624" priority="5" operator="lessThan">
      <formula>$C$4</formula>
    </cfRule>
  </conditionalFormatting>
  <conditionalFormatting sqref="U45">
    <cfRule type="cellIs" dxfId="2623" priority="4" operator="lessThan">
      <formula>$C$4</formula>
    </cfRule>
  </conditionalFormatting>
  <conditionalFormatting sqref="U46">
    <cfRule type="cellIs" dxfId="2622" priority="3" operator="lessThan">
      <formula>$C$4</formula>
    </cfRule>
  </conditionalFormatting>
  <conditionalFormatting sqref="U47">
    <cfRule type="cellIs" dxfId="2621" priority="2" operator="lessThan">
      <formula>$C$4</formula>
    </cfRule>
  </conditionalFormatting>
  <conditionalFormatting sqref="U48">
    <cfRule type="cellIs" dxfId="2620" priority="1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P47" sqref="P4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8" width="8.7109375" customWidth="1"/>
    <col min="9" max="9" width="8.42578125" customWidth="1"/>
    <col min="10" max="11" width="8.7109375" hidden="1" customWidth="1"/>
    <col min="12" max="12" width="28.140625" hidden="1" customWidth="1"/>
    <col min="13" max="13" width="2.85546875" hidden="1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305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1"/>
      <c r="N8" s="34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2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4"/>
      <c r="AH9" s="47"/>
      <c r="AI9" s="47"/>
      <c r="AJ9" s="47"/>
      <c r="AK9" s="47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2"/>
      <c r="N10" s="60"/>
      <c r="O10" s="62"/>
      <c r="P10" s="64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40609</v>
      </c>
      <c r="C11" s="14" t="s">
        <v>133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90</v>
      </c>
      <c r="P11" s="1">
        <v>87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40622</v>
      </c>
      <c r="C12" s="14" t="s">
        <v>134</v>
      </c>
      <c r="D12" s="13"/>
      <c r="E12" s="14">
        <f t="shared" si="0"/>
        <v>91</v>
      </c>
      <c r="F12" s="13"/>
      <c r="G12" s="24">
        <f t="shared" si="1"/>
        <v>90</v>
      </c>
      <c r="H12" s="24">
        <f t="shared" si="2"/>
        <v>91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95</v>
      </c>
      <c r="P12" s="2">
        <v>93</v>
      </c>
      <c r="Q12" s="13"/>
      <c r="R12" s="3">
        <v>89</v>
      </c>
      <c r="S12" s="1"/>
      <c r="T12" s="39">
        <f t="shared" si="7"/>
        <v>89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89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89.5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40635</v>
      </c>
      <c r="C13" s="14" t="s">
        <v>135</v>
      </c>
      <c r="D13" s="13"/>
      <c r="E13" s="14">
        <f t="shared" si="0"/>
        <v>89</v>
      </c>
      <c r="F13" s="13"/>
      <c r="G13" s="24">
        <f t="shared" si="1"/>
        <v>88</v>
      </c>
      <c r="H13" s="24">
        <f t="shared" si="2"/>
        <v>89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90</v>
      </c>
      <c r="P13" s="2">
        <v>90</v>
      </c>
      <c r="Q13" s="13"/>
      <c r="R13" s="3">
        <v>88</v>
      </c>
      <c r="S13" s="1"/>
      <c r="T13" s="39">
        <f t="shared" si="7"/>
        <v>88</v>
      </c>
      <c r="U13" s="1">
        <v>88</v>
      </c>
      <c r="V13" s="1"/>
      <c r="W13" s="39">
        <f t="shared" si="8"/>
        <v>88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88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40648</v>
      </c>
      <c r="C14" s="14" t="s">
        <v>136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70</v>
      </c>
      <c r="P14" s="2">
        <v>78</v>
      </c>
      <c r="Q14" s="13"/>
      <c r="R14" s="3">
        <v>83</v>
      </c>
      <c r="S14" s="1"/>
      <c r="T14" s="39">
        <f t="shared" si="7"/>
        <v>83</v>
      </c>
      <c r="U14" s="1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81.5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40661</v>
      </c>
      <c r="C15" s="14" t="s">
        <v>137</v>
      </c>
      <c r="D15" s="13"/>
      <c r="E15" s="14">
        <f t="shared" si="0"/>
        <v>89</v>
      </c>
      <c r="F15" s="13"/>
      <c r="G15" s="24">
        <f t="shared" si="1"/>
        <v>90</v>
      </c>
      <c r="H15" s="24">
        <f t="shared" si="2"/>
        <v>89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95</v>
      </c>
      <c r="P15" s="2">
        <v>84</v>
      </c>
      <c r="Q15" s="13"/>
      <c r="R15" s="3">
        <v>89</v>
      </c>
      <c r="S15" s="1"/>
      <c r="T15" s="39">
        <f t="shared" si="7"/>
        <v>89</v>
      </c>
      <c r="U15" s="1">
        <v>90</v>
      </c>
      <c r="V15" s="1"/>
      <c r="W15" s="39">
        <f t="shared" si="8"/>
        <v>90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89.5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40674</v>
      </c>
      <c r="C16" s="14" t="s">
        <v>138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70</v>
      </c>
      <c r="P16" s="2">
        <v>80</v>
      </c>
      <c r="Q16" s="13"/>
      <c r="R16" s="3">
        <v>83</v>
      </c>
      <c r="S16" s="1"/>
      <c r="T16" s="39">
        <f t="shared" si="7"/>
        <v>83</v>
      </c>
      <c r="U16" s="1">
        <v>80</v>
      </c>
      <c r="V16" s="1"/>
      <c r="W16" s="39">
        <f t="shared" si="8"/>
        <v>80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81.5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40687</v>
      </c>
      <c r="C17" s="14" t="s">
        <v>139</v>
      </c>
      <c r="D17" s="13"/>
      <c r="E17" s="14">
        <f t="shared" si="0"/>
        <v>80</v>
      </c>
      <c r="F17" s="13"/>
      <c r="G17" s="24">
        <f t="shared" si="1"/>
        <v>80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70</v>
      </c>
      <c r="P17" s="2">
        <v>80</v>
      </c>
      <c r="Q17" s="13"/>
      <c r="R17" s="3">
        <v>83</v>
      </c>
      <c r="S17" s="1"/>
      <c r="T17" s="39">
        <f t="shared" si="7"/>
        <v>83</v>
      </c>
      <c r="U17" s="1">
        <v>80</v>
      </c>
      <c r="V17" s="1"/>
      <c r="W17" s="39">
        <f t="shared" si="8"/>
        <v>80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81.5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40700</v>
      </c>
      <c r="C18" s="14" t="s">
        <v>140</v>
      </c>
      <c r="D18" s="13"/>
      <c r="E18" s="14">
        <f t="shared" si="0"/>
        <v>85</v>
      </c>
      <c r="F18" s="13"/>
      <c r="G18" s="24">
        <f t="shared" si="1"/>
        <v>85</v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80</v>
      </c>
      <c r="P18" s="2">
        <v>87</v>
      </c>
      <c r="Q18" s="13"/>
      <c r="R18" s="3">
        <v>86</v>
      </c>
      <c r="S18" s="1"/>
      <c r="T18" s="39">
        <f t="shared" si="7"/>
        <v>86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85.5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40713</v>
      </c>
      <c r="C19" s="14" t="s">
        <v>141</v>
      </c>
      <c r="D19" s="13"/>
      <c r="E19" s="14">
        <f t="shared" si="0"/>
        <v>86</v>
      </c>
      <c r="F19" s="13"/>
      <c r="G19" s="24">
        <f t="shared" si="1"/>
        <v>87</v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85</v>
      </c>
      <c r="P19" s="2">
        <v>85</v>
      </c>
      <c r="Q19" s="13"/>
      <c r="R19" s="3">
        <v>87</v>
      </c>
      <c r="S19" s="1"/>
      <c r="T19" s="39">
        <f t="shared" si="7"/>
        <v>87</v>
      </c>
      <c r="U19" s="1">
        <v>87</v>
      </c>
      <c r="V19" s="1"/>
      <c r="W19" s="39">
        <f t="shared" si="8"/>
        <v>87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87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87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40726</v>
      </c>
      <c r="C20" s="14" t="s">
        <v>142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70</v>
      </c>
      <c r="P20" s="2">
        <v>80</v>
      </c>
      <c r="Q20" s="13"/>
      <c r="R20" s="3">
        <v>83</v>
      </c>
      <c r="S20" s="1"/>
      <c r="T20" s="39">
        <f t="shared" si="7"/>
        <v>83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83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81.5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40739</v>
      </c>
      <c r="C21" s="14" t="s">
        <v>143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70</v>
      </c>
      <c r="P21" s="2">
        <v>80</v>
      </c>
      <c r="Q21" s="13"/>
      <c r="R21" s="3">
        <v>83</v>
      </c>
      <c r="S21" s="1"/>
      <c r="T21" s="39">
        <f t="shared" si="7"/>
        <v>83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81.5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40752</v>
      </c>
      <c r="C22" s="14" t="s">
        <v>144</v>
      </c>
      <c r="D22" s="13"/>
      <c r="E22" s="14">
        <f t="shared" si="0"/>
        <v>82</v>
      </c>
      <c r="F22" s="13"/>
      <c r="G22" s="24">
        <f t="shared" si="1"/>
        <v>85</v>
      </c>
      <c r="H22" s="24">
        <f t="shared" si="2"/>
        <v>82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80</v>
      </c>
      <c r="P22" s="2">
        <v>70</v>
      </c>
      <c r="Q22" s="13"/>
      <c r="R22" s="3">
        <v>86</v>
      </c>
      <c r="S22" s="1"/>
      <c r="T22" s="39">
        <f t="shared" si="7"/>
        <v>86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85.5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40765</v>
      </c>
      <c r="C23" s="14" t="s">
        <v>145</v>
      </c>
      <c r="D23" s="13"/>
      <c r="E23" s="14">
        <f t="shared" si="0"/>
        <v>84</v>
      </c>
      <c r="F23" s="13"/>
      <c r="G23" s="24">
        <f t="shared" si="1"/>
        <v>88</v>
      </c>
      <c r="H23" s="24">
        <f t="shared" si="2"/>
        <v>84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90</v>
      </c>
      <c r="P23" s="2">
        <v>65</v>
      </c>
      <c r="Q23" s="13"/>
      <c r="R23" s="3">
        <v>88</v>
      </c>
      <c r="S23" s="1"/>
      <c r="T23" s="39">
        <f t="shared" si="7"/>
        <v>88</v>
      </c>
      <c r="U23" s="1">
        <v>88</v>
      </c>
      <c r="V23" s="1"/>
      <c r="W23" s="39">
        <f t="shared" si="8"/>
        <v>88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88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40778</v>
      </c>
      <c r="C24" s="14" t="s">
        <v>146</v>
      </c>
      <c r="D24" s="13"/>
      <c r="E24" s="14">
        <f t="shared" si="0"/>
        <v>82</v>
      </c>
      <c r="F24" s="13"/>
      <c r="G24" s="24">
        <f t="shared" si="1"/>
        <v>83</v>
      </c>
      <c r="H24" s="24">
        <f t="shared" si="2"/>
        <v>82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75</v>
      </c>
      <c r="P24" s="2">
        <v>81</v>
      </c>
      <c r="Q24" s="13"/>
      <c r="R24" s="3">
        <v>85</v>
      </c>
      <c r="S24" s="1"/>
      <c r="T24" s="39">
        <f t="shared" si="7"/>
        <v>85</v>
      </c>
      <c r="U24" s="1">
        <v>83</v>
      </c>
      <c r="V24" s="1"/>
      <c r="W24" s="39">
        <f t="shared" si="8"/>
        <v>83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83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40791</v>
      </c>
      <c r="C25" s="14" t="s">
        <v>147</v>
      </c>
      <c r="D25" s="13"/>
      <c r="E25" s="14">
        <f t="shared" si="0"/>
        <v>84</v>
      </c>
      <c r="F25" s="13"/>
      <c r="G25" s="24">
        <f t="shared" si="1"/>
        <v>87</v>
      </c>
      <c r="H25" s="24">
        <f t="shared" si="2"/>
        <v>84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85</v>
      </c>
      <c r="P25" s="2">
        <v>75</v>
      </c>
      <c r="Q25" s="13"/>
      <c r="R25" s="3">
        <v>87</v>
      </c>
      <c r="S25" s="1"/>
      <c r="T25" s="39">
        <f t="shared" si="7"/>
        <v>87</v>
      </c>
      <c r="U25" s="1">
        <v>87</v>
      </c>
      <c r="V25" s="1"/>
      <c r="W25" s="39">
        <f t="shared" si="8"/>
        <v>87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87</v>
      </c>
      <c r="AH25" s="14">
        <f t="shared" si="13"/>
        <v>87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87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40804</v>
      </c>
      <c r="C26" s="14" t="s">
        <v>148</v>
      </c>
      <c r="D26" s="13"/>
      <c r="E26" s="14">
        <f t="shared" si="0"/>
        <v>82</v>
      </c>
      <c r="F26" s="13"/>
      <c r="G26" s="24">
        <f t="shared" si="1"/>
        <v>81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70</v>
      </c>
      <c r="P26" s="2">
        <v>85</v>
      </c>
      <c r="Q26" s="13"/>
      <c r="R26" s="3">
        <v>84</v>
      </c>
      <c r="S26" s="1"/>
      <c r="T26" s="39">
        <f t="shared" si="7"/>
        <v>84</v>
      </c>
      <c r="U26" s="1">
        <v>81</v>
      </c>
      <c r="V26" s="1"/>
      <c r="W26" s="39">
        <f t="shared" si="8"/>
        <v>81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81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82.5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40817</v>
      </c>
      <c r="C27" s="14" t="s">
        <v>149</v>
      </c>
      <c r="D27" s="13"/>
      <c r="E27" s="14">
        <f t="shared" si="0"/>
        <v>84</v>
      </c>
      <c r="F27" s="13"/>
      <c r="G27" s="24">
        <f t="shared" si="1"/>
        <v>83</v>
      </c>
      <c r="H27" s="24">
        <f t="shared" si="2"/>
        <v>84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75</v>
      </c>
      <c r="P27" s="2">
        <v>90</v>
      </c>
      <c r="Q27" s="13"/>
      <c r="R27" s="3">
        <v>85</v>
      </c>
      <c r="S27" s="1"/>
      <c r="T27" s="39">
        <f t="shared" si="7"/>
        <v>85</v>
      </c>
      <c r="U27" s="1">
        <v>83</v>
      </c>
      <c r="V27" s="1"/>
      <c r="W27" s="39">
        <f t="shared" si="8"/>
        <v>83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84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40830</v>
      </c>
      <c r="C28" s="14" t="s">
        <v>150</v>
      </c>
      <c r="D28" s="13"/>
      <c r="E28" s="14">
        <f t="shared" si="0"/>
        <v>87</v>
      </c>
      <c r="F28" s="13"/>
      <c r="G28" s="24">
        <f t="shared" si="1"/>
        <v>90</v>
      </c>
      <c r="H28" s="24">
        <f t="shared" si="2"/>
        <v>87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95</v>
      </c>
      <c r="P28" s="2">
        <v>72</v>
      </c>
      <c r="Q28" s="13"/>
      <c r="R28" s="3">
        <v>89</v>
      </c>
      <c r="S28" s="1"/>
      <c r="T28" s="39">
        <f t="shared" si="7"/>
        <v>89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89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89.5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40843</v>
      </c>
      <c r="C29" s="14" t="s">
        <v>151</v>
      </c>
      <c r="D29" s="13"/>
      <c r="E29" s="14">
        <f t="shared" si="0"/>
        <v>87</v>
      </c>
      <c r="F29" s="13"/>
      <c r="G29" s="24">
        <f t="shared" si="1"/>
        <v>87</v>
      </c>
      <c r="H29" s="24">
        <f t="shared" si="2"/>
        <v>87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85</v>
      </c>
      <c r="P29" s="2">
        <v>87</v>
      </c>
      <c r="Q29" s="13"/>
      <c r="R29" s="3">
        <v>87</v>
      </c>
      <c r="S29" s="1"/>
      <c r="T29" s="39">
        <f t="shared" si="7"/>
        <v>87</v>
      </c>
      <c r="U29" s="1">
        <v>87</v>
      </c>
      <c r="V29" s="1"/>
      <c r="W29" s="39">
        <f t="shared" si="8"/>
        <v>87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87</v>
      </c>
      <c r="AH29" s="14">
        <f t="shared" si="13"/>
        <v>87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87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40856</v>
      </c>
      <c r="C30" s="14" t="s">
        <v>152</v>
      </c>
      <c r="D30" s="13"/>
      <c r="E30" s="14">
        <f t="shared" si="0"/>
        <v>87</v>
      </c>
      <c r="F30" s="13"/>
      <c r="G30" s="24">
        <f t="shared" si="1"/>
        <v>87</v>
      </c>
      <c r="H30" s="24">
        <f t="shared" si="2"/>
        <v>87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85</v>
      </c>
      <c r="P30" s="2">
        <v>90</v>
      </c>
      <c r="Q30" s="13"/>
      <c r="R30" s="3">
        <v>87</v>
      </c>
      <c r="S30" s="1"/>
      <c r="T30" s="39">
        <f t="shared" si="7"/>
        <v>87</v>
      </c>
      <c r="U30" s="1">
        <v>87</v>
      </c>
      <c r="V30" s="1"/>
      <c r="W30" s="39">
        <f t="shared" si="8"/>
        <v>87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87</v>
      </c>
      <c r="AH30" s="14">
        <f t="shared" si="13"/>
        <v>87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87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40869</v>
      </c>
      <c r="C31" s="14" t="s">
        <v>153</v>
      </c>
      <c r="D31" s="13"/>
      <c r="E31" s="14">
        <f t="shared" si="0"/>
        <v>80</v>
      </c>
      <c r="F31" s="13"/>
      <c r="G31" s="24">
        <f t="shared" si="1"/>
        <v>81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80</v>
      </c>
      <c r="P31" s="2">
        <v>75</v>
      </c>
      <c r="Q31" s="13"/>
      <c r="R31" s="3">
        <v>79</v>
      </c>
      <c r="S31" s="1"/>
      <c r="T31" s="39">
        <f t="shared" si="7"/>
        <v>79</v>
      </c>
      <c r="U31" s="1">
        <v>78</v>
      </c>
      <c r="V31" s="1"/>
      <c r="W31" s="39">
        <f t="shared" si="8"/>
        <v>78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79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78.5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40882</v>
      </c>
      <c r="C32" s="14" t="s">
        <v>154</v>
      </c>
      <c r="D32" s="13"/>
      <c r="E32" s="14">
        <f t="shared" si="0"/>
        <v>83</v>
      </c>
      <c r="F32" s="13"/>
      <c r="G32" s="24">
        <f t="shared" si="1"/>
        <v>85</v>
      </c>
      <c r="H32" s="24">
        <f t="shared" si="2"/>
        <v>83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80</v>
      </c>
      <c r="P32" s="2">
        <v>75</v>
      </c>
      <c r="Q32" s="13"/>
      <c r="R32" s="3">
        <v>86</v>
      </c>
      <c r="S32" s="1"/>
      <c r="T32" s="39">
        <f t="shared" si="7"/>
        <v>86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85.5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40895</v>
      </c>
      <c r="C33" s="14" t="s">
        <v>155</v>
      </c>
      <c r="D33" s="13"/>
      <c r="E33" s="14">
        <f t="shared" si="0"/>
        <v>81</v>
      </c>
      <c r="F33" s="13"/>
      <c r="G33" s="24">
        <f t="shared" si="1"/>
        <v>83</v>
      </c>
      <c r="H33" s="24">
        <f t="shared" si="2"/>
        <v>81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75</v>
      </c>
      <c r="P33" s="2">
        <v>76</v>
      </c>
      <c r="Q33" s="13"/>
      <c r="R33" s="3">
        <v>85</v>
      </c>
      <c r="S33" s="1"/>
      <c r="T33" s="39">
        <f t="shared" si="7"/>
        <v>85</v>
      </c>
      <c r="U33" s="1">
        <v>83</v>
      </c>
      <c r="V33" s="1"/>
      <c r="W33" s="39">
        <f t="shared" si="8"/>
        <v>83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83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40908</v>
      </c>
      <c r="C34" s="14" t="s">
        <v>156</v>
      </c>
      <c r="D34" s="13"/>
      <c r="E34" s="14">
        <f t="shared" si="0"/>
        <v>82</v>
      </c>
      <c r="F34" s="13"/>
      <c r="G34" s="24">
        <f t="shared" si="1"/>
        <v>85</v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80</v>
      </c>
      <c r="P34" s="2">
        <v>70</v>
      </c>
      <c r="Q34" s="13"/>
      <c r="R34" s="3">
        <v>86</v>
      </c>
      <c r="S34" s="1"/>
      <c r="T34" s="39">
        <f t="shared" si="7"/>
        <v>86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85.5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40921</v>
      </c>
      <c r="C35" s="14" t="s">
        <v>157</v>
      </c>
      <c r="D35" s="13"/>
      <c r="E35" s="14">
        <f t="shared" si="0"/>
        <v>87</v>
      </c>
      <c r="F35" s="13"/>
      <c r="G35" s="24">
        <f t="shared" si="1"/>
        <v>85</v>
      </c>
      <c r="H35" s="24">
        <f t="shared" si="2"/>
        <v>87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80</v>
      </c>
      <c r="P35" s="2">
        <v>97</v>
      </c>
      <c r="Q35" s="13"/>
      <c r="R35" s="3">
        <v>86</v>
      </c>
      <c r="S35" s="1"/>
      <c r="T35" s="39">
        <f t="shared" si="7"/>
        <v>86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85.5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40934</v>
      </c>
      <c r="C36" s="14" t="s">
        <v>158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80</v>
      </c>
      <c r="P36" s="2">
        <v>84</v>
      </c>
      <c r="Q36" s="13"/>
      <c r="R36" s="3">
        <v>86</v>
      </c>
      <c r="S36" s="1"/>
      <c r="T36" s="39">
        <f t="shared" si="7"/>
        <v>86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86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85.5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40947</v>
      </c>
      <c r="C37" s="14" t="s">
        <v>159</v>
      </c>
      <c r="D37" s="13"/>
      <c r="E37" s="14">
        <f t="shared" si="0"/>
        <v>89</v>
      </c>
      <c r="F37" s="13"/>
      <c r="G37" s="24">
        <f t="shared" si="1"/>
        <v>90</v>
      </c>
      <c r="H37" s="24">
        <f t="shared" si="2"/>
        <v>89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95</v>
      </c>
      <c r="P37" s="2">
        <v>84</v>
      </c>
      <c r="Q37" s="13"/>
      <c r="R37" s="3">
        <v>89</v>
      </c>
      <c r="S37" s="1"/>
      <c r="T37" s="39">
        <f t="shared" si="7"/>
        <v>89</v>
      </c>
      <c r="U37" s="1">
        <v>90</v>
      </c>
      <c r="V37" s="1"/>
      <c r="W37" s="39">
        <f t="shared" si="8"/>
        <v>90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89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89.5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40960</v>
      </c>
      <c r="C38" s="14" t="s">
        <v>160</v>
      </c>
      <c r="D38" s="13"/>
      <c r="E38" s="14">
        <f t="shared" si="0"/>
        <v>84</v>
      </c>
      <c r="F38" s="13"/>
      <c r="G38" s="24">
        <f t="shared" si="1"/>
        <v>81</v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75</v>
      </c>
      <c r="P38" s="2">
        <v>96</v>
      </c>
      <c r="Q38" s="13"/>
      <c r="R38" s="3">
        <v>82</v>
      </c>
      <c r="S38" s="1"/>
      <c r="T38" s="39">
        <f t="shared" si="7"/>
        <v>82</v>
      </c>
      <c r="U38" s="1">
        <v>78</v>
      </c>
      <c r="V38" s="1"/>
      <c r="W38" s="39">
        <f t="shared" si="8"/>
        <v>78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82</v>
      </c>
      <c r="AH38" s="14">
        <f t="shared" si="13"/>
        <v>78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80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40973</v>
      </c>
      <c r="C39" s="14" t="s">
        <v>161</v>
      </c>
      <c r="D39" s="13"/>
      <c r="E39" s="14">
        <f t="shared" si="0"/>
        <v>83</v>
      </c>
      <c r="F39" s="13"/>
      <c r="G39" s="24">
        <f t="shared" si="1"/>
        <v>85</v>
      </c>
      <c r="H39" s="24">
        <f t="shared" si="2"/>
        <v>83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80</v>
      </c>
      <c r="P39" s="2">
        <v>76</v>
      </c>
      <c r="Q39" s="13"/>
      <c r="R39" s="3">
        <v>86</v>
      </c>
      <c r="S39" s="1"/>
      <c r="T39" s="39">
        <f t="shared" si="7"/>
        <v>86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85.5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40986</v>
      </c>
      <c r="C40" s="14" t="s">
        <v>162</v>
      </c>
      <c r="D40" s="13"/>
      <c r="E40" s="14">
        <f t="shared" si="0"/>
        <v>80</v>
      </c>
      <c r="F40" s="13"/>
      <c r="G40" s="24">
        <f t="shared" si="1"/>
        <v>81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70</v>
      </c>
      <c r="P40" s="2">
        <v>75</v>
      </c>
      <c r="Q40" s="13"/>
      <c r="R40" s="3">
        <v>84</v>
      </c>
      <c r="S40" s="1"/>
      <c r="T40" s="39">
        <f t="shared" si="7"/>
        <v>84</v>
      </c>
      <c r="U40" s="1">
        <v>81</v>
      </c>
      <c r="V40" s="1"/>
      <c r="W40" s="39">
        <f t="shared" si="8"/>
        <v>81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84</v>
      </c>
      <c r="AH40" s="14">
        <f t="shared" si="13"/>
        <v>81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82.5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40999</v>
      </c>
      <c r="C41" s="14" t="s">
        <v>163</v>
      </c>
      <c r="D41" s="13"/>
      <c r="E41" s="14">
        <f t="shared" si="0"/>
        <v>82</v>
      </c>
      <c r="F41" s="13"/>
      <c r="G41" s="24">
        <f t="shared" si="1"/>
        <v>85</v>
      </c>
      <c r="H41" s="24">
        <f t="shared" si="2"/>
        <v>82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80</v>
      </c>
      <c r="P41" s="2">
        <v>70</v>
      </c>
      <c r="Q41" s="13"/>
      <c r="R41" s="3">
        <v>86</v>
      </c>
      <c r="S41" s="1"/>
      <c r="T41" s="39">
        <f t="shared" si="7"/>
        <v>86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85.5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41012</v>
      </c>
      <c r="C42" s="14" t="s">
        <v>164</v>
      </c>
      <c r="D42" s="13"/>
      <c r="E42" s="14">
        <f t="shared" si="0"/>
        <v>83</v>
      </c>
      <c r="F42" s="13"/>
      <c r="G42" s="24">
        <f t="shared" si="1"/>
        <v>80</v>
      </c>
      <c r="H42" s="24">
        <f t="shared" si="2"/>
        <v>83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70</v>
      </c>
      <c r="P42" s="2">
        <v>92</v>
      </c>
      <c r="Q42" s="13"/>
      <c r="R42" s="3">
        <v>83</v>
      </c>
      <c r="S42" s="1"/>
      <c r="T42" s="39">
        <f t="shared" si="7"/>
        <v>83</v>
      </c>
      <c r="U42" s="1">
        <v>80</v>
      </c>
      <c r="V42" s="1"/>
      <c r="W42" s="39">
        <f t="shared" si="8"/>
        <v>80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81.5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41025</v>
      </c>
      <c r="C43" s="14" t="s">
        <v>165</v>
      </c>
      <c r="D43" s="13"/>
      <c r="E43" s="14">
        <f t="shared" si="0"/>
        <v>87</v>
      </c>
      <c r="F43" s="13"/>
      <c r="G43" s="24">
        <f t="shared" si="1"/>
        <v>85</v>
      </c>
      <c r="H43" s="24">
        <f t="shared" si="2"/>
        <v>87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80</v>
      </c>
      <c r="P43" s="2">
        <v>94</v>
      </c>
      <c r="Q43" s="13"/>
      <c r="R43" s="3">
        <v>86</v>
      </c>
      <c r="S43" s="1"/>
      <c r="T43" s="39">
        <f t="shared" si="7"/>
        <v>86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85.5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41038</v>
      </c>
      <c r="C44" s="14" t="s">
        <v>166</v>
      </c>
      <c r="D44" s="13"/>
      <c r="E44" s="14">
        <f t="shared" si="0"/>
        <v>80</v>
      </c>
      <c r="F44" s="13"/>
      <c r="G44" s="24">
        <f t="shared" si="1"/>
        <v>81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78</v>
      </c>
      <c r="P44" s="2">
        <v>75</v>
      </c>
      <c r="Q44" s="13"/>
      <c r="R44" s="3">
        <v>80</v>
      </c>
      <c r="S44" s="1"/>
      <c r="T44" s="39">
        <f t="shared" si="7"/>
        <v>80</v>
      </c>
      <c r="U44" s="1">
        <v>78</v>
      </c>
      <c r="V44" s="1"/>
      <c r="W44" s="39">
        <f t="shared" si="8"/>
        <v>78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78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79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41051</v>
      </c>
      <c r="C45" s="14" t="s">
        <v>167</v>
      </c>
      <c r="D45" s="13"/>
      <c r="E45" s="14">
        <f t="shared" si="0"/>
        <v>91</v>
      </c>
      <c r="F45" s="13"/>
      <c r="G45" s="24">
        <f t="shared" si="1"/>
        <v>91</v>
      </c>
      <c r="H45" s="24">
        <f t="shared" si="2"/>
        <v>91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96</v>
      </c>
      <c r="P45" s="2">
        <v>87</v>
      </c>
      <c r="Q45" s="13"/>
      <c r="R45" s="3">
        <v>91</v>
      </c>
      <c r="S45" s="1"/>
      <c r="T45" s="39">
        <f t="shared" si="7"/>
        <v>91</v>
      </c>
      <c r="U45" s="1">
        <v>91</v>
      </c>
      <c r="V45" s="1"/>
      <c r="W45" s="39">
        <f t="shared" si="8"/>
        <v>91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91</v>
      </c>
      <c r="AH45" s="14">
        <f t="shared" si="13"/>
        <v>91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91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41064</v>
      </c>
      <c r="C46" s="14" t="s">
        <v>168</v>
      </c>
      <c r="D46" s="13"/>
      <c r="E46" s="14">
        <f t="shared" si="0"/>
        <v>85</v>
      </c>
      <c r="F46" s="13"/>
      <c r="G46" s="24">
        <f t="shared" si="1"/>
        <v>88</v>
      </c>
      <c r="H46" s="24">
        <f t="shared" si="2"/>
        <v>85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90</v>
      </c>
      <c r="P46" s="2">
        <v>69</v>
      </c>
      <c r="Q46" s="13"/>
      <c r="R46" s="3">
        <v>88</v>
      </c>
      <c r="S46" s="1"/>
      <c r="T46" s="39">
        <f t="shared" si="7"/>
        <v>88</v>
      </c>
      <c r="U46" s="1">
        <v>88</v>
      </c>
      <c r="V46" s="1"/>
      <c r="W46" s="39">
        <f t="shared" si="8"/>
        <v>88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88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88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91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84.138888888888886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89</v>
      </c>
      <c r="H55" s="57"/>
      <c r="I55" s="13">
        <f>IF(COUNTBLANK($P$11:$P$50)=40,"",AVERAGE($P$11:$P$50))</f>
        <v>81.5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1" activePane="bottomRight" state="frozen"/>
      <selection pane="topRight"/>
      <selection pane="bottomLeft"/>
      <selection pane="bottomRight" activeCell="H46" sqref="H4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0.140625" customWidth="1"/>
    <col min="13" max="13" width="2.85546875" hidden="1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305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1"/>
      <c r="N8" s="34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2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4"/>
      <c r="AH9" s="47"/>
      <c r="AI9" s="47"/>
      <c r="AJ9" s="47"/>
      <c r="AK9" s="47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2"/>
      <c r="N10" s="60"/>
      <c r="O10" s="62"/>
      <c r="P10" s="64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41077</v>
      </c>
      <c r="C11" s="14" t="s">
        <v>170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70</v>
      </c>
      <c r="P11" s="1">
        <v>87</v>
      </c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>
        <v>81</v>
      </c>
      <c r="V11" s="1"/>
      <c r="W11" s="39">
        <f t="shared" ref="W11:W50" si="8">IF(ISNUMBER(U11)=FALSE(),"",IF(OR(U11&gt;=$C$4,ISNUMBER(V11)=FALSE(),U11&gt;V11),U11,IF(V11&gt;=$C$4,$C$4,V11)))</f>
        <v>81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81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82.5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41089</v>
      </c>
      <c r="C12" s="14" t="s">
        <v>171</v>
      </c>
      <c r="D12" s="13"/>
      <c r="E12" s="14">
        <f t="shared" si="0"/>
        <v>91</v>
      </c>
      <c r="F12" s="13"/>
      <c r="G12" s="24">
        <f t="shared" si="1"/>
        <v>90</v>
      </c>
      <c r="H12" s="24">
        <f t="shared" si="2"/>
        <v>91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95</v>
      </c>
      <c r="P12" s="2">
        <v>91</v>
      </c>
      <c r="Q12" s="13"/>
      <c r="R12" s="3">
        <v>89</v>
      </c>
      <c r="S12" s="1"/>
      <c r="T12" s="39">
        <f t="shared" si="7"/>
        <v>89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89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89.5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41101</v>
      </c>
      <c r="C13" s="14" t="s">
        <v>172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70</v>
      </c>
      <c r="P13" s="2">
        <v>80</v>
      </c>
      <c r="Q13" s="13"/>
      <c r="R13" s="3">
        <v>83</v>
      </c>
      <c r="S13" s="1"/>
      <c r="T13" s="39">
        <f t="shared" si="7"/>
        <v>83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81.5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41113</v>
      </c>
      <c r="C14" s="14" t="s">
        <v>173</v>
      </c>
      <c r="D14" s="13"/>
      <c r="E14" s="14">
        <f t="shared" si="0"/>
        <v>82</v>
      </c>
      <c r="F14" s="13"/>
      <c r="G14" s="24">
        <f t="shared" si="1"/>
        <v>80</v>
      </c>
      <c r="H14" s="24">
        <f t="shared" si="2"/>
        <v>82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70</v>
      </c>
      <c r="P14" s="2">
        <v>91</v>
      </c>
      <c r="Q14" s="13"/>
      <c r="R14" s="3">
        <v>83</v>
      </c>
      <c r="S14" s="1"/>
      <c r="T14" s="39">
        <f t="shared" si="7"/>
        <v>83</v>
      </c>
      <c r="U14" s="1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81.5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41125</v>
      </c>
      <c r="C15" s="14" t="s">
        <v>174</v>
      </c>
      <c r="D15" s="13"/>
      <c r="E15" s="14">
        <f t="shared" si="0"/>
        <v>82</v>
      </c>
      <c r="F15" s="13"/>
      <c r="G15" s="24">
        <f t="shared" si="1"/>
        <v>80</v>
      </c>
      <c r="H15" s="24">
        <f t="shared" si="2"/>
        <v>82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70</v>
      </c>
      <c r="P15" s="2">
        <v>90</v>
      </c>
      <c r="Q15" s="13"/>
      <c r="R15" s="3">
        <v>83</v>
      </c>
      <c r="S15" s="1"/>
      <c r="T15" s="39">
        <f t="shared" si="7"/>
        <v>83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81.5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41137</v>
      </c>
      <c r="C16" s="14" t="s">
        <v>175</v>
      </c>
      <c r="D16" s="13"/>
      <c r="E16" s="14">
        <f t="shared" si="0"/>
        <v>89</v>
      </c>
      <c r="F16" s="13"/>
      <c r="G16" s="24">
        <f t="shared" si="1"/>
        <v>88</v>
      </c>
      <c r="H16" s="24">
        <f t="shared" si="2"/>
        <v>89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90</v>
      </c>
      <c r="P16" s="2">
        <v>90</v>
      </c>
      <c r="Q16" s="13"/>
      <c r="R16" s="3">
        <v>88</v>
      </c>
      <c r="S16" s="1"/>
      <c r="T16" s="39">
        <f t="shared" si="7"/>
        <v>88</v>
      </c>
      <c r="U16" s="1">
        <v>88</v>
      </c>
      <c r="V16" s="1"/>
      <c r="W16" s="39">
        <f t="shared" si="8"/>
        <v>88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88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88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41149</v>
      </c>
      <c r="C17" s="14" t="s">
        <v>176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80</v>
      </c>
      <c r="P17" s="2">
        <v>80</v>
      </c>
      <c r="Q17" s="13"/>
      <c r="R17" s="3">
        <v>86</v>
      </c>
      <c r="S17" s="1"/>
      <c r="T17" s="39">
        <f t="shared" si="7"/>
        <v>86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85.5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41161</v>
      </c>
      <c r="C18" s="14" t="s">
        <v>177</v>
      </c>
      <c r="D18" s="13"/>
      <c r="E18" s="14">
        <f t="shared" si="0"/>
        <v>83</v>
      </c>
      <c r="F18" s="13"/>
      <c r="G18" s="24">
        <f t="shared" si="1"/>
        <v>87</v>
      </c>
      <c r="H18" s="24">
        <f t="shared" si="2"/>
        <v>83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85</v>
      </c>
      <c r="P18" s="2">
        <v>67</v>
      </c>
      <c r="Q18" s="13"/>
      <c r="R18" s="3">
        <v>87</v>
      </c>
      <c r="S18" s="1"/>
      <c r="T18" s="39">
        <f t="shared" si="7"/>
        <v>87</v>
      </c>
      <c r="U18" s="1">
        <v>87</v>
      </c>
      <c r="V18" s="1"/>
      <c r="W18" s="39">
        <f t="shared" si="8"/>
        <v>87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87</v>
      </c>
      <c r="AH18" s="14">
        <f t="shared" si="13"/>
        <v>87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87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41173</v>
      </c>
      <c r="C19" s="14" t="s">
        <v>178</v>
      </c>
      <c r="D19" s="13"/>
      <c r="E19" s="14">
        <f t="shared" si="0"/>
        <v>84</v>
      </c>
      <c r="F19" s="13"/>
      <c r="G19" s="24">
        <f t="shared" si="1"/>
        <v>87</v>
      </c>
      <c r="H19" s="24">
        <f t="shared" si="2"/>
        <v>84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85</v>
      </c>
      <c r="P19" s="2">
        <v>72</v>
      </c>
      <c r="Q19" s="13"/>
      <c r="R19" s="3">
        <v>87</v>
      </c>
      <c r="S19" s="1"/>
      <c r="T19" s="39">
        <f t="shared" si="7"/>
        <v>87</v>
      </c>
      <c r="U19" s="1">
        <v>87</v>
      </c>
      <c r="V19" s="1"/>
      <c r="W19" s="39">
        <f t="shared" si="8"/>
        <v>87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>
        <f t="shared" si="13"/>
        <v>87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87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41185</v>
      </c>
      <c r="C20" s="14" t="s">
        <v>179</v>
      </c>
      <c r="D20" s="13"/>
      <c r="E20" s="14">
        <f t="shared" si="0"/>
        <v>82</v>
      </c>
      <c r="F20" s="13"/>
      <c r="G20" s="24">
        <f t="shared" si="1"/>
        <v>85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80</v>
      </c>
      <c r="P20" s="2">
        <v>70</v>
      </c>
      <c r="Q20" s="13"/>
      <c r="R20" s="3">
        <v>86</v>
      </c>
      <c r="S20" s="1"/>
      <c r="T20" s="39">
        <f t="shared" si="7"/>
        <v>86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86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85.5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41197</v>
      </c>
      <c r="C21" s="14" t="s">
        <v>180</v>
      </c>
      <c r="D21" s="13"/>
      <c r="E21" s="14">
        <f t="shared" si="0"/>
        <v>80</v>
      </c>
      <c r="F21" s="13"/>
      <c r="G21" s="24">
        <f t="shared" si="1"/>
        <v>81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75</v>
      </c>
      <c r="P21" s="2">
        <v>75</v>
      </c>
      <c r="Q21" s="13"/>
      <c r="R21" s="3">
        <v>82</v>
      </c>
      <c r="S21" s="1"/>
      <c r="T21" s="39">
        <f t="shared" si="7"/>
        <v>82</v>
      </c>
      <c r="U21" s="1">
        <v>78</v>
      </c>
      <c r="V21" s="1"/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41209</v>
      </c>
      <c r="C22" s="14" t="s">
        <v>181</v>
      </c>
      <c r="D22" s="13"/>
      <c r="E22" s="14">
        <f t="shared" si="0"/>
        <v>87</v>
      </c>
      <c r="F22" s="13"/>
      <c r="G22" s="24">
        <f t="shared" si="1"/>
        <v>88</v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90</v>
      </c>
      <c r="P22" s="2">
        <v>80</v>
      </c>
      <c r="Q22" s="13"/>
      <c r="R22" s="3">
        <v>88</v>
      </c>
      <c r="S22" s="1"/>
      <c r="T22" s="39">
        <f t="shared" si="7"/>
        <v>88</v>
      </c>
      <c r="U22" s="1">
        <v>88</v>
      </c>
      <c r="V22" s="1"/>
      <c r="W22" s="39">
        <f t="shared" si="8"/>
        <v>88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88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41221</v>
      </c>
      <c r="C23" s="14" t="s">
        <v>182</v>
      </c>
      <c r="D23" s="13"/>
      <c r="E23" s="14">
        <f t="shared" si="0"/>
        <v>82</v>
      </c>
      <c r="F23" s="13"/>
      <c r="G23" s="24">
        <f t="shared" si="1"/>
        <v>81</v>
      </c>
      <c r="H23" s="24">
        <f t="shared" si="2"/>
        <v>82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70</v>
      </c>
      <c r="P23" s="2">
        <v>87</v>
      </c>
      <c r="Q23" s="13"/>
      <c r="R23" s="3">
        <v>84</v>
      </c>
      <c r="S23" s="1"/>
      <c r="T23" s="39">
        <f t="shared" si="7"/>
        <v>84</v>
      </c>
      <c r="U23" s="1">
        <v>81</v>
      </c>
      <c r="V23" s="1"/>
      <c r="W23" s="39">
        <f t="shared" si="8"/>
        <v>81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84</v>
      </c>
      <c r="AH23" s="14">
        <f t="shared" si="13"/>
        <v>81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82.5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41233</v>
      </c>
      <c r="C24" s="14" t="s">
        <v>183</v>
      </c>
      <c r="D24" s="13"/>
      <c r="E24" s="14">
        <f t="shared" si="0"/>
        <v>90</v>
      </c>
      <c r="F24" s="13"/>
      <c r="G24" s="24">
        <f t="shared" si="1"/>
        <v>93</v>
      </c>
      <c r="H24" s="24">
        <f t="shared" si="2"/>
        <v>90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96</v>
      </c>
      <c r="P24" s="2">
        <v>74</v>
      </c>
      <c r="Q24" s="13"/>
      <c r="R24" s="3">
        <v>96</v>
      </c>
      <c r="S24" s="1"/>
      <c r="T24" s="39">
        <f t="shared" si="7"/>
        <v>96</v>
      </c>
      <c r="U24" s="1">
        <v>94</v>
      </c>
      <c r="V24" s="1"/>
      <c r="W24" s="39">
        <f t="shared" si="8"/>
        <v>94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96</v>
      </c>
      <c r="AH24" s="14">
        <f t="shared" si="13"/>
        <v>94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95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41245</v>
      </c>
      <c r="C25" s="14" t="s">
        <v>184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70</v>
      </c>
      <c r="P25" s="2">
        <v>80</v>
      </c>
      <c r="Q25" s="13"/>
      <c r="R25" s="3">
        <v>83</v>
      </c>
      <c r="S25" s="1"/>
      <c r="T25" s="39">
        <f t="shared" si="7"/>
        <v>83</v>
      </c>
      <c r="U25" s="1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81.5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41257</v>
      </c>
      <c r="C26" s="14" t="s">
        <v>185</v>
      </c>
      <c r="D26" s="13"/>
      <c r="E26" s="14">
        <f t="shared" si="0"/>
        <v>85</v>
      </c>
      <c r="F26" s="13"/>
      <c r="G26" s="24">
        <f t="shared" si="1"/>
        <v>88</v>
      </c>
      <c r="H26" s="24">
        <f t="shared" si="2"/>
        <v>85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90</v>
      </c>
      <c r="P26" s="2">
        <v>70</v>
      </c>
      <c r="Q26" s="13"/>
      <c r="R26" s="3">
        <v>88</v>
      </c>
      <c r="S26" s="1"/>
      <c r="T26" s="39">
        <f t="shared" si="7"/>
        <v>88</v>
      </c>
      <c r="U26" s="1">
        <v>88</v>
      </c>
      <c r="V26" s="1"/>
      <c r="W26" s="39">
        <f t="shared" si="8"/>
        <v>88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88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41269</v>
      </c>
      <c r="C27" s="14" t="s">
        <v>186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70</v>
      </c>
      <c r="P27" s="2">
        <v>78</v>
      </c>
      <c r="Q27" s="13"/>
      <c r="R27" s="3">
        <v>83</v>
      </c>
      <c r="S27" s="1"/>
      <c r="T27" s="39">
        <f t="shared" si="7"/>
        <v>83</v>
      </c>
      <c r="U27" s="1">
        <v>80</v>
      </c>
      <c r="V27" s="1"/>
      <c r="W27" s="39">
        <f t="shared" si="8"/>
        <v>80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83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81.5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41281</v>
      </c>
      <c r="C28" s="14" t="s">
        <v>187</v>
      </c>
      <c r="D28" s="13"/>
      <c r="E28" s="14">
        <f t="shared" si="0"/>
        <v>84</v>
      </c>
      <c r="F28" s="13"/>
      <c r="G28" s="24">
        <f t="shared" si="1"/>
        <v>84</v>
      </c>
      <c r="H28" s="24">
        <f t="shared" si="2"/>
        <v>84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80</v>
      </c>
      <c r="P28" s="2">
        <v>84</v>
      </c>
      <c r="Q28" s="13"/>
      <c r="R28" s="3">
        <v>83</v>
      </c>
      <c r="S28" s="1"/>
      <c r="T28" s="39">
        <f t="shared" si="7"/>
        <v>83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84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41293</v>
      </c>
      <c r="C29" s="14" t="s">
        <v>188</v>
      </c>
      <c r="D29" s="13"/>
      <c r="E29" s="14">
        <f t="shared" si="0"/>
        <v>84</v>
      </c>
      <c r="F29" s="13"/>
      <c r="G29" s="24">
        <f t="shared" si="1"/>
        <v>83</v>
      </c>
      <c r="H29" s="24">
        <f t="shared" si="2"/>
        <v>84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75</v>
      </c>
      <c r="P29" s="2">
        <v>87</v>
      </c>
      <c r="Q29" s="13"/>
      <c r="R29" s="3">
        <v>85</v>
      </c>
      <c r="S29" s="1"/>
      <c r="T29" s="39">
        <f t="shared" si="7"/>
        <v>85</v>
      </c>
      <c r="U29" s="1">
        <v>83</v>
      </c>
      <c r="V29" s="1"/>
      <c r="W29" s="39">
        <f t="shared" si="8"/>
        <v>83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84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41305</v>
      </c>
      <c r="C30" s="14" t="s">
        <v>189</v>
      </c>
      <c r="D30" s="13"/>
      <c r="E30" s="14">
        <f t="shared" si="0"/>
        <v>84</v>
      </c>
      <c r="F30" s="13"/>
      <c r="G30" s="24">
        <f t="shared" si="1"/>
        <v>85</v>
      </c>
      <c r="H30" s="24">
        <f t="shared" si="2"/>
        <v>84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80</v>
      </c>
      <c r="P30" s="2">
        <v>79</v>
      </c>
      <c r="Q30" s="13"/>
      <c r="R30" s="3">
        <v>86</v>
      </c>
      <c r="S30" s="1"/>
      <c r="T30" s="39">
        <f t="shared" si="7"/>
        <v>86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86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85.5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41317</v>
      </c>
      <c r="C31" s="14" t="s">
        <v>190</v>
      </c>
      <c r="D31" s="13"/>
      <c r="E31" s="14">
        <f t="shared" si="0"/>
        <v>84</v>
      </c>
      <c r="F31" s="13"/>
      <c r="G31" s="24">
        <f t="shared" si="1"/>
        <v>85</v>
      </c>
      <c r="H31" s="24">
        <f t="shared" si="2"/>
        <v>84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80</v>
      </c>
      <c r="P31" s="2">
        <v>80</v>
      </c>
      <c r="Q31" s="13"/>
      <c r="R31" s="3">
        <v>86</v>
      </c>
      <c r="S31" s="1"/>
      <c r="T31" s="39">
        <f t="shared" si="7"/>
        <v>86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86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85.5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41329</v>
      </c>
      <c r="C32" s="14" t="s">
        <v>191</v>
      </c>
      <c r="D32" s="13"/>
      <c r="E32" s="14">
        <f t="shared" si="0"/>
        <v>80</v>
      </c>
      <c r="F32" s="13"/>
      <c r="G32" s="24">
        <f t="shared" si="1"/>
        <v>81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78</v>
      </c>
      <c r="P32" s="2">
        <v>75</v>
      </c>
      <c r="Q32" s="13"/>
      <c r="R32" s="3">
        <v>80</v>
      </c>
      <c r="S32" s="1"/>
      <c r="T32" s="39">
        <f t="shared" si="7"/>
        <v>80</v>
      </c>
      <c r="U32" s="1">
        <v>78</v>
      </c>
      <c r="V32" s="1"/>
      <c r="W32" s="39">
        <f t="shared" si="8"/>
        <v>78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78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79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41341</v>
      </c>
      <c r="C33" s="14" t="s">
        <v>192</v>
      </c>
      <c r="D33" s="13"/>
      <c r="E33" s="14">
        <f t="shared" si="0"/>
        <v>80</v>
      </c>
      <c r="F33" s="13"/>
      <c r="G33" s="24">
        <f t="shared" si="1"/>
        <v>81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70</v>
      </c>
      <c r="P33" s="2">
        <v>75</v>
      </c>
      <c r="Q33" s="13"/>
      <c r="R33" s="3">
        <v>84</v>
      </c>
      <c r="S33" s="1"/>
      <c r="T33" s="39">
        <f t="shared" si="7"/>
        <v>84</v>
      </c>
      <c r="U33" s="1">
        <v>81</v>
      </c>
      <c r="V33" s="1"/>
      <c r="W33" s="39">
        <f t="shared" si="8"/>
        <v>81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81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82.5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41353</v>
      </c>
      <c r="C34" s="14" t="s">
        <v>193</v>
      </c>
      <c r="D34" s="13"/>
      <c r="E34" s="14">
        <f t="shared" si="0"/>
        <v>90</v>
      </c>
      <c r="F34" s="13"/>
      <c r="G34" s="24">
        <f t="shared" si="1"/>
        <v>88</v>
      </c>
      <c r="H34" s="24">
        <f t="shared" si="2"/>
        <v>90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90</v>
      </c>
      <c r="P34" s="2">
        <v>94</v>
      </c>
      <c r="Q34" s="13"/>
      <c r="R34" s="3">
        <v>88</v>
      </c>
      <c r="S34" s="1"/>
      <c r="T34" s="39">
        <f t="shared" si="7"/>
        <v>88</v>
      </c>
      <c r="U34" s="1">
        <v>88</v>
      </c>
      <c r="V34" s="1"/>
      <c r="W34" s="39">
        <f t="shared" si="8"/>
        <v>88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88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41365</v>
      </c>
      <c r="C35" s="14" t="s">
        <v>194</v>
      </c>
      <c r="D35" s="13"/>
      <c r="E35" s="14">
        <f t="shared" si="0"/>
        <v>84</v>
      </c>
      <c r="F35" s="13"/>
      <c r="G35" s="24">
        <f t="shared" si="1"/>
        <v>83</v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75</v>
      </c>
      <c r="P35" s="2">
        <v>90</v>
      </c>
      <c r="Q35" s="13"/>
      <c r="R35" s="3">
        <v>85</v>
      </c>
      <c r="S35" s="1"/>
      <c r="T35" s="39">
        <f t="shared" si="7"/>
        <v>85</v>
      </c>
      <c r="U35" s="1">
        <v>83</v>
      </c>
      <c r="V35" s="1"/>
      <c r="W35" s="39">
        <f t="shared" si="8"/>
        <v>83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84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41377</v>
      </c>
      <c r="C36" s="14" t="s">
        <v>195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70</v>
      </c>
      <c r="P36" s="2">
        <v>75</v>
      </c>
      <c r="Q36" s="13"/>
      <c r="R36" s="3">
        <v>84</v>
      </c>
      <c r="S36" s="1"/>
      <c r="T36" s="39">
        <f t="shared" si="7"/>
        <v>84</v>
      </c>
      <c r="U36" s="1">
        <v>81</v>
      </c>
      <c r="V36" s="1"/>
      <c r="W36" s="39">
        <f t="shared" si="8"/>
        <v>81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>
        <f t="shared" si="13"/>
        <v>81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82.5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41389</v>
      </c>
      <c r="C37" s="14" t="s">
        <v>196</v>
      </c>
      <c r="D37" s="13"/>
      <c r="E37" s="14">
        <f t="shared" si="0"/>
        <v>84</v>
      </c>
      <c r="F37" s="13"/>
      <c r="G37" s="24">
        <f t="shared" si="1"/>
        <v>85</v>
      </c>
      <c r="H37" s="24">
        <f t="shared" si="2"/>
        <v>84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80</v>
      </c>
      <c r="P37" s="2">
        <v>81</v>
      </c>
      <c r="Q37" s="13"/>
      <c r="R37" s="3">
        <v>86</v>
      </c>
      <c r="S37" s="1"/>
      <c r="T37" s="39">
        <f t="shared" si="7"/>
        <v>86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86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85.5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41401</v>
      </c>
      <c r="C38" s="14" t="s">
        <v>197</v>
      </c>
      <c r="D38" s="13"/>
      <c r="E38" s="14">
        <f t="shared" si="0"/>
        <v>83</v>
      </c>
      <c r="F38" s="13"/>
      <c r="G38" s="24">
        <f t="shared" si="1"/>
        <v>87</v>
      </c>
      <c r="H38" s="24">
        <f t="shared" si="2"/>
        <v>83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85</v>
      </c>
      <c r="P38" s="2">
        <v>70</v>
      </c>
      <c r="Q38" s="13"/>
      <c r="R38" s="3">
        <v>87</v>
      </c>
      <c r="S38" s="1"/>
      <c r="T38" s="39">
        <f t="shared" si="7"/>
        <v>87</v>
      </c>
      <c r="U38" s="1">
        <v>87</v>
      </c>
      <c r="V38" s="1"/>
      <c r="W38" s="39">
        <f t="shared" si="8"/>
        <v>87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87</v>
      </c>
      <c r="AH38" s="14">
        <f t="shared" si="13"/>
        <v>87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87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41413</v>
      </c>
      <c r="C39" s="14" t="s">
        <v>198</v>
      </c>
      <c r="D39" s="13"/>
      <c r="E39" s="14">
        <f t="shared" si="0"/>
        <v>85</v>
      </c>
      <c r="F39" s="13"/>
      <c r="G39" s="24">
        <f t="shared" si="1"/>
        <v>85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80</v>
      </c>
      <c r="P39" s="2">
        <v>87</v>
      </c>
      <c r="Q39" s="13"/>
      <c r="R39" s="3">
        <v>86</v>
      </c>
      <c r="S39" s="1"/>
      <c r="T39" s="39">
        <f t="shared" si="7"/>
        <v>86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85.5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41425</v>
      </c>
      <c r="C40" s="14" t="s">
        <v>199</v>
      </c>
      <c r="D40" s="13"/>
      <c r="E40" s="14">
        <f t="shared" si="0"/>
        <v>89</v>
      </c>
      <c r="F40" s="13"/>
      <c r="G40" s="24">
        <f t="shared" si="1"/>
        <v>88</v>
      </c>
      <c r="H40" s="24">
        <f t="shared" si="2"/>
        <v>89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90</v>
      </c>
      <c r="P40" s="2">
        <v>90</v>
      </c>
      <c r="Q40" s="13"/>
      <c r="R40" s="3">
        <v>88</v>
      </c>
      <c r="S40" s="1"/>
      <c r="T40" s="39">
        <f t="shared" si="7"/>
        <v>88</v>
      </c>
      <c r="U40" s="1">
        <v>88</v>
      </c>
      <c r="V40" s="1"/>
      <c r="W40" s="39">
        <f t="shared" si="8"/>
        <v>88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88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88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41437</v>
      </c>
      <c r="C41" s="14" t="s">
        <v>200</v>
      </c>
      <c r="D41" s="13"/>
      <c r="E41" s="14">
        <f t="shared" si="0"/>
        <v>81</v>
      </c>
      <c r="F41" s="13"/>
      <c r="G41" s="24">
        <f t="shared" si="1"/>
        <v>88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90</v>
      </c>
      <c r="P41" s="2">
        <v>53</v>
      </c>
      <c r="Q41" s="13"/>
      <c r="R41" s="3">
        <v>88</v>
      </c>
      <c r="S41" s="1"/>
      <c r="T41" s="39">
        <f t="shared" si="7"/>
        <v>88</v>
      </c>
      <c r="U41" s="1">
        <v>88</v>
      </c>
      <c r="V41" s="1"/>
      <c r="W41" s="39">
        <f t="shared" si="8"/>
        <v>88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88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88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41449</v>
      </c>
      <c r="C42" s="14" t="s">
        <v>201</v>
      </c>
      <c r="D42" s="13"/>
      <c r="E42" s="14">
        <f t="shared" si="0"/>
        <v>84</v>
      </c>
      <c r="F42" s="13"/>
      <c r="G42" s="24">
        <f t="shared" si="1"/>
        <v>84</v>
      </c>
      <c r="H42" s="24">
        <f t="shared" si="2"/>
        <v>84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80</v>
      </c>
      <c r="P42" s="2">
        <v>85</v>
      </c>
      <c r="Q42" s="13"/>
      <c r="R42" s="3">
        <v>85</v>
      </c>
      <c r="S42" s="1"/>
      <c r="T42" s="39">
        <f t="shared" si="7"/>
        <v>85</v>
      </c>
      <c r="U42" s="1">
        <v>83</v>
      </c>
      <c r="V42" s="1"/>
      <c r="W42" s="39">
        <f t="shared" si="8"/>
        <v>83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83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41461</v>
      </c>
      <c r="C43" s="14" t="s">
        <v>202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70</v>
      </c>
      <c r="P43" s="2">
        <v>80</v>
      </c>
      <c r="Q43" s="13"/>
      <c r="R43" s="3">
        <v>83</v>
      </c>
      <c r="S43" s="1"/>
      <c r="T43" s="39">
        <f t="shared" si="7"/>
        <v>83</v>
      </c>
      <c r="U43" s="1">
        <v>80</v>
      </c>
      <c r="V43" s="1"/>
      <c r="W43" s="39">
        <f t="shared" si="8"/>
        <v>80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80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81.5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41473</v>
      </c>
      <c r="C44" s="14" t="s">
        <v>203</v>
      </c>
      <c r="D44" s="13"/>
      <c r="E44" s="14">
        <f t="shared" si="0"/>
        <v>80</v>
      </c>
      <c r="F44" s="13"/>
      <c r="G44" s="24">
        <f t="shared" si="1"/>
        <v>80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70</v>
      </c>
      <c r="P44" s="2">
        <v>80</v>
      </c>
      <c r="Q44" s="13"/>
      <c r="R44" s="3">
        <v>83</v>
      </c>
      <c r="S44" s="1"/>
      <c r="T44" s="39">
        <f t="shared" si="7"/>
        <v>83</v>
      </c>
      <c r="U44" s="1">
        <v>80</v>
      </c>
      <c r="V44" s="1"/>
      <c r="W44" s="39">
        <f t="shared" si="8"/>
        <v>80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>
        <f t="shared" si="13"/>
        <v>80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81.5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41485</v>
      </c>
      <c r="C45" s="14" t="s">
        <v>204</v>
      </c>
      <c r="D45" s="13"/>
      <c r="E45" s="14">
        <f t="shared" si="0"/>
        <v>81</v>
      </c>
      <c r="F45" s="13"/>
      <c r="G45" s="24">
        <f t="shared" si="1"/>
        <v>83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75</v>
      </c>
      <c r="P45" s="2">
        <v>73</v>
      </c>
      <c r="Q45" s="13"/>
      <c r="R45" s="3">
        <v>85</v>
      </c>
      <c r="S45" s="1"/>
      <c r="T45" s="39">
        <f t="shared" si="7"/>
        <v>85</v>
      </c>
      <c r="U45" s="1">
        <v>83</v>
      </c>
      <c r="V45" s="1"/>
      <c r="W45" s="39">
        <f t="shared" si="8"/>
        <v>83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83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41497</v>
      </c>
      <c r="C46" s="14" t="s">
        <v>205</v>
      </c>
      <c r="D46" s="13"/>
      <c r="E46" s="14">
        <f t="shared" si="0"/>
        <v>84</v>
      </c>
      <c r="F46" s="13"/>
      <c r="G46" s="24">
        <f t="shared" si="1"/>
        <v>85</v>
      </c>
      <c r="H46" s="24">
        <f t="shared" si="2"/>
        <v>84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80</v>
      </c>
      <c r="P46" s="2">
        <v>82</v>
      </c>
      <c r="Q46" s="13"/>
      <c r="R46" s="3">
        <v>86</v>
      </c>
      <c r="S46" s="1"/>
      <c r="T46" s="39">
        <f t="shared" si="7"/>
        <v>86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85.5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91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83.444444444444443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89</v>
      </c>
      <c r="H55" s="57"/>
      <c r="I55" s="13">
        <f>IF(COUNTBLANK($P$11:$P$50)=40,"",AVERAGE($P$11:$P$50))</f>
        <v>80.055555555555557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P4" sqref="P4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8" width="8.7109375" customWidth="1"/>
    <col min="9" max="9" width="8.28515625" customWidth="1"/>
    <col min="10" max="11" width="8.7109375" hidden="1" customWidth="1"/>
    <col min="12" max="12" width="28.140625" hidden="1" customWidth="1"/>
    <col min="13" max="13" width="2.85546875" hidden="1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305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1"/>
      <c r="N8" s="34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2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4"/>
      <c r="AH9" s="47"/>
      <c r="AI9" s="47"/>
      <c r="AJ9" s="47"/>
      <c r="AK9" s="47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2"/>
      <c r="N10" s="60"/>
      <c r="O10" s="62"/>
      <c r="P10" s="64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41509</v>
      </c>
      <c r="C11" s="14" t="s">
        <v>207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90</v>
      </c>
      <c r="P11" s="1">
        <v>70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88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41521</v>
      </c>
      <c r="C12" s="14" t="s">
        <v>208</v>
      </c>
      <c r="D12" s="13"/>
      <c r="E12" s="14">
        <f t="shared" si="0"/>
        <v>81</v>
      </c>
      <c r="F12" s="13"/>
      <c r="G12" s="24">
        <f t="shared" si="1"/>
        <v>84</v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80</v>
      </c>
      <c r="P12" s="2">
        <v>68</v>
      </c>
      <c r="Q12" s="13"/>
      <c r="R12" s="3">
        <v>86</v>
      </c>
      <c r="S12" s="1"/>
      <c r="T12" s="39">
        <f t="shared" si="7"/>
        <v>86</v>
      </c>
      <c r="U12" s="1">
        <v>85</v>
      </c>
      <c r="V12" s="1"/>
      <c r="W12" s="39">
        <f t="shared" si="8"/>
        <v>85</v>
      </c>
      <c r="X12" s="1">
        <v>81</v>
      </c>
      <c r="Y12" s="1"/>
      <c r="Z12" s="39">
        <f t="shared" si="9"/>
        <v>81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86</v>
      </c>
      <c r="AH12" s="14">
        <f t="shared" si="13"/>
        <v>85</v>
      </c>
      <c r="AI12" s="14">
        <f t="shared" si="14"/>
        <v>81</v>
      </c>
      <c r="AJ12" s="14" t="str">
        <f t="shared" si="15"/>
        <v/>
      </c>
      <c r="AK12" s="14" t="str">
        <f t="shared" si="16"/>
        <v/>
      </c>
      <c r="AL12" s="35">
        <f t="shared" si="17"/>
        <v>84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41533</v>
      </c>
      <c r="C13" s="14" t="s">
        <v>209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70</v>
      </c>
      <c r="P13" s="2">
        <v>80</v>
      </c>
      <c r="Q13" s="13"/>
      <c r="R13" s="3">
        <v>83</v>
      </c>
      <c r="S13" s="1"/>
      <c r="T13" s="39">
        <f t="shared" si="7"/>
        <v>83</v>
      </c>
      <c r="U13" s="1">
        <v>80</v>
      </c>
      <c r="V13" s="1"/>
      <c r="W13" s="39">
        <f t="shared" si="8"/>
        <v>80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80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41545</v>
      </c>
      <c r="C14" s="14" t="s">
        <v>210</v>
      </c>
      <c r="D14" s="13"/>
      <c r="E14" s="14">
        <f t="shared" si="0"/>
        <v>88</v>
      </c>
      <c r="F14" s="13"/>
      <c r="G14" s="24">
        <f t="shared" si="1"/>
        <v>88</v>
      </c>
      <c r="H14" s="24">
        <f t="shared" si="2"/>
        <v>88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90</v>
      </c>
      <c r="P14" s="2">
        <v>88</v>
      </c>
      <c r="Q14" s="13"/>
      <c r="R14" s="3">
        <v>88</v>
      </c>
      <c r="S14" s="1"/>
      <c r="T14" s="39">
        <f t="shared" si="7"/>
        <v>88</v>
      </c>
      <c r="U14" s="1">
        <v>88</v>
      </c>
      <c r="V14" s="1"/>
      <c r="W14" s="39">
        <f t="shared" si="8"/>
        <v>88</v>
      </c>
      <c r="X14" s="1">
        <v>88</v>
      </c>
      <c r="Y14" s="1"/>
      <c r="Z14" s="39">
        <f t="shared" si="9"/>
        <v>88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88</v>
      </c>
      <c r="AI14" s="14">
        <f t="shared" si="14"/>
        <v>88</v>
      </c>
      <c r="AJ14" s="14" t="str">
        <f t="shared" si="15"/>
        <v/>
      </c>
      <c r="AK14" s="14" t="str">
        <f t="shared" si="16"/>
        <v/>
      </c>
      <c r="AL14" s="35">
        <f t="shared" si="17"/>
        <v>88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41557</v>
      </c>
      <c r="C15" s="14" t="s">
        <v>211</v>
      </c>
      <c r="D15" s="13"/>
      <c r="E15" s="14">
        <f t="shared" si="0"/>
        <v>86</v>
      </c>
      <c r="F15" s="13"/>
      <c r="G15" s="24">
        <f t="shared" si="1"/>
        <v>92</v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96</v>
      </c>
      <c r="P15" s="2">
        <v>60</v>
      </c>
      <c r="Q15" s="13"/>
      <c r="R15" s="3">
        <v>96</v>
      </c>
      <c r="S15" s="1"/>
      <c r="T15" s="39">
        <f t="shared" si="7"/>
        <v>96</v>
      </c>
      <c r="U15" s="1">
        <v>94</v>
      </c>
      <c r="V15" s="1"/>
      <c r="W15" s="39">
        <f t="shared" si="8"/>
        <v>94</v>
      </c>
      <c r="X15" s="1">
        <v>87</v>
      </c>
      <c r="Y15" s="1"/>
      <c r="Z15" s="39">
        <f t="shared" si="9"/>
        <v>87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96</v>
      </c>
      <c r="AH15" s="14">
        <f t="shared" si="13"/>
        <v>94</v>
      </c>
      <c r="AI15" s="14">
        <f t="shared" si="14"/>
        <v>87</v>
      </c>
      <c r="AJ15" s="14" t="str">
        <f t="shared" si="15"/>
        <v/>
      </c>
      <c r="AK15" s="14" t="str">
        <f t="shared" si="16"/>
        <v/>
      </c>
      <c r="AL15" s="35">
        <f t="shared" si="17"/>
        <v>92.333333333333329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41569</v>
      </c>
      <c r="C16" s="14" t="s">
        <v>212</v>
      </c>
      <c r="D16" s="13"/>
      <c r="E16" s="14">
        <f t="shared" si="0"/>
        <v>86</v>
      </c>
      <c r="F16" s="13"/>
      <c r="G16" s="24">
        <f t="shared" si="1"/>
        <v>86</v>
      </c>
      <c r="H16" s="24">
        <f t="shared" si="2"/>
        <v>86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90</v>
      </c>
      <c r="P16" s="2">
        <v>85</v>
      </c>
      <c r="Q16" s="13"/>
      <c r="R16" s="3">
        <v>83</v>
      </c>
      <c r="S16" s="1"/>
      <c r="T16" s="39">
        <f t="shared" si="7"/>
        <v>83</v>
      </c>
      <c r="U16" s="1">
        <v>80</v>
      </c>
      <c r="V16" s="1"/>
      <c r="W16" s="39">
        <f t="shared" si="8"/>
        <v>80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80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82.666666666666671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41581</v>
      </c>
      <c r="C17" s="14" t="s">
        <v>213</v>
      </c>
      <c r="D17" s="13"/>
      <c r="E17" s="14">
        <f t="shared" si="0"/>
        <v>88</v>
      </c>
      <c r="F17" s="13"/>
      <c r="G17" s="24">
        <f t="shared" si="1"/>
        <v>92</v>
      </c>
      <c r="H17" s="24">
        <f t="shared" si="2"/>
        <v>88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96</v>
      </c>
      <c r="P17" s="2">
        <v>70</v>
      </c>
      <c r="Q17" s="13"/>
      <c r="R17" s="3">
        <v>96</v>
      </c>
      <c r="S17" s="1"/>
      <c r="T17" s="39">
        <f t="shared" si="7"/>
        <v>96</v>
      </c>
      <c r="U17" s="1">
        <v>94</v>
      </c>
      <c r="V17" s="1"/>
      <c r="W17" s="39">
        <f t="shared" si="8"/>
        <v>94</v>
      </c>
      <c r="X17" s="1">
        <v>89</v>
      </c>
      <c r="Y17" s="1"/>
      <c r="Z17" s="39">
        <f t="shared" si="9"/>
        <v>89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96</v>
      </c>
      <c r="AH17" s="14">
        <f t="shared" si="13"/>
        <v>94</v>
      </c>
      <c r="AI17" s="14">
        <f t="shared" si="14"/>
        <v>89</v>
      </c>
      <c r="AJ17" s="14" t="str">
        <f t="shared" si="15"/>
        <v/>
      </c>
      <c r="AK17" s="14" t="str">
        <f t="shared" si="16"/>
        <v/>
      </c>
      <c r="AL17" s="35">
        <f t="shared" si="17"/>
        <v>93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41593</v>
      </c>
      <c r="C18" s="14" t="s">
        <v>214</v>
      </c>
      <c r="D18" s="13"/>
      <c r="E18" s="14">
        <f t="shared" si="0"/>
        <v>80</v>
      </c>
      <c r="F18" s="13"/>
      <c r="G18" s="24">
        <f t="shared" si="1"/>
        <v>80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70</v>
      </c>
      <c r="P18" s="2">
        <v>80</v>
      </c>
      <c r="Q18" s="13"/>
      <c r="R18" s="3">
        <v>83</v>
      </c>
      <c r="S18" s="1"/>
      <c r="T18" s="39">
        <f t="shared" si="7"/>
        <v>83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80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81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41605</v>
      </c>
      <c r="C19" s="14" t="s">
        <v>215</v>
      </c>
      <c r="D19" s="13"/>
      <c r="E19" s="14">
        <f t="shared" si="0"/>
        <v>80</v>
      </c>
      <c r="F19" s="13"/>
      <c r="G19" s="24">
        <f t="shared" si="1"/>
        <v>80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70</v>
      </c>
      <c r="P19" s="2">
        <v>80</v>
      </c>
      <c r="Q19" s="13"/>
      <c r="R19" s="3">
        <v>83</v>
      </c>
      <c r="S19" s="1"/>
      <c r="T19" s="39">
        <f t="shared" si="7"/>
        <v>83</v>
      </c>
      <c r="U19" s="1">
        <v>80</v>
      </c>
      <c r="V19" s="1"/>
      <c r="W19" s="39">
        <f t="shared" si="8"/>
        <v>80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>
        <f t="shared" si="13"/>
        <v>80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81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41617</v>
      </c>
      <c r="C20" s="14" t="s">
        <v>216</v>
      </c>
      <c r="D20" s="13"/>
      <c r="E20" s="14">
        <f t="shared" si="0"/>
        <v>85</v>
      </c>
      <c r="F20" s="13"/>
      <c r="G20" s="24">
        <f t="shared" si="1"/>
        <v>86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85</v>
      </c>
      <c r="P20" s="2">
        <v>79</v>
      </c>
      <c r="Q20" s="13"/>
      <c r="R20" s="3">
        <v>87</v>
      </c>
      <c r="S20" s="1"/>
      <c r="T20" s="39">
        <f t="shared" si="7"/>
        <v>87</v>
      </c>
      <c r="U20" s="1">
        <v>87</v>
      </c>
      <c r="V20" s="1"/>
      <c r="W20" s="39">
        <f t="shared" si="8"/>
        <v>87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87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86.333333333333329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41629</v>
      </c>
      <c r="C21" s="14" t="s">
        <v>217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70</v>
      </c>
      <c r="P21" s="2">
        <v>80</v>
      </c>
      <c r="Q21" s="13"/>
      <c r="R21" s="3">
        <v>84</v>
      </c>
      <c r="S21" s="1"/>
      <c r="T21" s="39">
        <f t="shared" si="7"/>
        <v>84</v>
      </c>
      <c r="U21" s="1">
        <v>81</v>
      </c>
      <c r="V21" s="1"/>
      <c r="W21" s="39">
        <f t="shared" si="8"/>
        <v>81</v>
      </c>
      <c r="X21" s="1">
        <v>80</v>
      </c>
      <c r="Y21" s="1"/>
      <c r="Z21" s="39">
        <f t="shared" si="9"/>
        <v>80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81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5">
        <f t="shared" si="17"/>
        <v>81.666666666666671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41641</v>
      </c>
      <c r="C22" s="14" t="s">
        <v>218</v>
      </c>
      <c r="D22" s="13"/>
      <c r="E22" s="14">
        <f t="shared" si="0"/>
        <v>82</v>
      </c>
      <c r="F22" s="13"/>
      <c r="G22" s="24">
        <f t="shared" si="1"/>
        <v>86</v>
      </c>
      <c r="H22" s="24">
        <f t="shared" si="2"/>
        <v>82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85</v>
      </c>
      <c r="P22" s="2">
        <v>66</v>
      </c>
      <c r="Q22" s="13"/>
      <c r="R22" s="3">
        <v>87</v>
      </c>
      <c r="S22" s="1"/>
      <c r="T22" s="39">
        <f t="shared" si="7"/>
        <v>87</v>
      </c>
      <c r="U22" s="1">
        <v>87</v>
      </c>
      <c r="V22" s="1"/>
      <c r="W22" s="39">
        <f t="shared" si="8"/>
        <v>87</v>
      </c>
      <c r="X22" s="1">
        <v>83</v>
      </c>
      <c r="Y22" s="1"/>
      <c r="Z22" s="39">
        <f t="shared" si="9"/>
        <v>83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87</v>
      </c>
      <c r="AI22" s="14">
        <f t="shared" si="14"/>
        <v>83</v>
      </c>
      <c r="AJ22" s="14" t="str">
        <f t="shared" si="15"/>
        <v/>
      </c>
      <c r="AK22" s="14" t="str">
        <f t="shared" si="16"/>
        <v/>
      </c>
      <c r="AL22" s="35">
        <f t="shared" si="17"/>
        <v>85.666666666666671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41653</v>
      </c>
      <c r="C23" s="14" t="s">
        <v>219</v>
      </c>
      <c r="D23" s="13"/>
      <c r="E23" s="14">
        <f t="shared" si="0"/>
        <v>80</v>
      </c>
      <c r="F23" s="13"/>
      <c r="G23" s="24">
        <f t="shared" si="1"/>
        <v>82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75</v>
      </c>
      <c r="P23" s="2">
        <v>70</v>
      </c>
      <c r="Q23" s="13"/>
      <c r="R23" s="3">
        <v>85</v>
      </c>
      <c r="S23" s="1"/>
      <c r="T23" s="39">
        <f t="shared" si="7"/>
        <v>85</v>
      </c>
      <c r="U23" s="1">
        <v>83</v>
      </c>
      <c r="V23" s="1"/>
      <c r="W23" s="39">
        <f t="shared" si="8"/>
        <v>83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83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82.666666666666671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41665</v>
      </c>
      <c r="C24" s="14" t="s">
        <v>220</v>
      </c>
      <c r="D24" s="13"/>
      <c r="E24" s="14">
        <f t="shared" si="0"/>
        <v>80</v>
      </c>
      <c r="F24" s="13"/>
      <c r="G24" s="24">
        <f t="shared" si="1"/>
        <v>82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75</v>
      </c>
      <c r="P24" s="2">
        <v>70</v>
      </c>
      <c r="Q24" s="13"/>
      <c r="R24" s="3">
        <v>85</v>
      </c>
      <c r="S24" s="1"/>
      <c r="T24" s="39">
        <f t="shared" si="7"/>
        <v>85</v>
      </c>
      <c r="U24" s="1">
        <v>83</v>
      </c>
      <c r="V24" s="1"/>
      <c r="W24" s="39">
        <f t="shared" si="8"/>
        <v>83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83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82.666666666666671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41677</v>
      </c>
      <c r="C25" s="14" t="s">
        <v>221</v>
      </c>
      <c r="D25" s="13"/>
      <c r="E25" s="14">
        <f t="shared" si="0"/>
        <v>83</v>
      </c>
      <c r="F25" s="13"/>
      <c r="G25" s="24">
        <f t="shared" si="1"/>
        <v>88</v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90</v>
      </c>
      <c r="P25" s="2">
        <v>66</v>
      </c>
      <c r="Q25" s="13"/>
      <c r="R25" s="3">
        <v>88</v>
      </c>
      <c r="S25" s="1"/>
      <c r="T25" s="39">
        <f t="shared" si="7"/>
        <v>88</v>
      </c>
      <c r="U25" s="1">
        <v>88</v>
      </c>
      <c r="V25" s="1"/>
      <c r="W25" s="39">
        <f t="shared" si="8"/>
        <v>88</v>
      </c>
      <c r="X25" s="1">
        <v>84</v>
      </c>
      <c r="Y25" s="1"/>
      <c r="Z25" s="39">
        <f t="shared" si="9"/>
        <v>84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88</v>
      </c>
      <c r="AI25" s="14">
        <f t="shared" si="14"/>
        <v>84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41689</v>
      </c>
      <c r="C26" s="14" t="s">
        <v>222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73</v>
      </c>
      <c r="P26" s="2">
        <v>80</v>
      </c>
      <c r="Q26" s="13"/>
      <c r="R26" s="3">
        <v>82</v>
      </c>
      <c r="S26" s="1"/>
      <c r="T26" s="39">
        <f t="shared" si="7"/>
        <v>82</v>
      </c>
      <c r="U26" s="1">
        <v>78</v>
      </c>
      <c r="V26" s="1"/>
      <c r="W26" s="39">
        <f t="shared" si="8"/>
        <v>78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78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41701</v>
      </c>
      <c r="C27" s="14" t="s">
        <v>223</v>
      </c>
      <c r="D27" s="13"/>
      <c r="E27" s="14">
        <f t="shared" si="0"/>
        <v>86</v>
      </c>
      <c r="F27" s="13"/>
      <c r="G27" s="24">
        <f t="shared" si="1"/>
        <v>88</v>
      </c>
      <c r="H27" s="24">
        <f t="shared" si="2"/>
        <v>86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90</v>
      </c>
      <c r="P27" s="2">
        <v>78</v>
      </c>
      <c r="Q27" s="13"/>
      <c r="R27" s="3">
        <v>88</v>
      </c>
      <c r="S27" s="1"/>
      <c r="T27" s="39">
        <f t="shared" si="7"/>
        <v>88</v>
      </c>
      <c r="U27" s="1">
        <v>88</v>
      </c>
      <c r="V27" s="1"/>
      <c r="W27" s="39">
        <f t="shared" si="8"/>
        <v>88</v>
      </c>
      <c r="X27" s="1">
        <v>86</v>
      </c>
      <c r="Y27" s="1"/>
      <c r="Z27" s="39">
        <f t="shared" si="9"/>
        <v>86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88</v>
      </c>
      <c r="AI27" s="14">
        <f t="shared" si="14"/>
        <v>86</v>
      </c>
      <c r="AJ27" s="14" t="str">
        <f t="shared" si="15"/>
        <v/>
      </c>
      <c r="AK27" s="14" t="str">
        <f t="shared" si="16"/>
        <v/>
      </c>
      <c r="AL27" s="35">
        <f t="shared" si="17"/>
        <v>87.333333333333329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41713</v>
      </c>
      <c r="C28" s="14" t="s">
        <v>224</v>
      </c>
      <c r="D28" s="13"/>
      <c r="E28" s="14">
        <f t="shared" si="0"/>
        <v>81</v>
      </c>
      <c r="F28" s="13"/>
      <c r="G28" s="24">
        <f t="shared" si="1"/>
        <v>84</v>
      </c>
      <c r="H28" s="24">
        <f t="shared" si="2"/>
        <v>81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80</v>
      </c>
      <c r="P28" s="2">
        <v>70</v>
      </c>
      <c r="Q28" s="13"/>
      <c r="R28" s="3">
        <v>86</v>
      </c>
      <c r="S28" s="1"/>
      <c r="T28" s="39">
        <f t="shared" si="7"/>
        <v>86</v>
      </c>
      <c r="U28" s="1">
        <v>85</v>
      </c>
      <c r="V28" s="1"/>
      <c r="W28" s="39">
        <f t="shared" si="8"/>
        <v>85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86</v>
      </c>
      <c r="AH28" s="14">
        <f t="shared" si="13"/>
        <v>85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83.666666666666671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41725</v>
      </c>
      <c r="C29" s="14" t="s">
        <v>225</v>
      </c>
      <c r="D29" s="13"/>
      <c r="E29" s="14">
        <f t="shared" si="0"/>
        <v>81</v>
      </c>
      <c r="F29" s="13"/>
      <c r="G29" s="24">
        <f t="shared" si="1"/>
        <v>84</v>
      </c>
      <c r="H29" s="24">
        <f t="shared" si="2"/>
        <v>81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80</v>
      </c>
      <c r="P29" s="2">
        <v>69</v>
      </c>
      <c r="Q29" s="13"/>
      <c r="R29" s="3">
        <v>86</v>
      </c>
      <c r="S29" s="1"/>
      <c r="T29" s="39">
        <f t="shared" si="7"/>
        <v>86</v>
      </c>
      <c r="U29" s="1">
        <v>85</v>
      </c>
      <c r="V29" s="1"/>
      <c r="W29" s="39">
        <f t="shared" si="8"/>
        <v>85</v>
      </c>
      <c r="X29" s="1">
        <v>82</v>
      </c>
      <c r="Y29" s="1"/>
      <c r="Z29" s="39">
        <f t="shared" si="9"/>
        <v>82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85</v>
      </c>
      <c r="AI29" s="14">
        <f t="shared" si="14"/>
        <v>82</v>
      </c>
      <c r="AJ29" s="14" t="str">
        <f t="shared" si="15"/>
        <v/>
      </c>
      <c r="AK29" s="14" t="str">
        <f t="shared" si="16"/>
        <v/>
      </c>
      <c r="AL29" s="35">
        <f t="shared" si="17"/>
        <v>84.333333333333329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41737</v>
      </c>
      <c r="C30" s="14" t="s">
        <v>226</v>
      </c>
      <c r="D30" s="13"/>
      <c r="E30" s="14">
        <f t="shared" si="0"/>
        <v>87</v>
      </c>
      <c r="F30" s="13"/>
      <c r="G30" s="24">
        <f t="shared" si="1"/>
        <v>87</v>
      </c>
      <c r="H30" s="24">
        <f t="shared" si="2"/>
        <v>87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85</v>
      </c>
      <c r="P30" s="2">
        <v>90</v>
      </c>
      <c r="Q30" s="13"/>
      <c r="R30" s="3">
        <v>87</v>
      </c>
      <c r="S30" s="1"/>
      <c r="T30" s="39">
        <f t="shared" si="7"/>
        <v>87</v>
      </c>
      <c r="U30" s="1">
        <v>87</v>
      </c>
      <c r="V30" s="1"/>
      <c r="W30" s="39">
        <f t="shared" si="8"/>
        <v>87</v>
      </c>
      <c r="X30" s="1">
        <v>87</v>
      </c>
      <c r="Y30" s="1"/>
      <c r="Z30" s="39">
        <f t="shared" si="9"/>
        <v>87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87</v>
      </c>
      <c r="AH30" s="14">
        <f t="shared" si="13"/>
        <v>87</v>
      </c>
      <c r="AI30" s="14">
        <f t="shared" si="14"/>
        <v>87</v>
      </c>
      <c r="AJ30" s="14" t="str">
        <f t="shared" si="15"/>
        <v/>
      </c>
      <c r="AK30" s="14" t="str">
        <f t="shared" si="16"/>
        <v/>
      </c>
      <c r="AL30" s="35">
        <f t="shared" si="17"/>
        <v>87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41749</v>
      </c>
      <c r="C31" s="14" t="s">
        <v>227</v>
      </c>
      <c r="D31" s="13"/>
      <c r="E31" s="14">
        <f t="shared" si="0"/>
        <v>81</v>
      </c>
      <c r="F31" s="13"/>
      <c r="G31" s="24">
        <f t="shared" si="1"/>
        <v>80</v>
      </c>
      <c r="H31" s="24">
        <f t="shared" si="2"/>
        <v>81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70</v>
      </c>
      <c r="P31" s="2">
        <v>81</v>
      </c>
      <c r="Q31" s="13"/>
      <c r="R31" s="3">
        <v>84</v>
      </c>
      <c r="S31" s="1"/>
      <c r="T31" s="39">
        <f t="shared" si="7"/>
        <v>84</v>
      </c>
      <c r="U31" s="1">
        <v>81</v>
      </c>
      <c r="V31" s="1"/>
      <c r="W31" s="39">
        <f t="shared" si="8"/>
        <v>81</v>
      </c>
      <c r="X31" s="1">
        <v>81</v>
      </c>
      <c r="Y31" s="1"/>
      <c r="Z31" s="39">
        <f t="shared" si="9"/>
        <v>81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84</v>
      </c>
      <c r="AH31" s="14">
        <f t="shared" si="13"/>
        <v>81</v>
      </c>
      <c r="AI31" s="14">
        <f t="shared" si="14"/>
        <v>81</v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41761</v>
      </c>
      <c r="C32" s="14" t="s">
        <v>228</v>
      </c>
      <c r="D32" s="13"/>
      <c r="E32" s="14">
        <f t="shared" si="0"/>
        <v>81</v>
      </c>
      <c r="F32" s="13"/>
      <c r="G32" s="24">
        <f t="shared" si="1"/>
        <v>82</v>
      </c>
      <c r="H32" s="24">
        <f t="shared" si="2"/>
        <v>81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75</v>
      </c>
      <c r="P32" s="2">
        <v>75</v>
      </c>
      <c r="Q32" s="13"/>
      <c r="R32" s="3">
        <v>85</v>
      </c>
      <c r="S32" s="1"/>
      <c r="T32" s="39">
        <f t="shared" si="7"/>
        <v>85</v>
      </c>
      <c r="U32" s="1">
        <v>83</v>
      </c>
      <c r="V32" s="1"/>
      <c r="W32" s="39">
        <f t="shared" si="8"/>
        <v>83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83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82.666666666666671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41773</v>
      </c>
      <c r="C33" s="14" t="s">
        <v>229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70</v>
      </c>
      <c r="P33" s="2">
        <v>80</v>
      </c>
      <c r="Q33" s="13"/>
      <c r="R33" s="3">
        <v>84</v>
      </c>
      <c r="S33" s="1"/>
      <c r="T33" s="39">
        <f t="shared" si="7"/>
        <v>84</v>
      </c>
      <c r="U33" s="1">
        <v>81</v>
      </c>
      <c r="V33" s="1"/>
      <c r="W33" s="39">
        <f t="shared" si="8"/>
        <v>81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81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81.666666666666671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41785</v>
      </c>
      <c r="C34" s="14" t="s">
        <v>230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70</v>
      </c>
      <c r="P34" s="2">
        <v>80</v>
      </c>
      <c r="Q34" s="13"/>
      <c r="R34" s="3">
        <v>84</v>
      </c>
      <c r="S34" s="1"/>
      <c r="T34" s="39">
        <f t="shared" si="7"/>
        <v>84</v>
      </c>
      <c r="U34" s="1">
        <v>81</v>
      </c>
      <c r="V34" s="1"/>
      <c r="W34" s="39">
        <f t="shared" si="8"/>
        <v>81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>
        <f t="shared" si="13"/>
        <v>81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81.666666666666671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41797</v>
      </c>
      <c r="C35" s="14" t="s">
        <v>231</v>
      </c>
      <c r="D35" s="13"/>
      <c r="E35" s="14">
        <f t="shared" si="0"/>
        <v>80</v>
      </c>
      <c r="F35" s="13"/>
      <c r="G35" s="24">
        <f t="shared" si="1"/>
        <v>84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80</v>
      </c>
      <c r="P35" s="2">
        <v>66</v>
      </c>
      <c r="Q35" s="13"/>
      <c r="R35" s="3">
        <v>86</v>
      </c>
      <c r="S35" s="1"/>
      <c r="T35" s="39">
        <f t="shared" si="7"/>
        <v>86</v>
      </c>
      <c r="U35" s="1">
        <v>85</v>
      </c>
      <c r="V35" s="1"/>
      <c r="W35" s="39">
        <f t="shared" si="8"/>
        <v>85</v>
      </c>
      <c r="X35" s="1">
        <v>81</v>
      </c>
      <c r="Y35" s="1"/>
      <c r="Z35" s="39">
        <f t="shared" si="9"/>
        <v>81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86</v>
      </c>
      <c r="AH35" s="14">
        <f t="shared" si="13"/>
        <v>85</v>
      </c>
      <c r="AI35" s="14">
        <f t="shared" si="14"/>
        <v>81</v>
      </c>
      <c r="AJ35" s="14" t="str">
        <f t="shared" si="15"/>
        <v/>
      </c>
      <c r="AK35" s="14" t="str">
        <f t="shared" si="16"/>
        <v/>
      </c>
      <c r="AL35" s="35">
        <f t="shared" si="17"/>
        <v>84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41809</v>
      </c>
      <c r="C36" s="14" t="s">
        <v>232</v>
      </c>
      <c r="D36" s="13"/>
      <c r="E36" s="14">
        <f t="shared" si="0"/>
        <v>82</v>
      </c>
      <c r="F36" s="13"/>
      <c r="G36" s="24">
        <f t="shared" si="1"/>
        <v>86</v>
      </c>
      <c r="H36" s="24">
        <f t="shared" si="2"/>
        <v>82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85</v>
      </c>
      <c r="P36" s="2">
        <v>67</v>
      </c>
      <c r="Q36" s="13"/>
      <c r="R36" s="3">
        <v>87</v>
      </c>
      <c r="S36" s="1"/>
      <c r="T36" s="39">
        <f t="shared" si="7"/>
        <v>87</v>
      </c>
      <c r="U36" s="1">
        <v>87</v>
      </c>
      <c r="V36" s="1"/>
      <c r="W36" s="39">
        <f t="shared" si="8"/>
        <v>87</v>
      </c>
      <c r="X36" s="1">
        <v>83</v>
      </c>
      <c r="Y36" s="1"/>
      <c r="Z36" s="39">
        <f t="shared" si="9"/>
        <v>83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87</v>
      </c>
      <c r="AI36" s="14">
        <f t="shared" si="14"/>
        <v>83</v>
      </c>
      <c r="AJ36" s="14" t="str">
        <f t="shared" si="15"/>
        <v/>
      </c>
      <c r="AK36" s="14" t="str">
        <f t="shared" si="16"/>
        <v/>
      </c>
      <c r="AL36" s="35">
        <f t="shared" si="17"/>
        <v>85.666666666666671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41821</v>
      </c>
      <c r="C37" s="14" t="s">
        <v>233</v>
      </c>
      <c r="D37" s="13"/>
      <c r="E37" s="14">
        <f t="shared" si="0"/>
        <v>83</v>
      </c>
      <c r="F37" s="13"/>
      <c r="G37" s="24">
        <f t="shared" si="1"/>
        <v>86</v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85</v>
      </c>
      <c r="P37" s="2">
        <v>70</v>
      </c>
      <c r="Q37" s="13"/>
      <c r="R37" s="3">
        <v>87</v>
      </c>
      <c r="S37" s="1"/>
      <c r="T37" s="39">
        <f t="shared" si="7"/>
        <v>87</v>
      </c>
      <c r="U37" s="1">
        <v>87</v>
      </c>
      <c r="V37" s="1"/>
      <c r="W37" s="39">
        <f t="shared" si="8"/>
        <v>87</v>
      </c>
      <c r="X37" s="1">
        <v>83</v>
      </c>
      <c r="Y37" s="1"/>
      <c r="Z37" s="39">
        <f t="shared" si="9"/>
        <v>83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87</v>
      </c>
      <c r="AH37" s="14">
        <f t="shared" si="13"/>
        <v>87</v>
      </c>
      <c r="AI37" s="14">
        <f t="shared" si="14"/>
        <v>83</v>
      </c>
      <c r="AJ37" s="14" t="str">
        <f t="shared" si="15"/>
        <v/>
      </c>
      <c r="AK37" s="14" t="str">
        <f t="shared" si="16"/>
        <v/>
      </c>
      <c r="AL37" s="35">
        <f t="shared" si="17"/>
        <v>85.666666666666671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41833</v>
      </c>
      <c r="C38" s="14" t="s">
        <v>234</v>
      </c>
      <c r="D38" s="13"/>
      <c r="E38" s="14">
        <f t="shared" si="0"/>
        <v>86</v>
      </c>
      <c r="F38" s="13"/>
      <c r="G38" s="24">
        <f t="shared" si="1"/>
        <v>83</v>
      </c>
      <c r="H38" s="24">
        <f t="shared" si="2"/>
        <v>86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85</v>
      </c>
      <c r="P38" s="2">
        <v>95</v>
      </c>
      <c r="Q38" s="13"/>
      <c r="R38" s="3">
        <v>81</v>
      </c>
      <c r="S38" s="1"/>
      <c r="T38" s="39">
        <f t="shared" si="7"/>
        <v>81</v>
      </c>
      <c r="U38" s="1">
        <v>76</v>
      </c>
      <c r="V38" s="1"/>
      <c r="W38" s="39">
        <f t="shared" si="8"/>
        <v>76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81</v>
      </c>
      <c r="AH38" s="14">
        <f t="shared" si="13"/>
        <v>76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80.666666666666671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41845</v>
      </c>
      <c r="C39" s="14" t="s">
        <v>235</v>
      </c>
      <c r="D39" s="13"/>
      <c r="E39" s="14">
        <f t="shared" si="0"/>
        <v>84</v>
      </c>
      <c r="F39" s="13"/>
      <c r="G39" s="24">
        <f t="shared" si="1"/>
        <v>86</v>
      </c>
      <c r="H39" s="24">
        <f t="shared" si="2"/>
        <v>84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85</v>
      </c>
      <c r="P39" s="2">
        <v>75</v>
      </c>
      <c r="Q39" s="13"/>
      <c r="R39" s="3">
        <v>87</v>
      </c>
      <c r="S39" s="1"/>
      <c r="T39" s="39">
        <f t="shared" si="7"/>
        <v>87</v>
      </c>
      <c r="U39" s="1">
        <v>87</v>
      </c>
      <c r="V39" s="1"/>
      <c r="W39" s="39">
        <f t="shared" si="8"/>
        <v>87</v>
      </c>
      <c r="X39" s="1">
        <v>84</v>
      </c>
      <c r="Y39" s="1"/>
      <c r="Z39" s="39">
        <f t="shared" si="9"/>
        <v>84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87</v>
      </c>
      <c r="AI39" s="14">
        <f t="shared" si="14"/>
        <v>84</v>
      </c>
      <c r="AJ39" s="14" t="str">
        <f t="shared" si="15"/>
        <v/>
      </c>
      <c r="AK39" s="14" t="str">
        <f t="shared" si="16"/>
        <v/>
      </c>
      <c r="AL39" s="35">
        <f t="shared" si="17"/>
        <v>86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41857</v>
      </c>
      <c r="C40" s="14" t="s">
        <v>236</v>
      </c>
      <c r="D40" s="13"/>
      <c r="E40" s="14">
        <f t="shared" si="0"/>
        <v>85</v>
      </c>
      <c r="F40" s="13"/>
      <c r="G40" s="24">
        <f t="shared" si="1"/>
        <v>90</v>
      </c>
      <c r="H40" s="24">
        <f t="shared" si="2"/>
        <v>85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95</v>
      </c>
      <c r="P40" s="2">
        <v>66</v>
      </c>
      <c r="Q40" s="13"/>
      <c r="R40" s="3">
        <v>89</v>
      </c>
      <c r="S40" s="1"/>
      <c r="T40" s="39">
        <f t="shared" si="7"/>
        <v>89</v>
      </c>
      <c r="U40" s="1">
        <v>90</v>
      </c>
      <c r="V40" s="1"/>
      <c r="W40" s="39">
        <f t="shared" si="8"/>
        <v>90</v>
      </c>
      <c r="X40" s="1">
        <v>86</v>
      </c>
      <c r="Y40" s="1"/>
      <c r="Z40" s="39">
        <f t="shared" si="9"/>
        <v>86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89</v>
      </c>
      <c r="AH40" s="14">
        <f t="shared" si="13"/>
        <v>90</v>
      </c>
      <c r="AI40" s="14">
        <f t="shared" si="14"/>
        <v>86</v>
      </c>
      <c r="AJ40" s="14" t="str">
        <f t="shared" si="15"/>
        <v/>
      </c>
      <c r="AK40" s="14" t="str">
        <f t="shared" si="16"/>
        <v/>
      </c>
      <c r="AL40" s="35">
        <f t="shared" si="17"/>
        <v>88.333333333333329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41869</v>
      </c>
      <c r="C41" s="14" t="s">
        <v>237</v>
      </c>
      <c r="D41" s="13"/>
      <c r="E41" s="14">
        <f t="shared" si="0"/>
        <v>82</v>
      </c>
      <c r="F41" s="13"/>
      <c r="G41" s="24">
        <f t="shared" si="1"/>
        <v>88</v>
      </c>
      <c r="H41" s="24">
        <f t="shared" si="2"/>
        <v>82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90</v>
      </c>
      <c r="P41" s="2">
        <v>60</v>
      </c>
      <c r="Q41" s="13"/>
      <c r="R41" s="3">
        <v>88</v>
      </c>
      <c r="S41" s="1"/>
      <c r="T41" s="39">
        <f t="shared" si="7"/>
        <v>88</v>
      </c>
      <c r="U41" s="1">
        <v>88</v>
      </c>
      <c r="V41" s="1"/>
      <c r="W41" s="39">
        <f t="shared" si="8"/>
        <v>88</v>
      </c>
      <c r="X41" s="1">
        <v>83</v>
      </c>
      <c r="Y41" s="1"/>
      <c r="Z41" s="39">
        <f t="shared" si="9"/>
        <v>83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88</v>
      </c>
      <c r="AI41" s="14">
        <f t="shared" si="14"/>
        <v>83</v>
      </c>
      <c r="AJ41" s="14" t="str">
        <f t="shared" si="15"/>
        <v/>
      </c>
      <c r="AK41" s="14" t="str">
        <f t="shared" si="16"/>
        <v/>
      </c>
      <c r="AL41" s="35">
        <f t="shared" si="17"/>
        <v>86.333333333333329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41881</v>
      </c>
      <c r="C42" s="14" t="s">
        <v>238</v>
      </c>
      <c r="D42" s="13"/>
      <c r="E42" s="14">
        <f t="shared" si="0"/>
        <v>81</v>
      </c>
      <c r="F42" s="13"/>
      <c r="G42" s="24">
        <f t="shared" si="1"/>
        <v>84</v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80</v>
      </c>
      <c r="P42" s="2">
        <v>70</v>
      </c>
      <c r="Q42" s="13"/>
      <c r="R42" s="3">
        <v>86</v>
      </c>
      <c r="S42" s="1"/>
      <c r="T42" s="39">
        <f t="shared" si="7"/>
        <v>86</v>
      </c>
      <c r="U42" s="1">
        <v>85</v>
      </c>
      <c r="V42" s="1"/>
      <c r="W42" s="39">
        <f t="shared" si="8"/>
        <v>85</v>
      </c>
      <c r="X42" s="1">
        <v>82</v>
      </c>
      <c r="Y42" s="1"/>
      <c r="Z42" s="39">
        <f t="shared" si="9"/>
        <v>82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85</v>
      </c>
      <c r="AI42" s="14">
        <f t="shared" si="14"/>
        <v>82</v>
      </c>
      <c r="AJ42" s="14" t="str">
        <f t="shared" si="15"/>
        <v/>
      </c>
      <c r="AK42" s="14" t="str">
        <f t="shared" si="16"/>
        <v/>
      </c>
      <c r="AL42" s="35">
        <f t="shared" si="17"/>
        <v>84.333333333333329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41893</v>
      </c>
      <c r="C43" s="14" t="s">
        <v>239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70</v>
      </c>
      <c r="P43" s="2">
        <v>80</v>
      </c>
      <c r="Q43" s="13"/>
      <c r="R43" s="3">
        <v>83</v>
      </c>
      <c r="S43" s="1"/>
      <c r="T43" s="39">
        <f t="shared" si="7"/>
        <v>83</v>
      </c>
      <c r="U43" s="1">
        <v>80</v>
      </c>
      <c r="V43" s="1"/>
      <c r="W43" s="39">
        <f t="shared" si="8"/>
        <v>80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80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81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41905</v>
      </c>
      <c r="C44" s="14" t="s">
        <v>240</v>
      </c>
      <c r="D44" s="13"/>
      <c r="E44" s="14">
        <f t="shared" si="0"/>
        <v>85</v>
      </c>
      <c r="F44" s="13"/>
      <c r="G44" s="24">
        <f t="shared" si="1"/>
        <v>86</v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85</v>
      </c>
      <c r="P44" s="2">
        <v>79</v>
      </c>
      <c r="Q44" s="13"/>
      <c r="R44" s="3">
        <v>87</v>
      </c>
      <c r="S44" s="1"/>
      <c r="T44" s="39">
        <f t="shared" si="7"/>
        <v>87</v>
      </c>
      <c r="U44" s="1">
        <v>87</v>
      </c>
      <c r="V44" s="1"/>
      <c r="W44" s="39">
        <f t="shared" si="8"/>
        <v>87</v>
      </c>
      <c r="X44" s="1">
        <v>85</v>
      </c>
      <c r="Y44" s="1"/>
      <c r="Z44" s="39">
        <f t="shared" si="9"/>
        <v>85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87</v>
      </c>
      <c r="AH44" s="14">
        <f t="shared" si="13"/>
        <v>87</v>
      </c>
      <c r="AI44" s="14">
        <f t="shared" si="14"/>
        <v>85</v>
      </c>
      <c r="AJ44" s="14" t="str">
        <f t="shared" si="15"/>
        <v/>
      </c>
      <c r="AK44" s="14" t="str">
        <f t="shared" si="16"/>
        <v/>
      </c>
      <c r="AL44" s="35">
        <f t="shared" si="17"/>
        <v>86.333333333333329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41917</v>
      </c>
      <c r="C45" s="14" t="s">
        <v>241</v>
      </c>
      <c r="D45" s="13"/>
      <c r="E45" s="14">
        <f t="shared" si="0"/>
        <v>82</v>
      </c>
      <c r="F45" s="13"/>
      <c r="G45" s="24">
        <f t="shared" si="1"/>
        <v>84</v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80</v>
      </c>
      <c r="P45" s="2">
        <v>75</v>
      </c>
      <c r="Q45" s="13"/>
      <c r="R45" s="3">
        <v>86</v>
      </c>
      <c r="S45" s="1"/>
      <c r="T45" s="39">
        <f t="shared" si="7"/>
        <v>86</v>
      </c>
      <c r="U45" s="1">
        <v>85</v>
      </c>
      <c r="V45" s="1"/>
      <c r="W45" s="39">
        <f t="shared" si="8"/>
        <v>85</v>
      </c>
      <c r="X45" s="1">
        <v>83</v>
      </c>
      <c r="Y45" s="1"/>
      <c r="Z45" s="39">
        <f t="shared" si="9"/>
        <v>83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85</v>
      </c>
      <c r="AI45" s="14">
        <f t="shared" si="14"/>
        <v>83</v>
      </c>
      <c r="AJ45" s="14" t="str">
        <f t="shared" si="15"/>
        <v/>
      </c>
      <c r="AK45" s="14" t="str">
        <f t="shared" si="16"/>
        <v/>
      </c>
      <c r="AL45" s="35">
        <f t="shared" si="17"/>
        <v>84.666666666666671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41929</v>
      </c>
      <c r="C46" s="14" t="s">
        <v>242</v>
      </c>
      <c r="D46" s="13"/>
      <c r="E46" s="14">
        <f t="shared" si="0"/>
        <v>86</v>
      </c>
      <c r="F46" s="13"/>
      <c r="G46" s="24">
        <f t="shared" si="1"/>
        <v>90</v>
      </c>
      <c r="H46" s="24">
        <f t="shared" si="2"/>
        <v>86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95</v>
      </c>
      <c r="P46" s="2">
        <v>70</v>
      </c>
      <c r="Q46" s="13"/>
      <c r="R46" s="3">
        <v>89</v>
      </c>
      <c r="S46" s="1"/>
      <c r="T46" s="39">
        <f t="shared" si="7"/>
        <v>89</v>
      </c>
      <c r="U46" s="1">
        <v>90</v>
      </c>
      <c r="V46" s="1"/>
      <c r="W46" s="39">
        <f t="shared" si="8"/>
        <v>90</v>
      </c>
      <c r="X46" s="1">
        <v>86</v>
      </c>
      <c r="Y46" s="1"/>
      <c r="Z46" s="39">
        <f t="shared" si="9"/>
        <v>86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89</v>
      </c>
      <c r="AH46" s="14">
        <f t="shared" si="13"/>
        <v>90</v>
      </c>
      <c r="AI46" s="14">
        <f t="shared" si="14"/>
        <v>86</v>
      </c>
      <c r="AJ46" s="14" t="str">
        <f t="shared" si="15"/>
        <v/>
      </c>
      <c r="AK46" s="14" t="str">
        <f t="shared" si="16"/>
        <v/>
      </c>
      <c r="AL46" s="35">
        <f t="shared" si="17"/>
        <v>88.333333333333329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88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82.666666666666671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89</v>
      </c>
      <c r="H55" s="57"/>
      <c r="I55" s="13">
        <f>IF(COUNTBLANK($P$11:$P$50)=40,"",AVERAGE($P$11:$P$50))</f>
        <v>74.666666666666671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" sqref="L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8" width="8.7109375" customWidth="1"/>
    <col min="9" max="9" width="9.42578125" customWidth="1"/>
    <col min="10" max="10" width="6.85546875" customWidth="1"/>
    <col min="11" max="11" width="7.85546875" customWidth="1"/>
    <col min="12" max="12" width="9.7109375" customWidth="1"/>
    <col min="13" max="13" width="9.28515625" customWidth="1"/>
    <col min="14" max="14" width="7.5703125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305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1"/>
      <c r="N8" s="34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2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4"/>
      <c r="AH9" s="47"/>
      <c r="AI9" s="47"/>
      <c r="AJ9" s="47"/>
      <c r="AK9" s="47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2"/>
      <c r="N10" s="60"/>
      <c r="O10" s="62"/>
      <c r="P10" s="64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41941</v>
      </c>
      <c r="C11" s="14" t="s">
        <v>244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70</v>
      </c>
      <c r="P11" s="1">
        <v>83</v>
      </c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>
        <v>81</v>
      </c>
      <c r="V11" s="1"/>
      <c r="W11" s="39">
        <f t="shared" ref="W11:W50" si="8">IF(ISNUMBER(U11)=FALSE(),"",IF(OR(U11&gt;=$C$4,ISNUMBER(V11)=FALSE(),U11&gt;V11),U11,IF(V11&gt;=$C$4,$C$4,V11)))</f>
        <v>81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81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82.5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41956</v>
      </c>
      <c r="C12" s="14" t="s">
        <v>245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73</v>
      </c>
      <c r="P12" s="2">
        <v>77</v>
      </c>
      <c r="Q12" s="13"/>
      <c r="R12" s="3">
        <v>82</v>
      </c>
      <c r="S12" s="1"/>
      <c r="T12" s="39">
        <f t="shared" si="7"/>
        <v>82</v>
      </c>
      <c r="U12" s="1">
        <v>78</v>
      </c>
      <c r="V12" s="1"/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41971</v>
      </c>
      <c r="C13" s="14" t="s">
        <v>246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70</v>
      </c>
      <c r="P13" s="2">
        <v>75</v>
      </c>
      <c r="Q13" s="13"/>
      <c r="R13" s="3">
        <v>84</v>
      </c>
      <c r="S13" s="1"/>
      <c r="T13" s="39">
        <f t="shared" si="7"/>
        <v>84</v>
      </c>
      <c r="U13" s="1">
        <v>81</v>
      </c>
      <c r="V13" s="1"/>
      <c r="W13" s="39">
        <f t="shared" si="8"/>
        <v>81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>
        <f t="shared" si="13"/>
        <v>81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82.5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41986</v>
      </c>
      <c r="C14" s="14" t="s">
        <v>247</v>
      </c>
      <c r="D14" s="13"/>
      <c r="E14" s="14">
        <f t="shared" si="0"/>
        <v>83</v>
      </c>
      <c r="F14" s="13"/>
      <c r="G14" s="24">
        <f t="shared" si="1"/>
        <v>83</v>
      </c>
      <c r="H14" s="24">
        <f t="shared" si="2"/>
        <v>83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75</v>
      </c>
      <c r="P14" s="2">
        <v>85</v>
      </c>
      <c r="Q14" s="13"/>
      <c r="R14" s="3">
        <v>85</v>
      </c>
      <c r="S14" s="1"/>
      <c r="T14" s="39">
        <f t="shared" si="7"/>
        <v>85</v>
      </c>
      <c r="U14" s="1">
        <v>83</v>
      </c>
      <c r="V14" s="1"/>
      <c r="W14" s="39">
        <f t="shared" si="8"/>
        <v>83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84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42001</v>
      </c>
      <c r="C15" s="14" t="s">
        <v>248</v>
      </c>
      <c r="D15" s="13"/>
      <c r="E15" s="14">
        <f t="shared" si="0"/>
        <v>86</v>
      </c>
      <c r="F15" s="13"/>
      <c r="G15" s="24">
        <f t="shared" si="1"/>
        <v>85</v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80</v>
      </c>
      <c r="P15" s="2">
        <v>91</v>
      </c>
      <c r="Q15" s="13"/>
      <c r="R15" s="3">
        <v>86</v>
      </c>
      <c r="S15" s="1"/>
      <c r="T15" s="39">
        <f t="shared" si="7"/>
        <v>86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86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85.5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42016</v>
      </c>
      <c r="C16" s="14" t="s">
        <v>249</v>
      </c>
      <c r="D16" s="13"/>
      <c r="E16" s="14">
        <f t="shared" si="0"/>
        <v>82</v>
      </c>
      <c r="F16" s="13"/>
      <c r="G16" s="24">
        <f t="shared" si="1"/>
        <v>80</v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75</v>
      </c>
      <c r="P16" s="2">
        <v>90</v>
      </c>
      <c r="Q16" s="13"/>
      <c r="R16" s="3">
        <v>81</v>
      </c>
      <c r="S16" s="1"/>
      <c r="T16" s="39">
        <f t="shared" si="7"/>
        <v>81</v>
      </c>
      <c r="U16" s="1">
        <v>78</v>
      </c>
      <c r="V16" s="1"/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81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79.5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42031</v>
      </c>
      <c r="C17" s="14" t="s">
        <v>250</v>
      </c>
      <c r="D17" s="13"/>
      <c r="E17" s="14">
        <f t="shared" si="0"/>
        <v>86</v>
      </c>
      <c r="F17" s="13"/>
      <c r="G17" s="24">
        <f t="shared" si="1"/>
        <v>88</v>
      </c>
      <c r="H17" s="24">
        <f t="shared" si="2"/>
        <v>86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90</v>
      </c>
      <c r="P17" s="2">
        <v>77</v>
      </c>
      <c r="Q17" s="13"/>
      <c r="R17" s="3">
        <v>88</v>
      </c>
      <c r="S17" s="1"/>
      <c r="T17" s="39">
        <f t="shared" si="7"/>
        <v>88</v>
      </c>
      <c r="U17" s="1">
        <v>88</v>
      </c>
      <c r="V17" s="1"/>
      <c r="W17" s="39">
        <f t="shared" si="8"/>
        <v>88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88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42046</v>
      </c>
      <c r="C18" s="14" t="s">
        <v>251</v>
      </c>
      <c r="D18" s="13"/>
      <c r="E18" s="14">
        <f t="shared" si="0"/>
        <v>85</v>
      </c>
      <c r="F18" s="13"/>
      <c r="G18" s="24">
        <f t="shared" si="1"/>
        <v>85</v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80</v>
      </c>
      <c r="P18" s="2">
        <v>85</v>
      </c>
      <c r="Q18" s="13"/>
      <c r="R18" s="3">
        <v>86</v>
      </c>
      <c r="S18" s="1"/>
      <c r="T18" s="39">
        <f t="shared" si="7"/>
        <v>86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85.5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42061</v>
      </c>
      <c r="C19" s="14" t="s">
        <v>252</v>
      </c>
      <c r="D19" s="13"/>
      <c r="E19" s="14">
        <f t="shared" si="0"/>
        <v>85</v>
      </c>
      <c r="F19" s="13"/>
      <c r="G19" s="24">
        <f t="shared" si="1"/>
        <v>83</v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75</v>
      </c>
      <c r="P19" s="2">
        <v>95</v>
      </c>
      <c r="Q19" s="13"/>
      <c r="R19" s="3">
        <v>85</v>
      </c>
      <c r="S19" s="1"/>
      <c r="T19" s="39">
        <f t="shared" si="7"/>
        <v>85</v>
      </c>
      <c r="U19" s="1">
        <v>83</v>
      </c>
      <c r="V19" s="1"/>
      <c r="W19" s="39">
        <f t="shared" si="8"/>
        <v>83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83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84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42076</v>
      </c>
      <c r="C20" s="14" t="s">
        <v>253</v>
      </c>
      <c r="D20" s="13"/>
      <c r="E20" s="14">
        <f t="shared" si="0"/>
        <v>82</v>
      </c>
      <c r="F20" s="13"/>
      <c r="G20" s="24">
        <f t="shared" si="1"/>
        <v>81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70</v>
      </c>
      <c r="P20" s="2">
        <v>86</v>
      </c>
      <c r="Q20" s="13"/>
      <c r="R20" s="3">
        <v>84</v>
      </c>
      <c r="S20" s="1"/>
      <c r="T20" s="39">
        <f t="shared" si="7"/>
        <v>84</v>
      </c>
      <c r="U20" s="1">
        <v>81</v>
      </c>
      <c r="V20" s="1"/>
      <c r="W20" s="39">
        <f t="shared" si="8"/>
        <v>81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84</v>
      </c>
      <c r="AH20" s="14">
        <f t="shared" si="13"/>
        <v>81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82.5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42091</v>
      </c>
      <c r="C21" s="14" t="s">
        <v>254</v>
      </c>
      <c r="D21" s="13"/>
      <c r="E21" s="14">
        <f t="shared" si="0"/>
        <v>80</v>
      </c>
      <c r="F21" s="13"/>
      <c r="G21" s="24">
        <f t="shared" si="1"/>
        <v>80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70</v>
      </c>
      <c r="P21" s="2">
        <v>80</v>
      </c>
      <c r="Q21" s="13"/>
      <c r="R21" s="3">
        <v>83</v>
      </c>
      <c r="S21" s="1"/>
      <c r="T21" s="39">
        <f t="shared" si="7"/>
        <v>83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81.5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42106</v>
      </c>
      <c r="C22" s="14" t="s">
        <v>255</v>
      </c>
      <c r="D22" s="13"/>
      <c r="E22" s="14">
        <f t="shared" si="0"/>
        <v>80</v>
      </c>
      <c r="F22" s="13"/>
      <c r="G22" s="24">
        <f t="shared" si="1"/>
        <v>80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70</v>
      </c>
      <c r="P22" s="2">
        <v>80</v>
      </c>
      <c r="Q22" s="13"/>
      <c r="R22" s="3">
        <v>83</v>
      </c>
      <c r="S22" s="1"/>
      <c r="T22" s="39">
        <f t="shared" si="7"/>
        <v>83</v>
      </c>
      <c r="U22" s="1">
        <v>80</v>
      </c>
      <c r="V22" s="1"/>
      <c r="W22" s="39">
        <f t="shared" si="8"/>
        <v>80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83</v>
      </c>
      <c r="AH22" s="14">
        <f t="shared" si="13"/>
        <v>80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81.5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42121</v>
      </c>
      <c r="C23" s="14" t="s">
        <v>256</v>
      </c>
      <c r="D23" s="13"/>
      <c r="E23" s="14">
        <f t="shared" si="0"/>
        <v>80</v>
      </c>
      <c r="F23" s="13"/>
      <c r="G23" s="24">
        <f t="shared" si="1"/>
        <v>80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76</v>
      </c>
      <c r="P23" s="2">
        <v>80</v>
      </c>
      <c r="Q23" s="13"/>
      <c r="R23" s="3">
        <v>80</v>
      </c>
      <c r="S23" s="1"/>
      <c r="T23" s="39">
        <f t="shared" si="7"/>
        <v>80</v>
      </c>
      <c r="U23" s="1">
        <v>78</v>
      </c>
      <c r="V23" s="1"/>
      <c r="W23" s="39">
        <f t="shared" si="8"/>
        <v>78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79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42136</v>
      </c>
      <c r="C24" s="14" t="s">
        <v>257</v>
      </c>
      <c r="D24" s="13"/>
      <c r="E24" s="14">
        <f t="shared" si="0"/>
        <v>85</v>
      </c>
      <c r="F24" s="13"/>
      <c r="G24" s="24">
        <f t="shared" si="1"/>
        <v>85</v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80</v>
      </c>
      <c r="P24" s="2">
        <v>85</v>
      </c>
      <c r="Q24" s="13"/>
      <c r="R24" s="3">
        <v>86</v>
      </c>
      <c r="S24" s="1"/>
      <c r="T24" s="39">
        <f t="shared" si="7"/>
        <v>86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86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85.5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42151</v>
      </c>
      <c r="C25" s="14" t="s">
        <v>258</v>
      </c>
      <c r="D25" s="13"/>
      <c r="E25" s="14">
        <f t="shared" si="0"/>
        <v>85</v>
      </c>
      <c r="F25" s="13"/>
      <c r="G25" s="24">
        <f t="shared" si="1"/>
        <v>83</v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75</v>
      </c>
      <c r="P25" s="2">
        <v>92</v>
      </c>
      <c r="Q25" s="13"/>
      <c r="R25" s="3">
        <v>85</v>
      </c>
      <c r="S25" s="1"/>
      <c r="T25" s="39">
        <f t="shared" si="7"/>
        <v>85</v>
      </c>
      <c r="U25" s="1">
        <v>83</v>
      </c>
      <c r="V25" s="1"/>
      <c r="W25" s="39">
        <f t="shared" si="8"/>
        <v>83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83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84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42166</v>
      </c>
      <c r="C26" s="14" t="s">
        <v>259</v>
      </c>
      <c r="D26" s="13"/>
      <c r="E26" s="14">
        <f t="shared" si="0"/>
        <v>83</v>
      </c>
      <c r="F26" s="13"/>
      <c r="G26" s="24">
        <f t="shared" si="1"/>
        <v>87</v>
      </c>
      <c r="H26" s="24">
        <f t="shared" si="2"/>
        <v>83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85</v>
      </c>
      <c r="P26" s="2">
        <v>70</v>
      </c>
      <c r="Q26" s="13"/>
      <c r="R26" s="3">
        <v>87</v>
      </c>
      <c r="S26" s="1"/>
      <c r="T26" s="39">
        <f t="shared" si="7"/>
        <v>87</v>
      </c>
      <c r="U26" s="1">
        <v>87</v>
      </c>
      <c r="V26" s="1"/>
      <c r="W26" s="39">
        <f t="shared" si="8"/>
        <v>87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87</v>
      </c>
      <c r="AH26" s="14">
        <f t="shared" si="13"/>
        <v>87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87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42181</v>
      </c>
      <c r="C27" s="14" t="s">
        <v>260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73</v>
      </c>
      <c r="P27" s="2">
        <v>80</v>
      </c>
      <c r="Q27" s="13"/>
      <c r="R27" s="3">
        <v>82</v>
      </c>
      <c r="S27" s="1"/>
      <c r="T27" s="39">
        <f t="shared" si="7"/>
        <v>82</v>
      </c>
      <c r="U27" s="1">
        <v>78</v>
      </c>
      <c r="V27" s="1"/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80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42196</v>
      </c>
      <c r="C28" s="14" t="s">
        <v>261</v>
      </c>
      <c r="D28" s="13"/>
      <c r="E28" s="14">
        <f t="shared" si="0"/>
        <v>90</v>
      </c>
      <c r="F28" s="13"/>
      <c r="G28" s="24">
        <f t="shared" si="1"/>
        <v>88</v>
      </c>
      <c r="H28" s="24">
        <f t="shared" si="2"/>
        <v>90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90</v>
      </c>
      <c r="P28" s="2">
        <v>95</v>
      </c>
      <c r="Q28" s="13"/>
      <c r="R28" s="3">
        <v>88</v>
      </c>
      <c r="S28" s="1"/>
      <c r="T28" s="39">
        <f t="shared" si="7"/>
        <v>88</v>
      </c>
      <c r="U28" s="1">
        <v>88</v>
      </c>
      <c r="V28" s="1"/>
      <c r="W28" s="39">
        <f t="shared" si="8"/>
        <v>88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88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42211</v>
      </c>
      <c r="C29" s="14" t="s">
        <v>262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77</v>
      </c>
      <c r="P29" s="2">
        <v>80</v>
      </c>
      <c r="Q29" s="13"/>
      <c r="R29" s="3">
        <v>80</v>
      </c>
      <c r="S29" s="1"/>
      <c r="T29" s="39">
        <f t="shared" si="7"/>
        <v>80</v>
      </c>
      <c r="U29" s="1">
        <v>74</v>
      </c>
      <c r="V29" s="1"/>
      <c r="W29" s="39">
        <f t="shared" si="8"/>
        <v>74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74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77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42226</v>
      </c>
      <c r="C30" s="14" t="s">
        <v>263</v>
      </c>
      <c r="D30" s="13"/>
      <c r="E30" s="14">
        <f t="shared" si="0"/>
        <v>85</v>
      </c>
      <c r="F30" s="13"/>
      <c r="G30" s="24">
        <f t="shared" si="1"/>
        <v>87</v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85</v>
      </c>
      <c r="P30" s="2">
        <v>80</v>
      </c>
      <c r="Q30" s="13"/>
      <c r="R30" s="3">
        <v>87</v>
      </c>
      <c r="S30" s="1"/>
      <c r="T30" s="39">
        <f t="shared" si="7"/>
        <v>87</v>
      </c>
      <c r="U30" s="1">
        <v>87</v>
      </c>
      <c r="V30" s="1"/>
      <c r="W30" s="39">
        <f t="shared" si="8"/>
        <v>87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87</v>
      </c>
      <c r="AH30" s="14">
        <f t="shared" si="13"/>
        <v>87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87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42241</v>
      </c>
      <c r="C31" s="14" t="s">
        <v>264</v>
      </c>
      <c r="D31" s="13"/>
      <c r="E31" s="14">
        <f t="shared" si="0"/>
        <v>83</v>
      </c>
      <c r="F31" s="13"/>
      <c r="G31" s="24">
        <f t="shared" si="1"/>
        <v>81</v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78</v>
      </c>
      <c r="P31" s="2">
        <v>89</v>
      </c>
      <c r="Q31" s="13"/>
      <c r="R31" s="3">
        <v>80</v>
      </c>
      <c r="S31" s="1"/>
      <c r="T31" s="39">
        <f t="shared" si="7"/>
        <v>80</v>
      </c>
      <c r="U31" s="1">
        <v>78</v>
      </c>
      <c r="V31" s="1"/>
      <c r="W31" s="39">
        <f t="shared" si="8"/>
        <v>78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79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42256</v>
      </c>
      <c r="C32" s="14" t="s">
        <v>265</v>
      </c>
      <c r="D32" s="13"/>
      <c r="E32" s="14">
        <f t="shared" si="0"/>
        <v>84</v>
      </c>
      <c r="F32" s="13"/>
      <c r="G32" s="24">
        <f t="shared" si="1"/>
        <v>85</v>
      </c>
      <c r="H32" s="24">
        <f t="shared" si="2"/>
        <v>84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80</v>
      </c>
      <c r="P32" s="2">
        <v>79</v>
      </c>
      <c r="Q32" s="13"/>
      <c r="R32" s="3">
        <v>86</v>
      </c>
      <c r="S32" s="1"/>
      <c r="T32" s="39">
        <f t="shared" si="7"/>
        <v>86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85.5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42271</v>
      </c>
      <c r="C33" s="14" t="s">
        <v>266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70</v>
      </c>
      <c r="P33" s="2">
        <v>80</v>
      </c>
      <c r="Q33" s="13"/>
      <c r="R33" s="3">
        <v>83</v>
      </c>
      <c r="S33" s="1"/>
      <c r="T33" s="39">
        <f t="shared" si="7"/>
        <v>83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81.5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42286</v>
      </c>
      <c r="C34" s="14" t="s">
        <v>267</v>
      </c>
      <c r="D34" s="13"/>
      <c r="E34" s="14">
        <f t="shared" si="0"/>
        <v>81</v>
      </c>
      <c r="F34" s="13"/>
      <c r="G34" s="24">
        <f t="shared" si="1"/>
        <v>83</v>
      </c>
      <c r="H34" s="24">
        <f t="shared" si="2"/>
        <v>81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75</v>
      </c>
      <c r="P34" s="2">
        <v>72</v>
      </c>
      <c r="Q34" s="13"/>
      <c r="R34" s="3">
        <v>85</v>
      </c>
      <c r="S34" s="1"/>
      <c r="T34" s="39">
        <f t="shared" si="7"/>
        <v>85</v>
      </c>
      <c r="U34" s="1">
        <v>83</v>
      </c>
      <c r="V34" s="1"/>
      <c r="W34" s="39">
        <f t="shared" si="8"/>
        <v>83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83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84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42301</v>
      </c>
      <c r="C35" s="14" t="s">
        <v>268</v>
      </c>
      <c r="D35" s="13"/>
      <c r="E35" s="14">
        <f t="shared" si="0"/>
        <v>87</v>
      </c>
      <c r="F35" s="13"/>
      <c r="G35" s="24">
        <f t="shared" si="1"/>
        <v>84</v>
      </c>
      <c r="H35" s="24">
        <f t="shared" si="2"/>
        <v>87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90</v>
      </c>
      <c r="P35" s="2">
        <v>98</v>
      </c>
      <c r="Q35" s="13"/>
      <c r="R35" s="3">
        <v>82</v>
      </c>
      <c r="S35" s="1"/>
      <c r="T35" s="39">
        <f t="shared" si="7"/>
        <v>82</v>
      </c>
      <c r="U35" s="1">
        <v>78</v>
      </c>
      <c r="V35" s="1"/>
      <c r="W35" s="39">
        <f t="shared" si="8"/>
        <v>78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78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80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42316</v>
      </c>
      <c r="C36" s="14" t="s">
        <v>269</v>
      </c>
      <c r="D36" s="13"/>
      <c r="E36" s="14">
        <f t="shared" si="0"/>
        <v>84</v>
      </c>
      <c r="F36" s="13"/>
      <c r="G36" s="24">
        <f t="shared" si="1"/>
        <v>83</v>
      </c>
      <c r="H36" s="24">
        <f t="shared" si="2"/>
        <v>84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75</v>
      </c>
      <c r="P36" s="2">
        <v>89</v>
      </c>
      <c r="Q36" s="13"/>
      <c r="R36" s="3">
        <v>85</v>
      </c>
      <c r="S36" s="1"/>
      <c r="T36" s="39">
        <f t="shared" si="7"/>
        <v>85</v>
      </c>
      <c r="U36" s="1">
        <v>83</v>
      </c>
      <c r="V36" s="1"/>
      <c r="W36" s="39">
        <f t="shared" si="8"/>
        <v>83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83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84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42331</v>
      </c>
      <c r="C37" s="14" t="s">
        <v>270</v>
      </c>
      <c r="D37" s="13"/>
      <c r="E37" s="14">
        <f t="shared" si="0"/>
        <v>86</v>
      </c>
      <c r="F37" s="13"/>
      <c r="G37" s="24">
        <f t="shared" si="1"/>
        <v>83</v>
      </c>
      <c r="H37" s="24">
        <f t="shared" si="2"/>
        <v>86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75</v>
      </c>
      <c r="P37" s="2">
        <v>98</v>
      </c>
      <c r="Q37" s="13"/>
      <c r="R37" s="3">
        <v>85</v>
      </c>
      <c r="S37" s="1"/>
      <c r="T37" s="39">
        <f t="shared" si="7"/>
        <v>85</v>
      </c>
      <c r="U37" s="1">
        <v>83</v>
      </c>
      <c r="V37" s="1"/>
      <c r="W37" s="39">
        <f t="shared" si="8"/>
        <v>83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84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42346</v>
      </c>
      <c r="C38" s="14" t="s">
        <v>271</v>
      </c>
      <c r="D38" s="13"/>
      <c r="E38" s="14">
        <f t="shared" si="0"/>
        <v>86</v>
      </c>
      <c r="F38" s="13"/>
      <c r="G38" s="24">
        <f t="shared" si="1"/>
        <v>85</v>
      </c>
      <c r="H38" s="24">
        <f t="shared" si="2"/>
        <v>86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80</v>
      </c>
      <c r="P38" s="2">
        <v>89</v>
      </c>
      <c r="Q38" s="13"/>
      <c r="R38" s="3">
        <v>86</v>
      </c>
      <c r="S38" s="1"/>
      <c r="T38" s="39">
        <f t="shared" si="7"/>
        <v>86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86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85.5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42361</v>
      </c>
      <c r="C39" s="14" t="s">
        <v>272</v>
      </c>
      <c r="D39" s="13"/>
      <c r="E39" s="14">
        <f t="shared" si="0"/>
        <v>82</v>
      </c>
      <c r="F39" s="13"/>
      <c r="G39" s="24">
        <f t="shared" si="1"/>
        <v>80</v>
      </c>
      <c r="H39" s="24">
        <f t="shared" si="2"/>
        <v>82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70</v>
      </c>
      <c r="P39" s="2">
        <v>89</v>
      </c>
      <c r="Q39" s="13"/>
      <c r="R39" s="3">
        <v>83</v>
      </c>
      <c r="S39" s="1"/>
      <c r="T39" s="39">
        <f t="shared" si="7"/>
        <v>83</v>
      </c>
      <c r="U39" s="1">
        <v>80</v>
      </c>
      <c r="V39" s="1"/>
      <c r="W39" s="39">
        <f t="shared" si="8"/>
        <v>80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81.5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42376</v>
      </c>
      <c r="C40" s="14" t="s">
        <v>273</v>
      </c>
      <c r="D40" s="13"/>
      <c r="E40" s="14">
        <f t="shared" si="0"/>
        <v>80</v>
      </c>
      <c r="F40" s="13"/>
      <c r="G40" s="24">
        <f t="shared" si="1"/>
        <v>83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75</v>
      </c>
      <c r="P40" s="2">
        <v>70</v>
      </c>
      <c r="Q40" s="13"/>
      <c r="R40" s="3">
        <v>85</v>
      </c>
      <c r="S40" s="1"/>
      <c r="T40" s="39">
        <f t="shared" si="7"/>
        <v>85</v>
      </c>
      <c r="U40" s="1">
        <v>83</v>
      </c>
      <c r="V40" s="1"/>
      <c r="W40" s="39">
        <f t="shared" si="8"/>
        <v>83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84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42391</v>
      </c>
      <c r="C41" s="14" t="s">
        <v>274</v>
      </c>
      <c r="D41" s="13"/>
      <c r="E41" s="14">
        <f t="shared" si="0"/>
        <v>80</v>
      </c>
      <c r="F41" s="13"/>
      <c r="G41" s="24">
        <f t="shared" si="1"/>
        <v>83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75</v>
      </c>
      <c r="P41" s="2">
        <v>70</v>
      </c>
      <c r="Q41" s="13"/>
      <c r="R41" s="3">
        <v>85</v>
      </c>
      <c r="S41" s="1"/>
      <c r="T41" s="39">
        <f t="shared" si="7"/>
        <v>85</v>
      </c>
      <c r="U41" s="1">
        <v>83</v>
      </c>
      <c r="V41" s="1"/>
      <c r="W41" s="39">
        <f t="shared" si="8"/>
        <v>83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42406</v>
      </c>
      <c r="C42" s="14" t="s">
        <v>275</v>
      </c>
      <c r="D42" s="13"/>
      <c r="E42" s="14">
        <f t="shared" si="0"/>
        <v>84</v>
      </c>
      <c r="F42" s="13"/>
      <c r="G42" s="24">
        <f t="shared" si="1"/>
        <v>83</v>
      </c>
      <c r="H42" s="24">
        <f t="shared" si="2"/>
        <v>84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75</v>
      </c>
      <c r="P42" s="2">
        <v>89</v>
      </c>
      <c r="Q42" s="13"/>
      <c r="R42" s="3">
        <v>85</v>
      </c>
      <c r="S42" s="1"/>
      <c r="T42" s="39">
        <f t="shared" si="7"/>
        <v>85</v>
      </c>
      <c r="U42" s="1">
        <v>83</v>
      </c>
      <c r="V42" s="1"/>
      <c r="W42" s="39">
        <f t="shared" si="8"/>
        <v>83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83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42421</v>
      </c>
      <c r="C43" s="14" t="s">
        <v>276</v>
      </c>
      <c r="D43" s="13"/>
      <c r="E43" s="14">
        <f t="shared" si="0"/>
        <v>84</v>
      </c>
      <c r="F43" s="13"/>
      <c r="G43" s="24">
        <f t="shared" si="1"/>
        <v>83</v>
      </c>
      <c r="H43" s="24">
        <f t="shared" si="2"/>
        <v>84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75</v>
      </c>
      <c r="P43" s="2">
        <v>90</v>
      </c>
      <c r="Q43" s="13"/>
      <c r="R43" s="3">
        <v>85</v>
      </c>
      <c r="S43" s="1"/>
      <c r="T43" s="39">
        <f t="shared" si="7"/>
        <v>85</v>
      </c>
      <c r="U43" s="1">
        <v>83</v>
      </c>
      <c r="V43" s="1"/>
      <c r="W43" s="39">
        <f t="shared" si="8"/>
        <v>83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>
        <f t="shared" si="13"/>
        <v>83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84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42436</v>
      </c>
      <c r="C44" s="14" t="s">
        <v>277</v>
      </c>
      <c r="D44" s="13"/>
      <c r="E44" s="14">
        <f t="shared" si="0"/>
        <v>93</v>
      </c>
      <c r="F44" s="13"/>
      <c r="G44" s="24">
        <f t="shared" si="1"/>
        <v>92</v>
      </c>
      <c r="H44" s="24">
        <f t="shared" si="2"/>
        <v>93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98</v>
      </c>
      <c r="P44" s="2">
        <v>98</v>
      </c>
      <c r="Q44" s="13"/>
      <c r="R44" s="3">
        <v>91</v>
      </c>
      <c r="S44" s="1"/>
      <c r="T44" s="39">
        <f t="shared" si="7"/>
        <v>91</v>
      </c>
      <c r="U44" s="1">
        <v>92</v>
      </c>
      <c r="V44" s="1"/>
      <c r="W44" s="39">
        <f t="shared" si="8"/>
        <v>92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91</v>
      </c>
      <c r="AH44" s="14">
        <f t="shared" si="13"/>
        <v>92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91.5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42451</v>
      </c>
      <c r="C45" s="14" t="s">
        <v>278</v>
      </c>
      <c r="D45" s="13"/>
      <c r="E45" s="14">
        <f t="shared" si="0"/>
        <v>87</v>
      </c>
      <c r="F45" s="13"/>
      <c r="G45" s="24">
        <f t="shared" si="1"/>
        <v>84</v>
      </c>
      <c r="H45" s="24">
        <f t="shared" si="2"/>
        <v>87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80</v>
      </c>
      <c r="P45" s="2">
        <v>97</v>
      </c>
      <c r="Q45" s="13"/>
      <c r="R45" s="3">
        <v>85</v>
      </c>
      <c r="S45" s="1"/>
      <c r="T45" s="39">
        <f t="shared" si="7"/>
        <v>85</v>
      </c>
      <c r="U45" s="1">
        <v>83</v>
      </c>
      <c r="V45" s="1"/>
      <c r="W45" s="39">
        <f t="shared" si="8"/>
        <v>83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83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42466</v>
      </c>
      <c r="C46" s="14" t="s">
        <v>279</v>
      </c>
      <c r="D46" s="13"/>
      <c r="E46" s="14">
        <f t="shared" si="0"/>
        <v>85</v>
      </c>
      <c r="F46" s="13"/>
      <c r="G46" s="24">
        <f t="shared" si="1"/>
        <v>87</v>
      </c>
      <c r="H46" s="24">
        <f t="shared" si="2"/>
        <v>85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85</v>
      </c>
      <c r="P46" s="2">
        <v>80</v>
      </c>
      <c r="Q46" s="13"/>
      <c r="R46" s="3">
        <v>87</v>
      </c>
      <c r="S46" s="1"/>
      <c r="T46" s="39">
        <f t="shared" si="7"/>
        <v>87</v>
      </c>
      <c r="U46" s="1">
        <v>87</v>
      </c>
      <c r="V46" s="1"/>
      <c r="W46" s="39">
        <f t="shared" si="8"/>
        <v>87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87</v>
      </c>
      <c r="AH46" s="14">
        <f t="shared" si="13"/>
        <v>87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87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42481</v>
      </c>
      <c r="C47" s="14" t="s">
        <v>280</v>
      </c>
      <c r="D47" s="13"/>
      <c r="E47" s="14">
        <f t="shared" si="0"/>
        <v>80</v>
      </c>
      <c r="F47" s="13"/>
      <c r="G47" s="24">
        <f t="shared" si="1"/>
        <v>80</v>
      </c>
      <c r="H47" s="24">
        <f t="shared" si="2"/>
        <v>80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320</v>
      </c>
      <c r="M47" s="13"/>
      <c r="N47" s="36" t="str">
        <f t="shared" si="6"/>
        <v/>
      </c>
      <c r="O47" s="2">
        <v>70</v>
      </c>
      <c r="P47" s="2">
        <v>80</v>
      </c>
      <c r="Q47" s="13"/>
      <c r="R47" s="3">
        <v>83</v>
      </c>
      <c r="S47" s="1"/>
      <c r="T47" s="39">
        <f t="shared" si="7"/>
        <v>83</v>
      </c>
      <c r="U47" s="1">
        <v>80</v>
      </c>
      <c r="V47" s="1"/>
      <c r="W47" s="39">
        <f t="shared" si="8"/>
        <v>80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83</v>
      </c>
      <c r="AH47" s="14">
        <f t="shared" si="13"/>
        <v>80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81.5</v>
      </c>
      <c r="AM47" s="6">
        <v>85</v>
      </c>
      <c r="AN47" s="2">
        <v>90</v>
      </c>
      <c r="AO47" s="2"/>
      <c r="AP47" s="2"/>
      <c r="AQ47" s="2"/>
      <c r="AR47" s="49">
        <f t="shared" si="18"/>
        <v>87.5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319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42496</v>
      </c>
      <c r="C48" s="14" t="s">
        <v>281</v>
      </c>
      <c r="D48" s="13"/>
      <c r="E48" s="14">
        <f t="shared" si="0"/>
        <v>80</v>
      </c>
      <c r="F48" s="13"/>
      <c r="G48" s="24">
        <f t="shared" si="1"/>
        <v>81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320</v>
      </c>
      <c r="M48" s="13"/>
      <c r="N48" s="36" t="str">
        <f t="shared" si="6"/>
        <v/>
      </c>
      <c r="O48" s="2">
        <v>70</v>
      </c>
      <c r="P48" s="2">
        <v>75</v>
      </c>
      <c r="Q48" s="13"/>
      <c r="R48" s="3">
        <v>84</v>
      </c>
      <c r="S48" s="1"/>
      <c r="T48" s="39">
        <f t="shared" si="7"/>
        <v>84</v>
      </c>
      <c r="U48" s="1">
        <v>81</v>
      </c>
      <c r="V48" s="1"/>
      <c r="W48" s="39">
        <f t="shared" si="8"/>
        <v>81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84</v>
      </c>
      <c r="AH48" s="14">
        <f t="shared" si="13"/>
        <v>81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82.5</v>
      </c>
      <c r="AM48" s="6">
        <v>85</v>
      </c>
      <c r="AN48" s="2">
        <v>90</v>
      </c>
      <c r="AO48" s="2"/>
      <c r="AP48" s="2"/>
      <c r="AQ48" s="2"/>
      <c r="AR48" s="49">
        <f t="shared" si="18"/>
        <v>87.5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319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93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83.263157894736835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89</v>
      </c>
      <c r="H55" s="57"/>
      <c r="I55" s="13">
        <f>IF(COUNTBLANK($P$11:$P$50)=40,"",AVERAGE($P$11:$P$50))</f>
        <v>84.15789473684211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Q17" sqref="Q1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8" width="8.7109375" customWidth="1"/>
    <col min="9" max="9" width="0.42578125" customWidth="1"/>
    <col min="10" max="11" width="8.7109375" hidden="1" customWidth="1"/>
    <col min="12" max="12" width="28.140625" hidden="1" customWidth="1"/>
    <col min="13" max="13" width="2.85546875" hidden="1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305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1"/>
      <c r="N8" s="34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2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4"/>
      <c r="AH9" s="47"/>
      <c r="AI9" s="47"/>
      <c r="AJ9" s="47"/>
      <c r="AK9" s="47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2"/>
      <c r="N10" s="60"/>
      <c r="O10" s="62"/>
      <c r="P10" s="64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42511</v>
      </c>
      <c r="C11" s="14" t="s">
        <v>283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320</v>
      </c>
      <c r="M11" s="13"/>
      <c r="N11" s="35" t="str">
        <f t="shared" ref="N11:N50" si="6">IF(BB11="","",BB11)</f>
        <v/>
      </c>
      <c r="O11" s="2">
        <v>97</v>
      </c>
      <c r="P11" s="1">
        <v>78</v>
      </c>
      <c r="Q11" s="13"/>
      <c r="R11" s="3">
        <v>91</v>
      </c>
      <c r="S11" s="1"/>
      <c r="T11" s="39">
        <f t="shared" ref="T11:T50" si="7">IF(ISNUMBER(R11)=FALSE(),"",IF(OR(R11&gt;=$C$4,ISNUMBER(S11)=FALSE(),R11&gt;S11),R11,IF(S11&gt;=$C$4,$C$4,S11)))</f>
        <v>91</v>
      </c>
      <c r="U11" s="1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91</v>
      </c>
      <c r="AH11" s="14">
        <f t="shared" ref="AH11:AH50" si="13">IF(COUNTA(W11:W11)=1,W11)</f>
        <v>92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91.5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319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42525</v>
      </c>
      <c r="C12" s="14" t="s">
        <v>284</v>
      </c>
      <c r="D12" s="13"/>
      <c r="E12" s="14">
        <f t="shared" si="0"/>
        <v>88</v>
      </c>
      <c r="F12" s="13"/>
      <c r="G12" s="24">
        <f t="shared" si="1"/>
        <v>87</v>
      </c>
      <c r="H12" s="24">
        <f t="shared" si="2"/>
        <v>88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320</v>
      </c>
      <c r="M12" s="13"/>
      <c r="N12" s="36" t="str">
        <f t="shared" si="6"/>
        <v/>
      </c>
      <c r="O12" s="2">
        <v>85</v>
      </c>
      <c r="P12" s="2">
        <v>91</v>
      </c>
      <c r="Q12" s="13"/>
      <c r="R12" s="3">
        <v>87</v>
      </c>
      <c r="S12" s="1"/>
      <c r="T12" s="39">
        <f t="shared" si="7"/>
        <v>87</v>
      </c>
      <c r="U12" s="1">
        <v>87</v>
      </c>
      <c r="V12" s="1"/>
      <c r="W12" s="39">
        <f t="shared" si="8"/>
        <v>87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87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87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319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42539</v>
      </c>
      <c r="C13" s="14" t="s">
        <v>285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320</v>
      </c>
      <c r="M13" s="13"/>
      <c r="N13" s="36" t="str">
        <f t="shared" si="6"/>
        <v/>
      </c>
      <c r="O13" s="2">
        <v>75</v>
      </c>
      <c r="P13" s="2">
        <v>80</v>
      </c>
      <c r="Q13" s="13"/>
      <c r="R13" s="3">
        <v>78</v>
      </c>
      <c r="S13" s="1"/>
      <c r="T13" s="39">
        <f t="shared" si="7"/>
        <v>78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79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319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42553</v>
      </c>
      <c r="C14" s="14" t="s">
        <v>286</v>
      </c>
      <c r="D14" s="13"/>
      <c r="E14" s="14">
        <f t="shared" si="0"/>
        <v>85</v>
      </c>
      <c r="F14" s="13"/>
      <c r="G14" s="24">
        <f t="shared" si="1"/>
        <v>90</v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320</v>
      </c>
      <c r="M14" s="13"/>
      <c r="N14" s="36" t="str">
        <f t="shared" si="6"/>
        <v/>
      </c>
      <c r="O14" s="2">
        <v>95</v>
      </c>
      <c r="P14" s="2">
        <v>63</v>
      </c>
      <c r="Q14" s="13"/>
      <c r="R14" s="3">
        <v>89</v>
      </c>
      <c r="S14" s="1"/>
      <c r="T14" s="39">
        <f t="shared" si="7"/>
        <v>89</v>
      </c>
      <c r="U14" s="1">
        <v>90</v>
      </c>
      <c r="V14" s="1"/>
      <c r="W14" s="39">
        <f t="shared" si="8"/>
        <v>90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89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89.5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319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42567</v>
      </c>
      <c r="C15" s="14" t="s">
        <v>287</v>
      </c>
      <c r="D15" s="13"/>
      <c r="E15" s="14">
        <f t="shared" si="0"/>
        <v>92</v>
      </c>
      <c r="F15" s="13"/>
      <c r="G15" s="24">
        <f t="shared" si="1"/>
        <v>92</v>
      </c>
      <c r="H15" s="24">
        <f t="shared" si="2"/>
        <v>92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320</v>
      </c>
      <c r="M15" s="13"/>
      <c r="N15" s="36" t="str">
        <f t="shared" si="6"/>
        <v/>
      </c>
      <c r="O15" s="2">
        <v>97</v>
      </c>
      <c r="P15" s="2">
        <v>90</v>
      </c>
      <c r="Q15" s="13"/>
      <c r="R15" s="3">
        <v>92</v>
      </c>
      <c r="S15" s="1"/>
      <c r="T15" s="39">
        <f t="shared" si="7"/>
        <v>92</v>
      </c>
      <c r="U15" s="1">
        <v>92</v>
      </c>
      <c r="V15" s="1"/>
      <c r="W15" s="39">
        <f t="shared" si="8"/>
        <v>92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92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92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319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42581</v>
      </c>
      <c r="C16" s="14" t="s">
        <v>288</v>
      </c>
      <c r="D16" s="13"/>
      <c r="E16" s="14">
        <f t="shared" si="0"/>
        <v>91</v>
      </c>
      <c r="F16" s="13"/>
      <c r="G16" s="24">
        <f t="shared" si="1"/>
        <v>90</v>
      </c>
      <c r="H16" s="24">
        <f t="shared" si="2"/>
        <v>91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320</v>
      </c>
      <c r="M16" s="13"/>
      <c r="N16" s="36" t="str">
        <f t="shared" si="6"/>
        <v/>
      </c>
      <c r="O16" s="2">
        <v>95</v>
      </c>
      <c r="P16" s="2">
        <v>91</v>
      </c>
      <c r="Q16" s="13"/>
      <c r="R16" s="3">
        <v>89</v>
      </c>
      <c r="S16" s="1"/>
      <c r="T16" s="39">
        <f t="shared" si="7"/>
        <v>89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89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89.5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319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42595</v>
      </c>
      <c r="C17" s="14" t="s">
        <v>289</v>
      </c>
      <c r="D17" s="13"/>
      <c r="E17" s="14">
        <f t="shared" si="0"/>
        <v>91</v>
      </c>
      <c r="F17" s="13"/>
      <c r="G17" s="24">
        <f t="shared" si="1"/>
        <v>91</v>
      </c>
      <c r="H17" s="24">
        <f t="shared" si="2"/>
        <v>91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320</v>
      </c>
      <c r="M17" s="13"/>
      <c r="N17" s="36" t="str">
        <f t="shared" si="6"/>
        <v/>
      </c>
      <c r="O17" s="2">
        <v>96</v>
      </c>
      <c r="P17" s="2">
        <v>87</v>
      </c>
      <c r="Q17" s="13"/>
      <c r="R17" s="3">
        <v>91</v>
      </c>
      <c r="S17" s="1"/>
      <c r="T17" s="39">
        <f t="shared" si="7"/>
        <v>91</v>
      </c>
      <c r="U17" s="1">
        <v>91</v>
      </c>
      <c r="V17" s="1"/>
      <c r="W17" s="39">
        <f t="shared" si="8"/>
        <v>91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91</v>
      </c>
      <c r="AH17" s="14">
        <f t="shared" si="13"/>
        <v>91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91</v>
      </c>
      <c r="AM17" s="6">
        <v>85</v>
      </c>
      <c r="AN17" s="2">
        <v>90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319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42609</v>
      </c>
      <c r="C18" s="14" t="s">
        <v>290</v>
      </c>
      <c r="D18" s="13"/>
      <c r="E18" s="14">
        <f t="shared" si="0"/>
        <v>86</v>
      </c>
      <c r="F18" s="13"/>
      <c r="G18" s="24">
        <f t="shared" si="1"/>
        <v>85</v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320</v>
      </c>
      <c r="M18" s="13"/>
      <c r="N18" s="36" t="str">
        <f t="shared" si="6"/>
        <v/>
      </c>
      <c r="O18" s="2">
        <v>80</v>
      </c>
      <c r="P18" s="2">
        <v>92</v>
      </c>
      <c r="Q18" s="13"/>
      <c r="R18" s="3">
        <v>86</v>
      </c>
      <c r="S18" s="1"/>
      <c r="T18" s="39">
        <f t="shared" si="7"/>
        <v>86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85.5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319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42623</v>
      </c>
      <c r="C19" s="14" t="s">
        <v>291</v>
      </c>
      <c r="D19" s="13"/>
      <c r="E19" s="14">
        <f t="shared" si="0"/>
        <v>89</v>
      </c>
      <c r="F19" s="13"/>
      <c r="G19" s="24">
        <f t="shared" si="1"/>
        <v>91</v>
      </c>
      <c r="H19" s="24">
        <f t="shared" si="2"/>
        <v>89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320</v>
      </c>
      <c r="M19" s="13"/>
      <c r="N19" s="36" t="str">
        <f t="shared" si="6"/>
        <v/>
      </c>
      <c r="O19" s="2">
        <v>96</v>
      </c>
      <c r="P19" s="2">
        <v>78</v>
      </c>
      <c r="Q19" s="13"/>
      <c r="R19" s="3">
        <v>90</v>
      </c>
      <c r="S19" s="1"/>
      <c r="T19" s="39">
        <f t="shared" si="7"/>
        <v>90</v>
      </c>
      <c r="U19" s="1">
        <v>91</v>
      </c>
      <c r="V19" s="1"/>
      <c r="W19" s="39">
        <f t="shared" si="8"/>
        <v>91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91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90.5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319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42637</v>
      </c>
      <c r="C20" s="14" t="s">
        <v>292</v>
      </c>
      <c r="D20" s="13"/>
      <c r="E20" s="14">
        <f t="shared" si="0"/>
        <v>80</v>
      </c>
      <c r="F20" s="13"/>
      <c r="G20" s="24">
        <f t="shared" si="1"/>
        <v>80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320</v>
      </c>
      <c r="M20" s="13"/>
      <c r="N20" s="36" t="str">
        <f t="shared" si="6"/>
        <v/>
      </c>
      <c r="O20" s="2">
        <v>74</v>
      </c>
      <c r="P20" s="2">
        <v>80</v>
      </c>
      <c r="Q20" s="13"/>
      <c r="R20" s="3">
        <v>82</v>
      </c>
      <c r="S20" s="1"/>
      <c r="T20" s="39">
        <f t="shared" si="7"/>
        <v>82</v>
      </c>
      <c r="U20" s="1">
        <v>78</v>
      </c>
      <c r="V20" s="1"/>
      <c r="W20" s="39">
        <f t="shared" si="8"/>
        <v>78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78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80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319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42651</v>
      </c>
      <c r="C21" s="14" t="s">
        <v>293</v>
      </c>
      <c r="D21" s="13"/>
      <c r="E21" s="14">
        <f t="shared" si="0"/>
        <v>89</v>
      </c>
      <c r="F21" s="13"/>
      <c r="G21" s="24">
        <f t="shared" si="1"/>
        <v>91</v>
      </c>
      <c r="H21" s="24">
        <f t="shared" si="2"/>
        <v>89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320</v>
      </c>
      <c r="M21" s="13"/>
      <c r="N21" s="36" t="str">
        <f t="shared" si="6"/>
        <v/>
      </c>
      <c r="O21" s="2">
        <v>96</v>
      </c>
      <c r="P21" s="2">
        <v>78</v>
      </c>
      <c r="Q21" s="13"/>
      <c r="R21" s="3">
        <v>90</v>
      </c>
      <c r="S21" s="1"/>
      <c r="T21" s="39">
        <f t="shared" si="7"/>
        <v>90</v>
      </c>
      <c r="U21" s="1">
        <v>91</v>
      </c>
      <c r="V21" s="1"/>
      <c r="W21" s="39">
        <f t="shared" si="8"/>
        <v>91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91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90.5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319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42665</v>
      </c>
      <c r="C22" s="14" t="s">
        <v>294</v>
      </c>
      <c r="D22" s="13"/>
      <c r="E22" s="14">
        <f t="shared" si="0"/>
        <v>80</v>
      </c>
      <c r="F22" s="13"/>
      <c r="G22" s="24">
        <f t="shared" si="1"/>
        <v>83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320</v>
      </c>
      <c r="M22" s="13"/>
      <c r="N22" s="36" t="str">
        <f t="shared" si="6"/>
        <v/>
      </c>
      <c r="O22" s="2">
        <v>75</v>
      </c>
      <c r="P22" s="2">
        <v>70</v>
      </c>
      <c r="Q22" s="13"/>
      <c r="R22" s="3">
        <v>85</v>
      </c>
      <c r="S22" s="1"/>
      <c r="T22" s="39">
        <f t="shared" si="7"/>
        <v>85</v>
      </c>
      <c r="U22" s="1">
        <v>83</v>
      </c>
      <c r="V22" s="1"/>
      <c r="W22" s="39">
        <f t="shared" si="8"/>
        <v>83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84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319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42679</v>
      </c>
      <c r="C23" s="14" t="s">
        <v>295</v>
      </c>
      <c r="D23" s="13"/>
      <c r="E23" s="14">
        <f t="shared" si="0"/>
        <v>80</v>
      </c>
      <c r="F23" s="13"/>
      <c r="G23" s="24">
        <f t="shared" si="1"/>
        <v>83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320</v>
      </c>
      <c r="M23" s="13"/>
      <c r="N23" s="36" t="str">
        <f t="shared" si="6"/>
        <v/>
      </c>
      <c r="O23" s="2">
        <v>75</v>
      </c>
      <c r="P23" s="2">
        <v>70</v>
      </c>
      <c r="Q23" s="13"/>
      <c r="R23" s="3">
        <v>85</v>
      </c>
      <c r="S23" s="1"/>
      <c r="T23" s="39">
        <f t="shared" si="7"/>
        <v>85</v>
      </c>
      <c r="U23" s="1">
        <v>83</v>
      </c>
      <c r="V23" s="1"/>
      <c r="W23" s="39">
        <f t="shared" si="8"/>
        <v>83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83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84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319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42693</v>
      </c>
      <c r="C24" s="14" t="s">
        <v>296</v>
      </c>
      <c r="D24" s="13"/>
      <c r="E24" s="14">
        <f t="shared" si="0"/>
        <v>91</v>
      </c>
      <c r="F24" s="13"/>
      <c r="G24" s="24">
        <f t="shared" si="1"/>
        <v>91</v>
      </c>
      <c r="H24" s="24">
        <f t="shared" si="2"/>
        <v>91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320</v>
      </c>
      <c r="M24" s="13"/>
      <c r="N24" s="36" t="str">
        <f t="shared" si="6"/>
        <v/>
      </c>
      <c r="O24" s="2">
        <v>96</v>
      </c>
      <c r="P24" s="2">
        <v>92</v>
      </c>
      <c r="Q24" s="13"/>
      <c r="R24" s="3">
        <v>90</v>
      </c>
      <c r="S24" s="1"/>
      <c r="T24" s="39">
        <f t="shared" si="7"/>
        <v>90</v>
      </c>
      <c r="U24" s="1">
        <v>91</v>
      </c>
      <c r="V24" s="1"/>
      <c r="W24" s="39">
        <f t="shared" si="8"/>
        <v>91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91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90.5</v>
      </c>
      <c r="AM24" s="6">
        <v>85</v>
      </c>
      <c r="AN24" s="2">
        <v>90</v>
      </c>
      <c r="AO24" s="2"/>
      <c r="AP24" s="2"/>
      <c r="AQ24" s="2"/>
      <c r="AR24" s="49">
        <f t="shared" si="18"/>
        <v>87.5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319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42707</v>
      </c>
      <c r="C25" s="14" t="s">
        <v>297</v>
      </c>
      <c r="D25" s="13"/>
      <c r="E25" s="14">
        <f t="shared" si="0"/>
        <v>87</v>
      </c>
      <c r="F25" s="13"/>
      <c r="G25" s="24">
        <f t="shared" si="1"/>
        <v>87</v>
      </c>
      <c r="H25" s="24">
        <f t="shared" si="2"/>
        <v>87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320</v>
      </c>
      <c r="M25" s="13"/>
      <c r="N25" s="36" t="str">
        <f t="shared" si="6"/>
        <v/>
      </c>
      <c r="O25" s="2">
        <v>85</v>
      </c>
      <c r="P25" s="2">
        <v>90</v>
      </c>
      <c r="Q25" s="13"/>
      <c r="R25" s="3">
        <v>87</v>
      </c>
      <c r="S25" s="1"/>
      <c r="T25" s="39">
        <f t="shared" si="7"/>
        <v>87</v>
      </c>
      <c r="U25" s="1">
        <v>87</v>
      </c>
      <c r="V25" s="1"/>
      <c r="W25" s="39">
        <f t="shared" si="8"/>
        <v>87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87</v>
      </c>
      <c r="AH25" s="14">
        <f t="shared" si="13"/>
        <v>87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87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319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42721</v>
      </c>
      <c r="C26" s="14" t="s">
        <v>298</v>
      </c>
      <c r="D26" s="13"/>
      <c r="E26" s="14">
        <f t="shared" si="0"/>
        <v>80</v>
      </c>
      <c r="F26" s="13"/>
      <c r="G26" s="24">
        <f t="shared" si="1"/>
        <v>85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320</v>
      </c>
      <c r="M26" s="13"/>
      <c r="N26" s="36" t="str">
        <f t="shared" si="6"/>
        <v/>
      </c>
      <c r="O26" s="2">
        <v>80</v>
      </c>
      <c r="P26" s="2">
        <v>60</v>
      </c>
      <c r="Q26" s="13"/>
      <c r="R26" s="3">
        <v>86</v>
      </c>
      <c r="S26" s="1"/>
      <c r="T26" s="39">
        <f t="shared" si="7"/>
        <v>86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85.5</v>
      </c>
      <c r="AM26" s="6">
        <v>85</v>
      </c>
      <c r="AN26" s="2">
        <v>90</v>
      </c>
      <c r="AO26" s="2"/>
      <c r="AP26" s="2"/>
      <c r="AQ26" s="2"/>
      <c r="AR26" s="49">
        <f t="shared" si="18"/>
        <v>87.5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319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42735</v>
      </c>
      <c r="C27" s="14" t="s">
        <v>299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320</v>
      </c>
      <c r="M27" s="13"/>
      <c r="N27" s="36" t="str">
        <f t="shared" si="6"/>
        <v/>
      </c>
      <c r="O27" s="2">
        <v>70</v>
      </c>
      <c r="P27" s="2">
        <v>80</v>
      </c>
      <c r="Q27" s="13"/>
      <c r="R27" s="3">
        <v>83</v>
      </c>
      <c r="S27" s="1"/>
      <c r="T27" s="39">
        <f t="shared" si="7"/>
        <v>83</v>
      </c>
      <c r="U27" s="1">
        <v>80</v>
      </c>
      <c r="V27" s="1"/>
      <c r="W27" s="39">
        <f t="shared" si="8"/>
        <v>80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83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81.5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319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42749</v>
      </c>
      <c r="C28" s="14" t="s">
        <v>300</v>
      </c>
      <c r="D28" s="13"/>
      <c r="E28" s="14">
        <f t="shared" si="0"/>
        <v>89</v>
      </c>
      <c r="F28" s="13"/>
      <c r="G28" s="24">
        <f t="shared" si="1"/>
        <v>91</v>
      </c>
      <c r="H28" s="24">
        <f t="shared" si="2"/>
        <v>89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320</v>
      </c>
      <c r="M28" s="13"/>
      <c r="N28" s="36" t="str">
        <f t="shared" si="6"/>
        <v/>
      </c>
      <c r="O28" s="2">
        <v>96</v>
      </c>
      <c r="P28" s="2">
        <v>78</v>
      </c>
      <c r="Q28" s="13"/>
      <c r="R28" s="3">
        <v>90</v>
      </c>
      <c r="S28" s="1"/>
      <c r="T28" s="39">
        <f t="shared" si="7"/>
        <v>90</v>
      </c>
      <c r="U28" s="1">
        <v>91</v>
      </c>
      <c r="V28" s="1"/>
      <c r="W28" s="39">
        <f t="shared" si="8"/>
        <v>91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91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90.5</v>
      </c>
      <c r="AM28" s="6">
        <v>85</v>
      </c>
      <c r="AN28" s="2">
        <v>90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319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42763</v>
      </c>
      <c r="C29" s="14" t="s">
        <v>301</v>
      </c>
      <c r="D29" s="13"/>
      <c r="E29" s="14">
        <f t="shared" si="0"/>
        <v>87</v>
      </c>
      <c r="F29" s="13"/>
      <c r="G29" s="24">
        <f t="shared" si="1"/>
        <v>92</v>
      </c>
      <c r="H29" s="24">
        <f t="shared" si="2"/>
        <v>87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320</v>
      </c>
      <c r="M29" s="13"/>
      <c r="N29" s="36" t="str">
        <f t="shared" si="6"/>
        <v/>
      </c>
      <c r="O29" s="2">
        <v>97</v>
      </c>
      <c r="P29" s="2">
        <v>66</v>
      </c>
      <c r="Q29" s="13"/>
      <c r="R29" s="3">
        <v>92</v>
      </c>
      <c r="S29" s="1"/>
      <c r="T29" s="39">
        <f t="shared" si="7"/>
        <v>92</v>
      </c>
      <c r="U29" s="1">
        <v>92</v>
      </c>
      <c r="V29" s="1"/>
      <c r="W29" s="39">
        <f t="shared" si="8"/>
        <v>92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92</v>
      </c>
      <c r="AH29" s="14">
        <f t="shared" si="13"/>
        <v>92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92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319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42777</v>
      </c>
      <c r="C30" s="14" t="s">
        <v>302</v>
      </c>
      <c r="D30" s="13"/>
      <c r="E30" s="14">
        <f t="shared" si="0"/>
        <v>90</v>
      </c>
      <c r="F30" s="13"/>
      <c r="G30" s="24">
        <f t="shared" si="1"/>
        <v>92</v>
      </c>
      <c r="H30" s="24">
        <f t="shared" si="2"/>
        <v>90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320</v>
      </c>
      <c r="M30" s="13"/>
      <c r="N30" s="36" t="str">
        <f t="shared" si="6"/>
        <v/>
      </c>
      <c r="O30" s="2">
        <v>97</v>
      </c>
      <c r="P30" s="2">
        <v>81</v>
      </c>
      <c r="Q30" s="13"/>
      <c r="R30" s="3">
        <v>91</v>
      </c>
      <c r="S30" s="1"/>
      <c r="T30" s="39">
        <f t="shared" si="7"/>
        <v>91</v>
      </c>
      <c r="U30" s="1">
        <v>92</v>
      </c>
      <c r="V30" s="1"/>
      <c r="W30" s="39">
        <f t="shared" si="8"/>
        <v>92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91</v>
      </c>
      <c r="AH30" s="14">
        <f t="shared" si="13"/>
        <v>92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91.5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319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42791</v>
      </c>
      <c r="C31" s="14" t="s">
        <v>303</v>
      </c>
      <c r="D31" s="13"/>
      <c r="E31" s="14">
        <f t="shared" si="0"/>
        <v>83</v>
      </c>
      <c r="F31" s="13"/>
      <c r="G31" s="24">
        <f t="shared" si="1"/>
        <v>87</v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320</v>
      </c>
      <c r="M31" s="13"/>
      <c r="N31" s="36" t="str">
        <f t="shared" si="6"/>
        <v/>
      </c>
      <c r="O31" s="2">
        <v>85</v>
      </c>
      <c r="P31" s="2">
        <v>70</v>
      </c>
      <c r="Q31" s="13"/>
      <c r="R31" s="3">
        <v>87</v>
      </c>
      <c r="S31" s="1"/>
      <c r="T31" s="39">
        <f t="shared" si="7"/>
        <v>87</v>
      </c>
      <c r="U31" s="1">
        <v>87</v>
      </c>
      <c r="V31" s="1"/>
      <c r="W31" s="39">
        <f t="shared" si="8"/>
        <v>87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87</v>
      </c>
      <c r="AH31" s="14">
        <f t="shared" si="13"/>
        <v>87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87</v>
      </c>
      <c r="AM31" s="6">
        <v>85</v>
      </c>
      <c r="AN31" s="2">
        <v>90</v>
      </c>
      <c r="AO31" s="2"/>
      <c r="AP31" s="2"/>
      <c r="AQ31" s="2"/>
      <c r="AR31" s="49">
        <f t="shared" si="18"/>
        <v>87.5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319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42805</v>
      </c>
      <c r="C32" s="14" t="s">
        <v>304</v>
      </c>
      <c r="D32" s="13"/>
      <c r="E32" s="14">
        <f t="shared" si="0"/>
        <v>80</v>
      </c>
      <c r="F32" s="13"/>
      <c r="G32" s="24">
        <f t="shared" si="1"/>
        <v>81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320</v>
      </c>
      <c r="M32" s="13"/>
      <c r="N32" s="36" t="str">
        <f t="shared" si="6"/>
        <v/>
      </c>
      <c r="O32" s="2">
        <v>70</v>
      </c>
      <c r="P32" s="2">
        <v>75</v>
      </c>
      <c r="Q32" s="13"/>
      <c r="R32" s="3">
        <v>84</v>
      </c>
      <c r="S32" s="1"/>
      <c r="T32" s="39">
        <f t="shared" si="7"/>
        <v>84</v>
      </c>
      <c r="U32" s="1">
        <v>81</v>
      </c>
      <c r="V32" s="1"/>
      <c r="W32" s="39">
        <f t="shared" si="8"/>
        <v>81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81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82.5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319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42819</v>
      </c>
      <c r="C33" s="14" t="s">
        <v>305</v>
      </c>
      <c r="D33" s="13"/>
      <c r="E33" s="14">
        <f t="shared" si="0"/>
        <v>89</v>
      </c>
      <c r="F33" s="13"/>
      <c r="G33" s="24">
        <f t="shared" si="1"/>
        <v>88</v>
      </c>
      <c r="H33" s="24">
        <f t="shared" si="2"/>
        <v>89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320</v>
      </c>
      <c r="M33" s="13"/>
      <c r="N33" s="36" t="str">
        <f t="shared" si="6"/>
        <v/>
      </c>
      <c r="O33" s="2">
        <v>90</v>
      </c>
      <c r="P33" s="2">
        <v>92</v>
      </c>
      <c r="Q33" s="13"/>
      <c r="R33" s="3">
        <v>88</v>
      </c>
      <c r="S33" s="1"/>
      <c r="T33" s="39">
        <f t="shared" si="7"/>
        <v>88</v>
      </c>
      <c r="U33" s="1">
        <v>88</v>
      </c>
      <c r="V33" s="1"/>
      <c r="W33" s="39">
        <f t="shared" si="8"/>
        <v>88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88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88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319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42833</v>
      </c>
      <c r="C34" s="14" t="s">
        <v>306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320</v>
      </c>
      <c r="M34" s="13"/>
      <c r="N34" s="36" t="str">
        <f t="shared" si="6"/>
        <v/>
      </c>
      <c r="O34" s="2">
        <v>74</v>
      </c>
      <c r="P34" s="2">
        <v>80</v>
      </c>
      <c r="Q34" s="13"/>
      <c r="R34" s="3">
        <v>81</v>
      </c>
      <c r="S34" s="1"/>
      <c r="T34" s="39">
        <f t="shared" si="7"/>
        <v>81</v>
      </c>
      <c r="U34" s="1">
        <v>76</v>
      </c>
      <c r="V34" s="1"/>
      <c r="W34" s="39">
        <f t="shared" si="8"/>
        <v>76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81</v>
      </c>
      <c r="AH34" s="14">
        <f t="shared" si="13"/>
        <v>76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78.5</v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319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42847</v>
      </c>
      <c r="C35" s="14" t="s">
        <v>307</v>
      </c>
      <c r="D35" s="13"/>
      <c r="E35" s="14">
        <f t="shared" si="0"/>
        <v>80</v>
      </c>
      <c r="F35" s="13"/>
      <c r="G35" s="24">
        <f t="shared" si="1"/>
        <v>81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320</v>
      </c>
      <c r="M35" s="13"/>
      <c r="N35" s="36" t="str">
        <f t="shared" si="6"/>
        <v/>
      </c>
      <c r="O35" s="2">
        <v>70</v>
      </c>
      <c r="P35" s="2">
        <v>78</v>
      </c>
      <c r="Q35" s="13"/>
      <c r="R35" s="3">
        <v>84</v>
      </c>
      <c r="S35" s="1"/>
      <c r="T35" s="39">
        <f t="shared" si="7"/>
        <v>84</v>
      </c>
      <c r="U35" s="1">
        <v>81</v>
      </c>
      <c r="V35" s="1"/>
      <c r="W35" s="39">
        <f t="shared" si="8"/>
        <v>81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84</v>
      </c>
      <c r="AH35" s="14">
        <f t="shared" si="13"/>
        <v>81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82.5</v>
      </c>
      <c r="AM35" s="6">
        <v>85</v>
      </c>
      <c r="AN35" s="2">
        <v>90</v>
      </c>
      <c r="AO35" s="2"/>
      <c r="AP35" s="2"/>
      <c r="AQ35" s="2"/>
      <c r="AR35" s="49">
        <f t="shared" si="18"/>
        <v>87.5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319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42861</v>
      </c>
      <c r="C36" s="14" t="s">
        <v>308</v>
      </c>
      <c r="D36" s="13"/>
      <c r="E36" s="14">
        <f t="shared" si="0"/>
        <v>86</v>
      </c>
      <c r="F36" s="13"/>
      <c r="G36" s="24">
        <f t="shared" si="1"/>
        <v>90</v>
      </c>
      <c r="H36" s="24">
        <f t="shared" si="2"/>
        <v>86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320</v>
      </c>
      <c r="M36" s="13"/>
      <c r="N36" s="36" t="str">
        <f t="shared" si="6"/>
        <v/>
      </c>
      <c r="O36" s="2">
        <v>85</v>
      </c>
      <c r="P36" s="2">
        <v>66</v>
      </c>
      <c r="Q36" s="13"/>
      <c r="R36" s="3">
        <v>97</v>
      </c>
      <c r="S36" s="1"/>
      <c r="T36" s="39">
        <f t="shared" si="7"/>
        <v>97</v>
      </c>
      <c r="U36" s="1">
        <v>92</v>
      </c>
      <c r="V36" s="1"/>
      <c r="W36" s="39">
        <f t="shared" si="8"/>
        <v>92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97</v>
      </c>
      <c r="AH36" s="14">
        <f t="shared" si="13"/>
        <v>92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94.5</v>
      </c>
      <c r="AM36" s="6">
        <v>85</v>
      </c>
      <c r="AN36" s="2">
        <v>90</v>
      </c>
      <c r="AO36" s="2"/>
      <c r="AP36" s="2"/>
      <c r="AQ36" s="2"/>
      <c r="AR36" s="49">
        <f t="shared" si="18"/>
        <v>87.5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319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42875</v>
      </c>
      <c r="C37" s="14" t="s">
        <v>309</v>
      </c>
      <c r="D37" s="13"/>
      <c r="E37" s="14">
        <f t="shared" si="0"/>
        <v>86</v>
      </c>
      <c r="F37" s="13"/>
      <c r="G37" s="24">
        <f t="shared" si="1"/>
        <v>89</v>
      </c>
      <c r="H37" s="24">
        <f t="shared" si="2"/>
        <v>86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320</v>
      </c>
      <c r="M37" s="13"/>
      <c r="N37" s="36" t="str">
        <f t="shared" si="6"/>
        <v/>
      </c>
      <c r="O37" s="2">
        <v>90</v>
      </c>
      <c r="P37" s="2">
        <v>75</v>
      </c>
      <c r="Q37" s="13"/>
      <c r="R37" s="3">
        <v>89</v>
      </c>
      <c r="S37" s="1"/>
      <c r="T37" s="39">
        <f t="shared" si="7"/>
        <v>89</v>
      </c>
      <c r="U37" s="1">
        <v>89</v>
      </c>
      <c r="V37" s="1"/>
      <c r="W37" s="39">
        <f t="shared" si="8"/>
        <v>89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89</v>
      </c>
      <c r="AH37" s="14">
        <f t="shared" si="13"/>
        <v>89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89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319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42889</v>
      </c>
      <c r="C38" s="14" t="s">
        <v>310</v>
      </c>
      <c r="D38" s="13"/>
      <c r="E38" s="14">
        <f t="shared" si="0"/>
        <v>92</v>
      </c>
      <c r="F38" s="13"/>
      <c r="G38" s="24">
        <f t="shared" si="1"/>
        <v>92</v>
      </c>
      <c r="H38" s="24">
        <f t="shared" si="2"/>
        <v>92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320</v>
      </c>
      <c r="M38" s="13"/>
      <c r="N38" s="36" t="str">
        <f t="shared" si="6"/>
        <v/>
      </c>
      <c r="O38" s="2">
        <v>90</v>
      </c>
      <c r="P38" s="2">
        <v>90</v>
      </c>
      <c r="Q38" s="13"/>
      <c r="R38" s="3">
        <v>98</v>
      </c>
      <c r="S38" s="1"/>
      <c r="T38" s="39">
        <f t="shared" si="7"/>
        <v>98</v>
      </c>
      <c r="U38" s="1">
        <v>93</v>
      </c>
      <c r="V38" s="1"/>
      <c r="W38" s="39">
        <f t="shared" si="8"/>
        <v>93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98</v>
      </c>
      <c r="AH38" s="14">
        <f t="shared" si="13"/>
        <v>93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95.5</v>
      </c>
      <c r="AM38" s="6">
        <v>85</v>
      </c>
      <c r="AN38" s="2">
        <v>90</v>
      </c>
      <c r="AO38" s="2"/>
      <c r="AP38" s="2"/>
      <c r="AQ38" s="2"/>
      <c r="AR38" s="49">
        <f t="shared" si="18"/>
        <v>87.5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319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42903</v>
      </c>
      <c r="C39" s="14" t="s">
        <v>311</v>
      </c>
      <c r="D39" s="13"/>
      <c r="E39" s="14">
        <f t="shared" si="0"/>
        <v>87</v>
      </c>
      <c r="F39" s="13"/>
      <c r="G39" s="24">
        <f t="shared" si="1"/>
        <v>87</v>
      </c>
      <c r="H39" s="24">
        <f t="shared" si="2"/>
        <v>87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320</v>
      </c>
      <c r="M39" s="13"/>
      <c r="N39" s="36" t="str">
        <f t="shared" si="6"/>
        <v/>
      </c>
      <c r="O39" s="2">
        <v>85</v>
      </c>
      <c r="P39" s="2">
        <v>90</v>
      </c>
      <c r="Q39" s="13"/>
      <c r="R39" s="3">
        <v>87</v>
      </c>
      <c r="S39" s="1"/>
      <c r="T39" s="39">
        <f t="shared" si="7"/>
        <v>87</v>
      </c>
      <c r="U39" s="1">
        <v>87</v>
      </c>
      <c r="V39" s="1"/>
      <c r="W39" s="39">
        <f t="shared" si="8"/>
        <v>87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87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87</v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319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42917</v>
      </c>
      <c r="C40" s="14" t="s">
        <v>312</v>
      </c>
      <c r="D40" s="13"/>
      <c r="E40" s="14">
        <f t="shared" si="0"/>
        <v>86</v>
      </c>
      <c r="F40" s="13"/>
      <c r="G40" s="24">
        <f t="shared" si="1"/>
        <v>86</v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320</v>
      </c>
      <c r="M40" s="13"/>
      <c r="N40" s="36" t="str">
        <f t="shared" si="6"/>
        <v/>
      </c>
      <c r="O40" s="2">
        <v>85</v>
      </c>
      <c r="P40" s="2">
        <v>84</v>
      </c>
      <c r="Q40" s="13"/>
      <c r="R40" s="3">
        <v>86</v>
      </c>
      <c r="S40" s="1"/>
      <c r="T40" s="39">
        <f t="shared" si="7"/>
        <v>86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85.5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319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42931</v>
      </c>
      <c r="C41" s="14" t="s">
        <v>313</v>
      </c>
      <c r="D41" s="13"/>
      <c r="E41" s="14">
        <f t="shared" si="0"/>
        <v>82</v>
      </c>
      <c r="F41" s="13"/>
      <c r="G41" s="24">
        <f t="shared" si="1"/>
        <v>83</v>
      </c>
      <c r="H41" s="24">
        <f t="shared" si="2"/>
        <v>82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320</v>
      </c>
      <c r="M41" s="13"/>
      <c r="N41" s="36" t="str">
        <f t="shared" si="6"/>
        <v/>
      </c>
      <c r="O41" s="2">
        <v>75</v>
      </c>
      <c r="P41" s="2">
        <v>80</v>
      </c>
      <c r="Q41" s="13"/>
      <c r="R41" s="3">
        <v>85</v>
      </c>
      <c r="S41" s="1"/>
      <c r="T41" s="39">
        <f t="shared" si="7"/>
        <v>85</v>
      </c>
      <c r="U41" s="1">
        <v>83</v>
      </c>
      <c r="V41" s="1"/>
      <c r="W41" s="39">
        <f t="shared" si="8"/>
        <v>83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319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42945</v>
      </c>
      <c r="C42" s="14" t="s">
        <v>314</v>
      </c>
      <c r="D42" s="13"/>
      <c r="E42" s="14">
        <f t="shared" si="0"/>
        <v>83</v>
      </c>
      <c r="F42" s="13"/>
      <c r="G42" s="24">
        <f t="shared" si="1"/>
        <v>85</v>
      </c>
      <c r="H42" s="24">
        <f t="shared" si="2"/>
        <v>83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320</v>
      </c>
      <c r="M42" s="13"/>
      <c r="N42" s="36" t="str">
        <f t="shared" si="6"/>
        <v/>
      </c>
      <c r="O42" s="2">
        <v>80</v>
      </c>
      <c r="P42" s="2">
        <v>75</v>
      </c>
      <c r="Q42" s="13"/>
      <c r="R42" s="3">
        <v>86</v>
      </c>
      <c r="S42" s="1"/>
      <c r="T42" s="39">
        <f t="shared" si="7"/>
        <v>86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85.5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319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42959</v>
      </c>
      <c r="C43" s="14" t="s">
        <v>315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320</v>
      </c>
      <c r="M43" s="13"/>
      <c r="N43" s="36" t="str">
        <f t="shared" si="6"/>
        <v/>
      </c>
      <c r="O43" s="2">
        <v>75</v>
      </c>
      <c r="P43" s="2">
        <v>80</v>
      </c>
      <c r="Q43" s="13"/>
      <c r="R43" s="3">
        <v>83</v>
      </c>
      <c r="S43" s="1"/>
      <c r="T43" s="39">
        <f t="shared" si="7"/>
        <v>83</v>
      </c>
      <c r="U43" s="1">
        <v>80</v>
      </c>
      <c r="V43" s="1"/>
      <c r="W43" s="39">
        <f t="shared" si="8"/>
        <v>80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80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81.5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319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42973</v>
      </c>
      <c r="C44" s="14" t="s">
        <v>316</v>
      </c>
      <c r="D44" s="13"/>
      <c r="E44" s="14">
        <f t="shared" si="0"/>
        <v>92</v>
      </c>
      <c r="F44" s="13"/>
      <c r="G44" s="24">
        <f t="shared" si="1"/>
        <v>90</v>
      </c>
      <c r="H44" s="24">
        <f t="shared" si="2"/>
        <v>92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320</v>
      </c>
      <c r="M44" s="13"/>
      <c r="N44" s="36" t="str">
        <f t="shared" si="6"/>
        <v/>
      </c>
      <c r="O44" s="2">
        <v>95</v>
      </c>
      <c r="P44" s="2">
        <v>97</v>
      </c>
      <c r="Q44" s="13"/>
      <c r="R44" s="3">
        <v>89</v>
      </c>
      <c r="S44" s="1"/>
      <c r="T44" s="39">
        <f t="shared" si="7"/>
        <v>89</v>
      </c>
      <c r="U44" s="1">
        <v>90</v>
      </c>
      <c r="V44" s="1"/>
      <c r="W44" s="39">
        <f t="shared" si="8"/>
        <v>90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89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89.5</v>
      </c>
      <c r="AM44" s="6">
        <v>85</v>
      </c>
      <c r="AN44" s="2">
        <v>90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319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42987</v>
      </c>
      <c r="C45" s="14" t="s">
        <v>317</v>
      </c>
      <c r="D45" s="13"/>
      <c r="E45" s="14">
        <f t="shared" si="0"/>
        <v>85</v>
      </c>
      <c r="F45" s="13"/>
      <c r="G45" s="24">
        <f t="shared" si="1"/>
        <v>87</v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320</v>
      </c>
      <c r="M45" s="13"/>
      <c r="N45" s="36" t="str">
        <f t="shared" si="6"/>
        <v/>
      </c>
      <c r="O45" s="2">
        <v>85</v>
      </c>
      <c r="P45" s="2">
        <v>78</v>
      </c>
      <c r="Q45" s="13"/>
      <c r="R45" s="3">
        <v>87</v>
      </c>
      <c r="S45" s="1"/>
      <c r="T45" s="39">
        <f t="shared" si="7"/>
        <v>87</v>
      </c>
      <c r="U45" s="1">
        <v>87</v>
      </c>
      <c r="V45" s="1"/>
      <c r="W45" s="39">
        <f t="shared" si="8"/>
        <v>87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87</v>
      </c>
      <c r="AH45" s="14">
        <f t="shared" si="13"/>
        <v>87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87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319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43001</v>
      </c>
      <c r="C46" s="14" t="s">
        <v>318</v>
      </c>
      <c r="D46" s="13"/>
      <c r="E46" s="14">
        <f t="shared" si="0"/>
        <v>83</v>
      </c>
      <c r="F46" s="13"/>
      <c r="G46" s="24">
        <f t="shared" si="1"/>
        <v>83</v>
      </c>
      <c r="H46" s="24">
        <f t="shared" si="2"/>
        <v>83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320</v>
      </c>
      <c r="M46" s="13"/>
      <c r="N46" s="36" t="str">
        <f t="shared" si="6"/>
        <v/>
      </c>
      <c r="O46" s="2">
        <v>75</v>
      </c>
      <c r="P46" s="2">
        <v>84</v>
      </c>
      <c r="Q46" s="13"/>
      <c r="R46" s="3">
        <v>85</v>
      </c>
      <c r="S46" s="1"/>
      <c r="T46" s="39">
        <f t="shared" si="7"/>
        <v>85</v>
      </c>
      <c r="U46" s="1">
        <v>83</v>
      </c>
      <c r="V46" s="1"/>
      <c r="W46" s="39">
        <f t="shared" si="8"/>
        <v>83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83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84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319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92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80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85.527777777777771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7" t="s">
        <v>89</v>
      </c>
      <c r="H55" s="57"/>
      <c r="I55" s="13">
        <f>IF(COUNTBLANK($P$11:$P$50)=40,"",AVERAGE($P$11:$P$50))</f>
        <v>80.25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comp</cp:lastModifiedBy>
  <dcterms:created xsi:type="dcterms:W3CDTF">2016-01-14T22:19:27Z</dcterms:created>
  <dcterms:modified xsi:type="dcterms:W3CDTF">2017-12-18T09:42:06Z</dcterms:modified>
  <cp:category/>
</cp:coreProperties>
</file>