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RESTO - WESIATI 17-18\"/>
    </mc:Choice>
  </mc:AlternateContent>
  <bookViews>
    <workbookView xWindow="270" yWindow="555" windowWidth="15600" windowHeight="7365"/>
  </bookViews>
  <sheets>
    <sheet name="XI-MIPA 6" sheetId="1" r:id="rId1"/>
    <sheet name="XI-MIPA 7" sheetId="2" r:id="rId2"/>
  </sheets>
  <calcPr calcId="152511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2" l="1"/>
  <c r="K53" i="2"/>
  <c r="H11" i="2"/>
  <c r="K54" i="1"/>
  <c r="K52" i="1"/>
  <c r="H11" i="1"/>
  <c r="K53" i="1"/>
  <c r="K52" i="2"/>
</calcChain>
</file>

<file path=xl/sharedStrings.xml><?xml version="1.0" encoding="utf-8"?>
<sst xmlns="http://schemas.openxmlformats.org/spreadsheetml/2006/main" count="335" uniqueCount="157">
  <si>
    <t>DAFTAR NILAI SISWA SMAN 9 SEMARANG SEMESTER GASAL TAHUN PELAJARAN 2017/2018</t>
  </si>
  <si>
    <t>Guru :</t>
  </si>
  <si>
    <t>Wesiati Setyaningsih S.S., M.M.</t>
  </si>
  <si>
    <t>Kelas XI-MIPA 6</t>
  </si>
  <si>
    <t>Mapel :</t>
  </si>
  <si>
    <t>Bahasa Inggris [ Kelompok A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</si>
  <si>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</si>
  <si>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</si>
  <si>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</si>
  <si>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</si>
  <si>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</si>
  <si>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</si>
  <si>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</si>
  <si>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</si>
  <si>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</si>
  <si>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</si>
  <si>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</si>
  <si>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</si>
  <si>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</si>
  <si>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</si>
  <si>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</si>
  <si>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</si>
  <si>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</si>
  <si>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</si>
  <si>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</si>
  <si>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</si>
  <si>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</si>
  <si>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</si>
  <si>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</si>
  <si>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</si>
  <si>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</si>
  <si>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</si>
  <si>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</si>
  <si>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</si>
  <si>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</si>
  <si>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</si>
  <si>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</si>
  <si>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</si>
  <si>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</si>
  <si>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</si>
  <si>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</si>
  <si>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</si>
  <si>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</si>
  <si>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</si>
  <si>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</si>
  <si>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</si>
  <si>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</si>
  <si>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</si>
  <si>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</si>
  <si>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</si>
  <si>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</si>
  <si>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</si>
  <si>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</si>
  <si>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</si>
  <si>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</si>
  <si>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</si>
  <si>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</si>
  <si>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</si>
  <si>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</si>
  <si>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</si>
  <si>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</si>
  <si>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</si>
  <si>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</si>
  <si>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</si>
  <si>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</si>
  <si>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</si>
  <si>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</si>
  <si>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</si>
  <si>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</si>
  <si>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</si>
  <si>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</si>
  <si>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</si>
  <si>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</si>
  <si>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</si>
  <si>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</si>
  <si>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</si>
  <si>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</si>
  <si>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</si>
  <si>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</si>
  <si>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</si>
  <si>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</si>
  <si>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</si>
  <si>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</si>
  <si>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</si>
  <si>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</si>
  <si>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</si>
  <si>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</si>
  <si>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</si>
  <si>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</si>
  <si>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</si>
  <si>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</si>
  <si>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</si>
  <si>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</si>
  <si>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</si>
  <si>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</si>
  <si>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</si>
  <si>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</si>
  <si>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</si>
  <si>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</si>
  <si>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</si>
  <si>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</si>
  <si>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</si>
  <si>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</si>
  <si>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</si>
  <si>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</si>
  <si>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</si>
  <si>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</si>
  <si>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</si>
  <si>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</si>
  <si>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</si>
  <si>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</si>
  <si>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</si>
  <si>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</si>
  <si>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</si>
  <si>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</si>
  <si>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</si>
  <si>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</si>
  <si>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</si>
  <si>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</si>
  <si>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</si>
  <si>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</si>
  <si>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</si>
  <si>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</si>
  <si>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</si>
  <si>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</si>
  <si>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</si>
  <si>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</si>
  <si>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</si>
  <si>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</si>
  <si>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</si>
  <si>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</si>
  <si>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</si>
  <si>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</si>
  <si>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</si>
  <si>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</si>
  <si>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</si>
  <si>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</si>
  <si>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</si>
  <si>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</si>
  <si>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</si>
  <si>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</si>
  <si>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</si>
  <si>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</si>
  <si>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</si>
  <si>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</si>
  <si>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</si>
  <si>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</si>
  <si>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</si>
  <si>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</si>
  <si>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</si>
  <si>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</si>
  <si>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memahami dan menganalisis fungsi sosial, struktur teks dan kebahasaan, pada materi suggestion, offer, opinion, passive voice dan analytical exposition</t>
  </si>
  <si>
    <t>Memiliki kemampuan memahami fungsi sosial, struktur teks dan kebahasaan, namun perlu peningkatan dalam menganalisis pada materi suggestion, offer, opinion, passive voice dan analytical exposition</t>
  </si>
  <si>
    <t>Tidak memiliki kemampuan memahami dan menganalisis  fungsi sosial, struktur teks dan kebahasaan, pada materi suggestion, offer, opinion, passive voice dan analytical exposition</t>
  </si>
  <si>
    <t>Perlu peningkatan kemampuan memahami dan menganalisis  fungsi sosial, struktur teks dan kebahasaan, pada materi suggestion, offer, opinion, passive voice dan analytical exposition</t>
  </si>
  <si>
    <t>Sangat terampil berkomunikasi interaksional dengan orang lain dan mempresentasikan materi suggestion, offer, opinion, passive voice dan analytical exposition</t>
  </si>
  <si>
    <t>Terampil dalam berkomunikasi interaksional dengan orang lain namun perlu peningkatan dalam mempresentasikan materi suggestion, offer, opinion, passive voice dan analytical exposition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</si>
</sst>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B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37048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suggestion, offer, opinion, passive voice dan analytical exposition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suggestion, offer, opinion, passive voice dan analytical exposition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85</v>
      </c>
      <c r="U11" s="1">
        <v>85</v>
      </c>
      <c r="V11" s="1">
        <v>90</v>
      </c>
      <c r="W11" s="1">
        <v>90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37061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offer, opinion, passive voice dan analytical exposition</v>
      </c>
      <c r="Q12" s="19" t="str">
        <f t="shared" si="9"/>
        <v/>
      </c>
      <c r="R12" s="19" t="str">
        <f t="shared" si="10"/>
        <v/>
      </c>
      <c r="S12" s="18"/>
      <c r="T12" s="1">
        <v>80</v>
      </c>
      <c r="U12" s="1">
        <v>70</v>
      </c>
      <c r="V12" s="1">
        <v>80</v>
      </c>
      <c r="W12" s="1">
        <v>92</v>
      </c>
      <c r="X12" s="1">
        <v>65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37074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suggestion, offer, opinion, passive voice dan analytical exposition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berkomunikasi interaksional dengan orang lain dan mempresentasikan materi suggestion, offer, opinion, passive voice dan analytical exposition</v>
      </c>
      <c r="Q13" s="19" t="str">
        <f t="shared" si="9"/>
        <v/>
      </c>
      <c r="R13" s="19" t="str">
        <f t="shared" si="10"/>
        <v/>
      </c>
      <c r="S13" s="18"/>
      <c r="T13" s="1">
        <v>85</v>
      </c>
      <c r="U13" s="1">
        <v>83</v>
      </c>
      <c r="V13" s="1">
        <v>88</v>
      </c>
      <c r="W13" s="1">
        <v>90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151</v>
      </c>
      <c r="FI13" s="41" t="s">
        <v>155</v>
      </c>
      <c r="FJ13" s="39">
        <v>12601</v>
      </c>
      <c r="FK13" s="39">
        <v>12611</v>
      </c>
    </row>
    <row r="14" spans="1:167" x14ac:dyDescent="0.25">
      <c r="A14" s="19">
        <v>4</v>
      </c>
      <c r="B14" s="19">
        <v>37087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suggestion, offer, opinion, passive voice dan analytical exposition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Terampil dalam berkomunikasi interaksional dengan orang lain namun perlu peningkatan dalam mempresentasikan materi suggestion, offer, opinion, passive voice dan analytical exposition</v>
      </c>
      <c r="Q14" s="19" t="str">
        <f t="shared" si="9"/>
        <v/>
      </c>
      <c r="R14" s="19" t="str">
        <f t="shared" si="10"/>
        <v/>
      </c>
      <c r="S14" s="18"/>
      <c r="T14" s="1">
        <v>88</v>
      </c>
      <c r="U14" s="1">
        <v>80</v>
      </c>
      <c r="V14" s="1">
        <v>95</v>
      </c>
      <c r="W14" s="1">
        <v>90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37100</v>
      </c>
      <c r="C15" s="19" t="s">
        <v>67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suggestion, offer, opinion, passive voice dan analytical exposition</v>
      </c>
      <c r="K15" s="19">
        <f t="shared" si="4"/>
        <v>82.333333333333329</v>
      </c>
      <c r="L15" s="19" t="str">
        <f t="shared" si="5"/>
        <v>B</v>
      </c>
      <c r="M15" s="19">
        <f t="shared" si="6"/>
        <v>82.333333333333329</v>
      </c>
      <c r="N15" s="19" t="str">
        <f t="shared" si="7"/>
        <v>B</v>
      </c>
      <c r="O15" s="35">
        <v>2</v>
      </c>
      <c r="P15" s="19" t="str">
        <f t="shared" si="8"/>
        <v>Terampil dalam berkomunikasi interaksional dengan orang lain namun perlu peningkatan dalam mempresentasikan materi suggestion, offer, opinion, passive voice dan analytical exposition</v>
      </c>
      <c r="Q15" s="19" t="str">
        <f t="shared" si="9"/>
        <v/>
      </c>
      <c r="R15" s="19" t="str">
        <f t="shared" si="10"/>
        <v/>
      </c>
      <c r="S15" s="18"/>
      <c r="T15" s="1">
        <v>88</v>
      </c>
      <c r="U15" s="1">
        <v>75</v>
      </c>
      <c r="V15" s="1">
        <v>88</v>
      </c>
      <c r="W15" s="1">
        <v>90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152</v>
      </c>
      <c r="FI15" s="41" t="s">
        <v>156</v>
      </c>
      <c r="FJ15" s="39">
        <v>12602</v>
      </c>
      <c r="FK15" s="39">
        <v>12612</v>
      </c>
    </row>
    <row r="16" spans="1:167" x14ac:dyDescent="0.25">
      <c r="A16" s="19">
        <v>6</v>
      </c>
      <c r="B16" s="19">
        <v>37516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6" s="19">
        <f t="shared" si="4"/>
        <v>78.333333333333329</v>
      </c>
      <c r="L16" s="19" t="str">
        <f t="shared" si="5"/>
        <v>B</v>
      </c>
      <c r="M16" s="19">
        <f t="shared" si="6"/>
        <v>78.333333333333329</v>
      </c>
      <c r="N16" s="19" t="str">
        <f t="shared" si="7"/>
        <v>B</v>
      </c>
      <c r="O16" s="35">
        <v>2</v>
      </c>
      <c r="P16" s="19" t="str">
        <f t="shared" si="8"/>
        <v>Terampil dalam berkomunikasi interaksional dengan orang lain namun perlu peningkatan dalam mempresentasikan materi suggestion, offer, opinion, passive voice dan analytical exposition</v>
      </c>
      <c r="Q16" s="19" t="str">
        <f t="shared" si="9"/>
        <v/>
      </c>
      <c r="R16" s="19" t="str">
        <f t="shared" si="10"/>
        <v/>
      </c>
      <c r="S16" s="18"/>
      <c r="T16" s="1">
        <v>82</v>
      </c>
      <c r="U16" s="1">
        <v>70</v>
      </c>
      <c r="V16" s="1">
        <v>95</v>
      </c>
      <c r="W16" s="1">
        <v>92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37113</v>
      </c>
      <c r="C17" s="19" t="s">
        <v>69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memahami dan menganalisis fungsi sosial, struktur teks dan kebahasaan, pada materi suggestion, offer, opinion, passive voice dan analytical exposition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offer, opinion, passive voice dan analytical exposition</v>
      </c>
      <c r="Q17" s="19" t="str">
        <f t="shared" si="9"/>
        <v/>
      </c>
      <c r="R17" s="19" t="str">
        <f t="shared" si="10"/>
        <v/>
      </c>
      <c r="S17" s="18"/>
      <c r="T17" s="1">
        <v>83</v>
      </c>
      <c r="U17" s="1">
        <v>88</v>
      </c>
      <c r="V17" s="1">
        <v>95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153</v>
      </c>
      <c r="FI17" s="41"/>
      <c r="FJ17" s="39">
        <v>12603</v>
      </c>
      <c r="FK17" s="39">
        <v>12613</v>
      </c>
    </row>
    <row r="18" spans="1:167" x14ac:dyDescent="0.25">
      <c r="A18" s="19">
        <v>8</v>
      </c>
      <c r="B18" s="19">
        <v>37126</v>
      </c>
      <c r="C18" s="19" t="s">
        <v>70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2</v>
      </c>
      <c r="P18" s="19" t="str">
        <f t="shared" si="8"/>
        <v>Terampil dalam berkomunikasi interaksional dengan orang lain namun perlu peningkatan dalam mempresentasikan materi suggestion, offer, opinion, passive voice dan analytical exposition</v>
      </c>
      <c r="Q18" s="19" t="str">
        <f t="shared" si="9"/>
        <v/>
      </c>
      <c r="R18" s="19" t="str">
        <f t="shared" si="10"/>
        <v/>
      </c>
      <c r="S18" s="18"/>
      <c r="T18" s="1">
        <v>83</v>
      </c>
      <c r="U18" s="1">
        <v>50</v>
      </c>
      <c r="V18" s="1">
        <v>90</v>
      </c>
      <c r="W18" s="1">
        <v>92</v>
      </c>
      <c r="X18" s="1">
        <v>65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37139</v>
      </c>
      <c r="C19" s="19" t="s">
        <v>71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suggestion, offer, opinion, passive voice dan analytical exposition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>Terampil dalam berkomunikasi interaksional dengan orang lain namun perlu peningkatan dalam mempresentasikan materi suggestion, offer, opinion, passive voice dan analytical exposition</v>
      </c>
      <c r="Q19" s="19" t="str">
        <f t="shared" si="9"/>
        <v/>
      </c>
      <c r="R19" s="19" t="str">
        <f t="shared" si="10"/>
        <v/>
      </c>
      <c r="S19" s="18"/>
      <c r="T19" s="1">
        <v>89</v>
      </c>
      <c r="U19" s="1">
        <v>90</v>
      </c>
      <c r="V19" s="1">
        <v>95</v>
      </c>
      <c r="W19" s="1">
        <v>90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154</v>
      </c>
      <c r="FI19" s="41"/>
      <c r="FJ19" s="39">
        <v>12604</v>
      </c>
      <c r="FK19" s="39">
        <v>12614</v>
      </c>
    </row>
    <row r="20" spans="1:167" x14ac:dyDescent="0.25">
      <c r="A20" s="19">
        <v>10</v>
      </c>
      <c r="B20" s="19">
        <v>37152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0" s="19">
        <f t="shared" si="4"/>
        <v>80.666666666666671</v>
      </c>
      <c r="L20" s="19" t="str">
        <f t="shared" si="5"/>
        <v>B</v>
      </c>
      <c r="M20" s="19">
        <f t="shared" si="6"/>
        <v>80.666666666666671</v>
      </c>
      <c r="N20" s="19" t="str">
        <f t="shared" si="7"/>
        <v>B</v>
      </c>
      <c r="O20" s="35">
        <v>2</v>
      </c>
      <c r="P20" s="19" t="str">
        <f t="shared" si="8"/>
        <v>Terampil dalam berkomunikasi interaksional dengan orang lain namun perlu peningkatan dalam mempresentasikan materi suggestion, offer, opinion, passive voice dan analytical exposition</v>
      </c>
      <c r="Q20" s="19" t="str">
        <f t="shared" si="9"/>
        <v/>
      </c>
      <c r="R20" s="19" t="str">
        <f t="shared" si="10"/>
        <v/>
      </c>
      <c r="S20" s="18"/>
      <c r="T20" s="1">
        <v>83</v>
      </c>
      <c r="U20" s="1">
        <v>75</v>
      </c>
      <c r="V20" s="1">
        <v>80</v>
      </c>
      <c r="W20" s="1">
        <v>88</v>
      </c>
      <c r="X20" s="1">
        <v>95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37165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1" s="19">
        <f t="shared" si="4"/>
        <v>83.666666666666671</v>
      </c>
      <c r="L21" s="19" t="str">
        <f t="shared" si="5"/>
        <v>B</v>
      </c>
      <c r="M21" s="19">
        <f t="shared" si="6"/>
        <v>83.666666666666671</v>
      </c>
      <c r="N21" s="19" t="str">
        <f t="shared" si="7"/>
        <v>B</v>
      </c>
      <c r="O21" s="35">
        <v>2</v>
      </c>
      <c r="P21" s="19" t="str">
        <f t="shared" si="8"/>
        <v>Terampil dalam berkomunikasi interaksional dengan orang lain namun perlu peningkatan dalam mempresentasikan materi suggestion, offer, opinion, passive voice dan analytical exposition</v>
      </c>
      <c r="Q21" s="19" t="str">
        <f t="shared" si="9"/>
        <v/>
      </c>
      <c r="R21" s="19" t="str">
        <f t="shared" si="10"/>
        <v/>
      </c>
      <c r="S21" s="18"/>
      <c r="T21" s="1">
        <v>83</v>
      </c>
      <c r="U21" s="1">
        <v>68</v>
      </c>
      <c r="V21" s="1">
        <v>90</v>
      </c>
      <c r="W21" s="1">
        <v>90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12605</v>
      </c>
      <c r="FK21" s="39">
        <v>12615</v>
      </c>
    </row>
    <row r="22" spans="1:167" x14ac:dyDescent="0.25">
      <c r="A22" s="19">
        <v>12</v>
      </c>
      <c r="B22" s="19">
        <v>37178</v>
      </c>
      <c r="C22" s="19" t="s">
        <v>74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suggestion, offer, opinion, passive voice dan analytical exposition</v>
      </c>
      <c r="K22" s="19">
        <f t="shared" si="4"/>
        <v>80.666666666666671</v>
      </c>
      <c r="L22" s="19" t="str">
        <f t="shared" si="5"/>
        <v>B</v>
      </c>
      <c r="M22" s="19">
        <f t="shared" si="6"/>
        <v>80.666666666666671</v>
      </c>
      <c r="N22" s="19" t="str">
        <f t="shared" si="7"/>
        <v>B</v>
      </c>
      <c r="O22" s="35">
        <v>2</v>
      </c>
      <c r="P22" s="19" t="str">
        <f t="shared" si="8"/>
        <v>Terampil dalam berkomunikasi interaksional dengan orang lain namun perlu peningkatan dalam mempresentasikan materi suggestion, offer, opinion, passive voice dan analytical exposition</v>
      </c>
      <c r="Q22" s="19" t="str">
        <f t="shared" si="9"/>
        <v/>
      </c>
      <c r="R22" s="19" t="str">
        <f t="shared" si="10"/>
        <v/>
      </c>
      <c r="S22" s="18"/>
      <c r="T22" s="1">
        <v>88</v>
      </c>
      <c r="U22" s="1">
        <v>75</v>
      </c>
      <c r="V22" s="1">
        <v>88</v>
      </c>
      <c r="W22" s="1">
        <v>90</v>
      </c>
      <c r="X22" s="1">
        <v>95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37191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suggestion, offer, opinion, passive voice dan analytical exposition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2</v>
      </c>
      <c r="P23" s="19" t="str">
        <f t="shared" si="8"/>
        <v>Terampil dalam berkomunikasi interaksional dengan orang lain namun perlu peningkatan dalam mempresentasikan materi suggestion, offer, opinion, passive voice dan analytical exposition</v>
      </c>
      <c r="Q23" s="19" t="str">
        <f t="shared" si="9"/>
        <v/>
      </c>
      <c r="R23" s="19" t="str">
        <f t="shared" si="10"/>
        <v/>
      </c>
      <c r="S23" s="18"/>
      <c r="T23" s="1">
        <v>82</v>
      </c>
      <c r="U23" s="1">
        <v>83</v>
      </c>
      <c r="V23" s="1">
        <v>95</v>
      </c>
      <c r="W23" s="1">
        <v>88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12606</v>
      </c>
      <c r="FK23" s="39">
        <v>12616</v>
      </c>
    </row>
    <row r="24" spans="1:167" x14ac:dyDescent="0.25">
      <c r="A24" s="19">
        <v>14</v>
      </c>
      <c r="B24" s="19">
        <v>37204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2</v>
      </c>
      <c r="P24" s="19" t="str">
        <f t="shared" si="8"/>
        <v>Terampil dalam berkomunikasi interaksional dengan orang lain namun perlu peningkatan dalam mempresentasikan materi suggestion, offer, opinion, passive voice dan analytical exposition</v>
      </c>
      <c r="Q24" s="19" t="str">
        <f t="shared" si="9"/>
        <v/>
      </c>
      <c r="R24" s="19" t="str">
        <f t="shared" si="10"/>
        <v/>
      </c>
      <c r="S24" s="18"/>
      <c r="T24" s="1">
        <v>85</v>
      </c>
      <c r="U24" s="1">
        <v>73</v>
      </c>
      <c r="V24" s="1">
        <v>88</v>
      </c>
      <c r="W24" s="1">
        <v>90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37217</v>
      </c>
      <c r="C25" s="19" t="s">
        <v>77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5" s="19">
        <f t="shared" si="4"/>
        <v>80.666666666666671</v>
      </c>
      <c r="L25" s="19" t="str">
        <f t="shared" si="5"/>
        <v>B</v>
      </c>
      <c r="M25" s="19">
        <f t="shared" si="6"/>
        <v>80.666666666666671</v>
      </c>
      <c r="N25" s="19" t="str">
        <f t="shared" si="7"/>
        <v>B</v>
      </c>
      <c r="O25" s="35">
        <v>2</v>
      </c>
      <c r="P25" s="19" t="str">
        <f t="shared" si="8"/>
        <v>Terampil dalam berkomunikasi interaksional dengan orang lain namun perlu peningkatan dalam mempresentasikan materi suggestion, offer, opinion, passive voice dan analytical exposition</v>
      </c>
      <c r="Q25" s="19" t="str">
        <f t="shared" si="9"/>
        <v/>
      </c>
      <c r="R25" s="19" t="str">
        <f t="shared" si="10"/>
        <v/>
      </c>
      <c r="S25" s="18"/>
      <c r="T25" s="1">
        <v>80</v>
      </c>
      <c r="U25" s="1">
        <v>58</v>
      </c>
      <c r="V25" s="1">
        <v>95</v>
      </c>
      <c r="W25" s="1">
        <v>90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12607</v>
      </c>
      <c r="FK25" s="39">
        <v>12617</v>
      </c>
    </row>
    <row r="26" spans="1:167" x14ac:dyDescent="0.25">
      <c r="A26" s="19">
        <v>16</v>
      </c>
      <c r="B26" s="19">
        <v>37230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Terampil dalam berkomunikasi interaksional dengan orang lain namun perlu peningkatan dalam mempresentasikan materi suggestion, offer, opinion, passive voice dan analytical exposition</v>
      </c>
      <c r="Q26" s="19" t="str">
        <f t="shared" si="9"/>
        <v/>
      </c>
      <c r="R26" s="19" t="str">
        <f t="shared" si="10"/>
        <v/>
      </c>
      <c r="S26" s="18"/>
      <c r="T26" s="1">
        <v>85</v>
      </c>
      <c r="U26" s="1">
        <v>70</v>
      </c>
      <c r="V26" s="1">
        <v>90</v>
      </c>
      <c r="W26" s="1">
        <v>90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37243</v>
      </c>
      <c r="C27" s="19" t="s">
        <v>80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suggestion, offer, opinion, passive voice dan analytical exposition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Sangat terampil berkomunikasi interaksional dengan orang lain dan mempresentasikan materi suggestion, offer, opinion, passive voice dan analytical exposition</v>
      </c>
      <c r="Q27" s="19" t="str">
        <f t="shared" si="9"/>
        <v/>
      </c>
      <c r="R27" s="19" t="str">
        <f t="shared" si="10"/>
        <v/>
      </c>
      <c r="S27" s="18"/>
      <c r="T27" s="1">
        <v>88</v>
      </c>
      <c r="U27" s="1">
        <v>90</v>
      </c>
      <c r="V27" s="1">
        <v>95</v>
      </c>
      <c r="W27" s="1">
        <v>90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12608</v>
      </c>
      <c r="FK27" s="39">
        <v>12618</v>
      </c>
    </row>
    <row r="28" spans="1:167" x14ac:dyDescent="0.25">
      <c r="A28" s="19">
        <v>18</v>
      </c>
      <c r="B28" s="19">
        <v>37256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Terampil dalam berkomunikasi interaksional dengan orang lain namun perlu peningkatan dalam mempresentasikan materi suggestion, offer, opinion, passive voice dan analytical exposition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60</v>
      </c>
      <c r="V28" s="1">
        <v>95</v>
      </c>
      <c r="W28" s="1">
        <v>92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80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37269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Terampil dalam berkomunikasi interaksional dengan orang lain namun perlu peningkatan dalam mempresentasikan materi suggestion, offer, opinion, passive voice dan analytical exposition</v>
      </c>
      <c r="Q29" s="19" t="str">
        <f t="shared" si="9"/>
        <v/>
      </c>
      <c r="R29" s="19" t="str">
        <f t="shared" si="10"/>
        <v/>
      </c>
      <c r="S29" s="18"/>
      <c r="T29" s="1">
        <v>83</v>
      </c>
      <c r="U29" s="1">
        <v>65</v>
      </c>
      <c r="V29" s="1">
        <v>88</v>
      </c>
      <c r="W29" s="1">
        <v>90</v>
      </c>
      <c r="X29" s="1">
        <v>95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12609</v>
      </c>
      <c r="FK29" s="39">
        <v>12619</v>
      </c>
    </row>
    <row r="30" spans="1:167" x14ac:dyDescent="0.25">
      <c r="A30" s="19">
        <v>20</v>
      </c>
      <c r="B30" s="19">
        <v>37282</v>
      </c>
      <c r="C30" s="19" t="s">
        <v>83</v>
      </c>
      <c r="D30" s="18"/>
      <c r="E30" s="19">
        <f t="shared" si="0"/>
        <v>92</v>
      </c>
      <c r="F30" s="19" t="str">
        <f t="shared" si="1"/>
        <v>A</v>
      </c>
      <c r="G30" s="19">
        <f>IF((COUNTA(T12:AC12)&gt;0),(ROUND((AVERAGE(T30:AD30)),0)),"")</f>
        <v>92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suggestion, offer, opinion, passive voice dan analytical exposition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berkomunikasi interaksional dengan orang lain dan mempresentasikan materi suggestion, offer, opinion, passive voice dan analytical exposition</v>
      </c>
      <c r="Q30" s="19" t="str">
        <f t="shared" si="9"/>
        <v/>
      </c>
      <c r="R30" s="19" t="str">
        <f t="shared" si="10"/>
        <v/>
      </c>
      <c r="S30" s="18"/>
      <c r="T30" s="1">
        <v>88</v>
      </c>
      <c r="U30" s="1">
        <v>85</v>
      </c>
      <c r="V30" s="1">
        <v>95</v>
      </c>
      <c r="W30" s="1">
        <v>95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37308</v>
      </c>
      <c r="C31" s="19" t="s">
        <v>84</v>
      </c>
      <c r="D31" s="18"/>
      <c r="E31" s="19">
        <f t="shared" si="0"/>
        <v>91</v>
      </c>
      <c r="F31" s="19" t="str">
        <f t="shared" si="1"/>
        <v>A</v>
      </c>
      <c r="G31" s="19">
        <f>IF((COUNTA(T12:AC12)&gt;0),(ROUND((AVERAGE(T31:AD31)),0)),"")</f>
        <v>91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suggestion, offer, opinion, passive voice dan analytical exposition</v>
      </c>
      <c r="K31" s="19">
        <f t="shared" si="4"/>
        <v>80.333333333333329</v>
      </c>
      <c r="L31" s="19" t="str">
        <f t="shared" si="5"/>
        <v>B</v>
      </c>
      <c r="M31" s="19">
        <f t="shared" si="6"/>
        <v>80.333333333333329</v>
      </c>
      <c r="N31" s="19" t="str">
        <f t="shared" si="7"/>
        <v>B</v>
      </c>
      <c r="O31" s="35">
        <v>2</v>
      </c>
      <c r="P31" s="19" t="str">
        <f t="shared" si="8"/>
        <v>Terampil dalam berkomunikasi interaksional dengan orang lain namun perlu peningkatan dalam mempresentasikan materi suggestion, offer, opinion, passive voice dan analytical exposition</v>
      </c>
      <c r="Q31" s="19" t="str">
        <f t="shared" si="9"/>
        <v/>
      </c>
      <c r="R31" s="19" t="str">
        <f t="shared" si="10"/>
        <v/>
      </c>
      <c r="S31" s="18"/>
      <c r="T31" s="1">
        <v>85</v>
      </c>
      <c r="U31" s="1">
        <v>90</v>
      </c>
      <c r="V31" s="1">
        <v>95</v>
      </c>
      <c r="W31" s="1">
        <v>90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83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12610</v>
      </c>
      <c r="FK31" s="39">
        <v>12620</v>
      </c>
    </row>
    <row r="32" spans="1:167" x14ac:dyDescent="0.25">
      <c r="A32" s="19">
        <v>22</v>
      </c>
      <c r="B32" s="19">
        <v>37321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2</v>
      </c>
      <c r="P32" s="19" t="str">
        <f t="shared" si="8"/>
        <v>Terampil dalam berkomunikasi interaksional dengan orang lain namun perlu peningkatan dalam mempresentasikan materi suggestion, offer, opinion, passive voice dan analytical exposition</v>
      </c>
      <c r="Q32" s="19" t="str">
        <f t="shared" si="9"/>
        <v/>
      </c>
      <c r="R32" s="19" t="str">
        <f t="shared" si="10"/>
        <v/>
      </c>
      <c r="S32" s="18"/>
      <c r="T32" s="1">
        <v>83</v>
      </c>
      <c r="U32" s="1">
        <v>85</v>
      </c>
      <c r="V32" s="1">
        <v>80</v>
      </c>
      <c r="W32" s="1">
        <v>90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37334</v>
      </c>
      <c r="C33" s="19" t="s">
        <v>86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suggestion, offer, opinion, passive voice dan analytical exposition</v>
      </c>
      <c r="K33" s="19">
        <f t="shared" si="4"/>
        <v>87.333333333333329</v>
      </c>
      <c r="L33" s="19" t="str">
        <f t="shared" si="5"/>
        <v>A</v>
      </c>
      <c r="M33" s="19">
        <f t="shared" si="6"/>
        <v>87.333333333333329</v>
      </c>
      <c r="N33" s="19" t="str">
        <f t="shared" si="7"/>
        <v>A</v>
      </c>
      <c r="O33" s="35">
        <v>1</v>
      </c>
      <c r="P33" s="19" t="str">
        <f t="shared" si="8"/>
        <v>Sangat terampil berkomunikasi interaksional dengan orang lain dan mempresentasikan materi suggestion, offer, opinion, passive voice dan analytical exposition</v>
      </c>
      <c r="Q33" s="19" t="str">
        <f t="shared" si="9"/>
        <v/>
      </c>
      <c r="R33" s="19" t="str">
        <f t="shared" si="10"/>
        <v/>
      </c>
      <c r="S33" s="18"/>
      <c r="T33" s="1">
        <v>95</v>
      </c>
      <c r="U33" s="1">
        <v>95</v>
      </c>
      <c r="V33" s="1">
        <v>88</v>
      </c>
      <c r="W33" s="1">
        <v>90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86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37347</v>
      </c>
      <c r="C34" s="19" t="s">
        <v>87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memahami dan menganalisis fungsi sosial, struktur teks dan kebahasaan, pada materi suggestion, offer, opinion, passive voice dan analytical exposition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Terampil dalam berkomunikasi interaksional dengan orang lain namun perlu peningkatan dalam mempresentasikan materi suggestion, offer, opinion, passive voice dan analytical exposition</v>
      </c>
      <c r="Q34" s="19" t="str">
        <f t="shared" si="9"/>
        <v/>
      </c>
      <c r="R34" s="19" t="str">
        <f t="shared" si="10"/>
        <v/>
      </c>
      <c r="S34" s="18"/>
      <c r="T34" s="1">
        <v>90</v>
      </c>
      <c r="U34" s="1">
        <v>80</v>
      </c>
      <c r="V34" s="1">
        <v>95</v>
      </c>
      <c r="W34" s="1">
        <v>88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37360</v>
      </c>
      <c r="C35" s="19" t="s">
        <v>88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Terampil dalam berkomunikasi interaksional dengan orang lain namun perlu peningkatan dalam mempresentasikan materi suggestion, offer, opinion, passive voice dan analytical exposition</v>
      </c>
      <c r="Q35" s="19" t="str">
        <f t="shared" si="9"/>
        <v/>
      </c>
      <c r="R35" s="19" t="str">
        <f t="shared" si="10"/>
        <v/>
      </c>
      <c r="S35" s="18"/>
      <c r="T35" s="1">
        <v>85</v>
      </c>
      <c r="U35" s="1">
        <v>75</v>
      </c>
      <c r="V35" s="1">
        <v>88</v>
      </c>
      <c r="W35" s="1">
        <v>88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37373</v>
      </c>
      <c r="C36" s="19" t="s">
        <v>89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suggestion, offer, opinion, passive voice dan analytical exposition</v>
      </c>
      <c r="K36" s="19">
        <f t="shared" si="4"/>
        <v>91</v>
      </c>
      <c r="L36" s="19" t="str">
        <f t="shared" si="5"/>
        <v>A</v>
      </c>
      <c r="M36" s="19">
        <f t="shared" si="6"/>
        <v>91</v>
      </c>
      <c r="N36" s="19" t="str">
        <f t="shared" si="7"/>
        <v>A</v>
      </c>
      <c r="O36" s="35">
        <v>1</v>
      </c>
      <c r="P36" s="19" t="str">
        <f t="shared" si="8"/>
        <v>Sangat terampil berkomunikasi interaksional dengan orang lain dan mempresentasikan materi suggestion, offer, opinion, passive voice dan analytical exposition</v>
      </c>
      <c r="Q36" s="19" t="str">
        <f t="shared" si="9"/>
        <v/>
      </c>
      <c r="R36" s="19" t="str">
        <f t="shared" si="10"/>
        <v/>
      </c>
      <c r="S36" s="18"/>
      <c r="T36" s="1">
        <v>90</v>
      </c>
      <c r="U36" s="1">
        <v>90</v>
      </c>
      <c r="V36" s="1">
        <v>95</v>
      </c>
      <c r="W36" s="1">
        <v>95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95</v>
      </c>
      <c r="AG36" s="1">
        <v>88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37386</v>
      </c>
      <c r="C37" s="19" t="s">
        <v>90</v>
      </c>
      <c r="D37" s="18"/>
      <c r="E37" s="19">
        <f t="shared" si="0"/>
        <v>93</v>
      </c>
      <c r="F37" s="19" t="str">
        <f t="shared" si="1"/>
        <v>A</v>
      </c>
      <c r="G37" s="19">
        <f>IF((COUNTA(T12:AC12)&gt;0),(ROUND((AVERAGE(T37:AD37)),0)),"")</f>
        <v>93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suggestion, offer, opinion, passive voice dan analytical exposition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berkomunikasi interaksional dengan orang lain dan mempresentasikan materi suggestion, offer, opinion, passive voice dan analytical exposition</v>
      </c>
      <c r="Q37" s="19" t="str">
        <f t="shared" si="9"/>
        <v/>
      </c>
      <c r="R37" s="19" t="str">
        <f t="shared" si="10"/>
        <v/>
      </c>
      <c r="S37" s="18"/>
      <c r="T37" s="1">
        <v>95</v>
      </c>
      <c r="U37" s="1">
        <v>95</v>
      </c>
      <c r="V37" s="1">
        <v>88</v>
      </c>
      <c r="W37" s="1">
        <v>96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37399</v>
      </c>
      <c r="C38" s="19" t="s">
        <v>91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suggestion, offer, opinion, passive voice dan analytical exposition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offer, opinion, passive voice dan analytical exposition</v>
      </c>
      <c r="Q38" s="19" t="str">
        <f t="shared" si="9"/>
        <v/>
      </c>
      <c r="R38" s="19" t="str">
        <f t="shared" si="10"/>
        <v/>
      </c>
      <c r="S38" s="18"/>
      <c r="T38" s="1">
        <v>85</v>
      </c>
      <c r="U38" s="1">
        <v>85</v>
      </c>
      <c r="V38" s="1">
        <v>95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82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37529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>Sangat terampil berkomunikasi interaksional dengan orang lain dan mempresentasikan materi suggestion, offer, opinion, passive voice dan analytical exposition</v>
      </c>
      <c r="Q39" s="19" t="str">
        <f t="shared" si="9"/>
        <v/>
      </c>
      <c r="R39" s="19" t="str">
        <f t="shared" si="10"/>
        <v/>
      </c>
      <c r="S39" s="18"/>
      <c r="T39" s="1">
        <v>90</v>
      </c>
      <c r="U39" s="1">
        <v>70</v>
      </c>
      <c r="V39" s="1">
        <v>80</v>
      </c>
      <c r="W39" s="1">
        <v>88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37412</v>
      </c>
      <c r="C40" s="19" t="s">
        <v>93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memahami dan menganalisis fungsi sosial, struktur teks dan kebahasaan, pada materi suggestion, offer, opinion, passive voice dan analytical exposition</v>
      </c>
      <c r="K40" s="19">
        <f t="shared" si="4"/>
        <v>84.333333333333329</v>
      </c>
      <c r="L40" s="19" t="str">
        <f t="shared" si="5"/>
        <v>A</v>
      </c>
      <c r="M40" s="19">
        <f t="shared" si="6"/>
        <v>84.333333333333329</v>
      </c>
      <c r="N40" s="19" t="str">
        <f t="shared" si="7"/>
        <v>A</v>
      </c>
      <c r="O40" s="35">
        <v>1</v>
      </c>
      <c r="P40" s="19" t="str">
        <f t="shared" si="8"/>
        <v>Sangat terampil berkomunikasi interaksional dengan orang lain dan mempresentasikan materi suggestion, offer, opinion, passive voice dan analytical exposition</v>
      </c>
      <c r="Q40" s="19" t="str">
        <f t="shared" si="9"/>
        <v/>
      </c>
      <c r="R40" s="19" t="str">
        <f t="shared" si="10"/>
        <v/>
      </c>
      <c r="S40" s="18"/>
      <c r="T40" s="1">
        <v>88</v>
      </c>
      <c r="U40" s="1">
        <v>88</v>
      </c>
      <c r="V40" s="1">
        <v>90</v>
      </c>
      <c r="W40" s="1">
        <v>90</v>
      </c>
      <c r="X40" s="1">
        <v>95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37425</v>
      </c>
      <c r="C41" s="19" t="s">
        <v>94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suggestion, offer, opinion, passive voice dan analytical exposition</v>
      </c>
      <c r="K41" s="19">
        <f t="shared" si="4"/>
        <v>86</v>
      </c>
      <c r="L41" s="19" t="str">
        <f t="shared" si="5"/>
        <v>A</v>
      </c>
      <c r="M41" s="19">
        <f t="shared" si="6"/>
        <v>86</v>
      </c>
      <c r="N41" s="19" t="str">
        <f t="shared" si="7"/>
        <v>A</v>
      </c>
      <c r="O41" s="35">
        <v>1</v>
      </c>
      <c r="P41" s="19" t="str">
        <f t="shared" si="8"/>
        <v>Sangat terampil berkomunikasi interaksional dengan orang lain dan mempresentasikan materi suggestion, offer, opinion, passive voice dan analytical exposition</v>
      </c>
      <c r="Q41" s="19" t="str">
        <f t="shared" si="9"/>
        <v/>
      </c>
      <c r="R41" s="19" t="str">
        <f t="shared" si="10"/>
        <v/>
      </c>
      <c r="S41" s="18"/>
      <c r="T41" s="1">
        <v>82</v>
      </c>
      <c r="U41" s="1">
        <v>75</v>
      </c>
      <c r="V41" s="1">
        <v>95</v>
      </c>
      <c r="W41" s="1">
        <v>96</v>
      </c>
      <c r="X41" s="1">
        <v>95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37438</v>
      </c>
      <c r="C42" s="19" t="s">
        <v>95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suggestion, offer, opinion, passive voice dan analytical exposition</v>
      </c>
      <c r="K42" s="19">
        <f t="shared" si="4"/>
        <v>84.333333333333329</v>
      </c>
      <c r="L42" s="19" t="str">
        <f t="shared" si="5"/>
        <v>A</v>
      </c>
      <c r="M42" s="19">
        <f t="shared" si="6"/>
        <v>84.333333333333329</v>
      </c>
      <c r="N42" s="19" t="str">
        <f t="shared" si="7"/>
        <v>A</v>
      </c>
      <c r="O42" s="35">
        <v>1</v>
      </c>
      <c r="P42" s="19" t="str">
        <f t="shared" si="8"/>
        <v>Sangat terampil berkomunikasi interaksional dengan orang lain dan mempresentasikan materi suggestion, offer, opinion, passive voice dan analytical exposition</v>
      </c>
      <c r="Q42" s="19" t="str">
        <f t="shared" si="9"/>
        <v/>
      </c>
      <c r="R42" s="19" t="str">
        <f t="shared" si="10"/>
        <v/>
      </c>
      <c r="S42" s="18"/>
      <c r="T42" s="1">
        <v>86</v>
      </c>
      <c r="U42" s="1">
        <v>85</v>
      </c>
      <c r="V42" s="1">
        <v>90</v>
      </c>
      <c r="W42" s="1">
        <v>92</v>
      </c>
      <c r="X42" s="1">
        <v>95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37451</v>
      </c>
      <c r="C43" s="19" t="s">
        <v>96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suggestion, offer, opinion, passive voice dan analytical exposition</v>
      </c>
      <c r="K43" s="19">
        <f t="shared" si="4"/>
        <v>85.666666666666671</v>
      </c>
      <c r="L43" s="19" t="str">
        <f t="shared" si="5"/>
        <v>A</v>
      </c>
      <c r="M43" s="19">
        <f t="shared" si="6"/>
        <v>85.666666666666671</v>
      </c>
      <c r="N43" s="19" t="str">
        <f t="shared" si="7"/>
        <v>A</v>
      </c>
      <c r="O43" s="35">
        <v>1</v>
      </c>
      <c r="P43" s="19" t="str">
        <f t="shared" si="8"/>
        <v>Sangat terampil berkomunikasi interaksional dengan orang lain dan mempresentasikan materi suggestion, offer, opinion, passive voice dan analytical exposition</v>
      </c>
      <c r="Q43" s="19" t="str">
        <f t="shared" si="9"/>
        <v/>
      </c>
      <c r="R43" s="19" t="str">
        <f t="shared" si="10"/>
        <v/>
      </c>
      <c r="S43" s="18"/>
      <c r="T43" s="1">
        <v>85</v>
      </c>
      <c r="U43" s="1">
        <v>78</v>
      </c>
      <c r="V43" s="1">
        <v>95</v>
      </c>
      <c r="W43" s="1">
        <v>90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37464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suggestion, offer, opinion, passive voice dan analytical exposition</v>
      </c>
      <c r="K44" s="19">
        <f t="shared" si="4"/>
        <v>81.333333333333329</v>
      </c>
      <c r="L44" s="19" t="str">
        <f t="shared" si="5"/>
        <v>B</v>
      </c>
      <c r="M44" s="19">
        <f t="shared" si="6"/>
        <v>81.333333333333329</v>
      </c>
      <c r="N44" s="19" t="str">
        <f t="shared" si="7"/>
        <v>B</v>
      </c>
      <c r="O44" s="35">
        <v>2</v>
      </c>
      <c r="P44" s="19" t="str">
        <f t="shared" si="8"/>
        <v>Terampil dalam berkomunikasi interaksional dengan orang lain namun perlu peningkatan dalam mempresentasikan materi suggestion, offer, opinion, passive voice dan analytical exposition</v>
      </c>
      <c r="Q44" s="19" t="str">
        <f t="shared" si="9"/>
        <v/>
      </c>
      <c r="R44" s="19" t="str">
        <f t="shared" si="10"/>
        <v/>
      </c>
      <c r="S44" s="18"/>
      <c r="T44" s="1">
        <v>83</v>
      </c>
      <c r="U44" s="1">
        <v>85</v>
      </c>
      <c r="V44" s="1">
        <v>80</v>
      </c>
      <c r="W44" s="1">
        <v>92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37477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Terampil dalam berkomunikasi interaksional dengan orang lain namun perlu peningkatan dalam mempresentasikan materi suggestion, offer, opinion, passive voice dan analytical exposition</v>
      </c>
      <c r="Q45" s="19" t="str">
        <f t="shared" si="9"/>
        <v/>
      </c>
      <c r="R45" s="19" t="str">
        <f t="shared" si="10"/>
        <v/>
      </c>
      <c r="S45" s="18"/>
      <c r="T45" s="1">
        <v>80</v>
      </c>
      <c r="U45" s="1">
        <v>73</v>
      </c>
      <c r="V45" s="1">
        <v>90</v>
      </c>
      <c r="W45" s="1">
        <v>85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37490</v>
      </c>
      <c r="C46" s="19" t="s">
        <v>99</v>
      </c>
      <c r="D46" s="18"/>
      <c r="E46" s="19">
        <f t="shared" si="0"/>
        <v>90</v>
      </c>
      <c r="F46" s="19" t="str">
        <f t="shared" si="1"/>
        <v>A</v>
      </c>
      <c r="G46" s="19">
        <f>IF((COUNTA(T12:AC12)&gt;0),(ROUND((AVERAGE(T46:AD46)),0)),"")</f>
        <v>90</v>
      </c>
      <c r="H46" s="19" t="str">
        <f t="shared" si="2"/>
        <v>A</v>
      </c>
      <c r="I46" s="35">
        <v>1</v>
      </c>
      <c r="J46" s="19" t="str">
        <f t="shared" si="3"/>
        <v>Memiliki kemampuan memahami dan menganalisis fungsi sosial, struktur teks dan kebahasaan, pada materi suggestion, offer, opinion, passive voice dan analytical exposition</v>
      </c>
      <c r="K46" s="19">
        <f t="shared" si="4"/>
        <v>82.333333333333329</v>
      </c>
      <c r="L46" s="19" t="str">
        <f t="shared" si="5"/>
        <v>B</v>
      </c>
      <c r="M46" s="19">
        <f t="shared" si="6"/>
        <v>82.333333333333329</v>
      </c>
      <c r="N46" s="19" t="str">
        <f t="shared" si="7"/>
        <v>B</v>
      </c>
      <c r="O46" s="35">
        <v>2</v>
      </c>
      <c r="P46" s="19" t="str">
        <f t="shared" si="8"/>
        <v>Terampil dalam berkomunikasi interaksional dengan orang lain namun perlu peningkatan dalam mempresentasikan materi suggestion, offer, opinion, passive voice dan analytical exposition</v>
      </c>
      <c r="Q46" s="19" t="str">
        <f t="shared" si="9"/>
        <v/>
      </c>
      <c r="R46" s="19" t="str">
        <f t="shared" si="10"/>
        <v/>
      </c>
      <c r="S46" s="18"/>
      <c r="T46" s="1">
        <v>85</v>
      </c>
      <c r="U46" s="1">
        <v>90</v>
      </c>
      <c r="V46" s="1">
        <v>95</v>
      </c>
      <c r="W46" s="1">
        <v>88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37503</v>
      </c>
      <c r="C47" s="19" t="s">
        <v>100</v>
      </c>
      <c r="D47" s="18"/>
      <c r="E47" s="19">
        <f t="shared" si="0"/>
        <v>89</v>
      </c>
      <c r="F47" s="19" t="str">
        <f t="shared" si="1"/>
        <v>A</v>
      </c>
      <c r="G47" s="19">
        <f>IF((COUNTA(T12:AC12)&gt;0),(ROUND((AVERAGE(T47:AD47)),0)),"")</f>
        <v>89</v>
      </c>
      <c r="H47" s="19" t="str">
        <f t="shared" si="2"/>
        <v>A</v>
      </c>
      <c r="I47" s="35">
        <v>1</v>
      </c>
      <c r="J47" s="19" t="str">
        <f t="shared" si="3"/>
        <v>Memiliki kemampuan memahami dan menganalisis fungsi sosial, struktur teks dan kebahasaan, pada materi suggestion, offer, opinion, passive voice dan analytical exposition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Sangat terampil berkomunikasi interaksional dengan orang lain dan mempresentasikan materi suggestion, offer, opinion, passive voice dan analytical exposition</v>
      </c>
      <c r="Q47" s="19" t="str">
        <f t="shared" si="9"/>
        <v/>
      </c>
      <c r="R47" s="19" t="str">
        <f t="shared" si="10"/>
        <v/>
      </c>
      <c r="S47" s="18"/>
      <c r="T47" s="1">
        <v>85</v>
      </c>
      <c r="U47" s="1">
        <v>93</v>
      </c>
      <c r="V47" s="1">
        <v>90</v>
      </c>
      <c r="W47" s="1">
        <v>90</v>
      </c>
      <c r="X47" s="1">
        <v>85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37542</v>
      </c>
      <c r="C11" s="19" t="s">
        <v>115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suggestion, offer, opinion, passive voice dan analytical exposition</v>
      </c>
      <c r="K11" s="19">
        <f t="shared" ref="K11:K50" si="4">IF((COUNTA(AF11:AN11)&gt;0),AVERAGE(AF11:AN11),"")</f>
        <v>84.666666666666671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suggestion, offer, opinion, passive voice dan analytical exposition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82</v>
      </c>
      <c r="V11" s="1">
        <v>95</v>
      </c>
      <c r="W11" s="1">
        <v>95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37555</v>
      </c>
      <c r="C12" s="19" t="s">
        <v>116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offer, opinion, passive voice dan analytical exposition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83</v>
      </c>
      <c r="V12" s="1">
        <v>80</v>
      </c>
      <c r="W12" s="1">
        <v>80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37568</v>
      </c>
      <c r="C13" s="19" t="s">
        <v>117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suggestion, offer, opinion, passive voice dan analytical exposition</v>
      </c>
      <c r="K13" s="19">
        <f t="shared" si="4"/>
        <v>87.333333333333329</v>
      </c>
      <c r="L13" s="19" t="str">
        <f t="shared" si="5"/>
        <v>A</v>
      </c>
      <c r="M13" s="19">
        <f t="shared" si="6"/>
        <v>87.333333333333329</v>
      </c>
      <c r="N13" s="19" t="str">
        <f t="shared" si="7"/>
        <v>A</v>
      </c>
      <c r="O13" s="35">
        <v>1</v>
      </c>
      <c r="P13" s="19" t="str">
        <f t="shared" si="8"/>
        <v>Sangat terampil berkomunikasi interaksional dengan orang lain dan mempresentasikan materi suggestion, offer, opinion, passive voice dan analytical exposition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88</v>
      </c>
      <c r="V13" s="1">
        <v>90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151</v>
      </c>
      <c r="FI13" s="41" t="s">
        <v>155</v>
      </c>
      <c r="FJ13" s="39">
        <v>12621</v>
      </c>
      <c r="FK13" s="39">
        <v>12631</v>
      </c>
    </row>
    <row r="14" spans="1:167" x14ac:dyDescent="0.25">
      <c r="A14" s="19">
        <v>4</v>
      </c>
      <c r="B14" s="19">
        <v>37581</v>
      </c>
      <c r="C14" s="19" t="s">
        <v>118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suggestion, offer, opinion, passive voice dan analytical exposition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Terampil dalam berkomunikasi interaksional dengan orang lain namun perlu peningkatan dalam mempresentasikan materi suggestion, offer, opinion, passive voice dan analytical exposition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80</v>
      </c>
      <c r="V14" s="1">
        <v>95</v>
      </c>
      <c r="W14" s="1">
        <v>85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37594</v>
      </c>
      <c r="C15" s="19" t="s">
        <v>119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suggestion, offer, opinion, passive voice dan analytical exposition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>Sangat terampil berkomunikasi interaksional dengan orang lain dan mempresentasikan materi suggestion, offer, opinion, passive voice dan analytical exposition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83</v>
      </c>
      <c r="V15" s="1">
        <v>90</v>
      </c>
      <c r="W15" s="1">
        <v>85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152</v>
      </c>
      <c r="FI15" s="41" t="s">
        <v>156</v>
      </c>
      <c r="FJ15" s="39">
        <v>12622</v>
      </c>
      <c r="FK15" s="39">
        <v>12632</v>
      </c>
    </row>
    <row r="16" spans="1:167" x14ac:dyDescent="0.25">
      <c r="A16" s="19">
        <v>6</v>
      </c>
      <c r="B16" s="19">
        <v>37607</v>
      </c>
      <c r="C16" s="19" t="s">
        <v>120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suggestion, offer, opinion, passive voice dan analytical exposition</v>
      </c>
      <c r="K16" s="19">
        <f t="shared" si="4"/>
        <v>90.666666666666671</v>
      </c>
      <c r="L16" s="19" t="str">
        <f t="shared" si="5"/>
        <v>A</v>
      </c>
      <c r="M16" s="19">
        <f t="shared" si="6"/>
        <v>90.666666666666671</v>
      </c>
      <c r="N16" s="19" t="str">
        <f t="shared" si="7"/>
        <v>A</v>
      </c>
      <c r="O16" s="35">
        <v>1</v>
      </c>
      <c r="P16" s="19" t="str">
        <f t="shared" si="8"/>
        <v>Sangat terampil berkomunikasi interaksional dengan orang lain dan mempresentasikan materi suggestion, offer, opinion, passive voice dan analytical exposition</v>
      </c>
      <c r="Q16" s="19" t="str">
        <f t="shared" si="9"/>
        <v>A</v>
      </c>
      <c r="R16" s="19" t="str">
        <f t="shared" si="10"/>
        <v>A</v>
      </c>
      <c r="S16" s="18"/>
      <c r="T16" s="1">
        <v>88</v>
      </c>
      <c r="U16" s="1">
        <v>85</v>
      </c>
      <c r="V16" s="1">
        <v>90</v>
      </c>
      <c r="W16" s="1">
        <v>85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37620</v>
      </c>
      <c r="C17" s="19" t="s">
        <v>121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7" s="19">
        <f t="shared" si="4"/>
        <v>80.666666666666671</v>
      </c>
      <c r="L17" s="19" t="str">
        <f t="shared" si="5"/>
        <v>B</v>
      </c>
      <c r="M17" s="19">
        <f t="shared" si="6"/>
        <v>80.666666666666671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offer, opinion, passive voice dan analytical exposition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83</v>
      </c>
      <c r="V17" s="1">
        <v>88</v>
      </c>
      <c r="W17" s="1">
        <v>90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153</v>
      </c>
      <c r="FI17" s="41"/>
      <c r="FJ17" s="39">
        <v>12623</v>
      </c>
      <c r="FK17" s="39">
        <v>12633</v>
      </c>
    </row>
    <row r="18" spans="1:167" x14ac:dyDescent="0.25">
      <c r="A18" s="19">
        <v>8</v>
      </c>
      <c r="B18" s="19">
        <v>37633</v>
      </c>
      <c r="C18" s="19" t="s">
        <v>122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suggestion, offer, opinion, passive voice dan analytical exposition</v>
      </c>
      <c r="K18" s="19">
        <f t="shared" si="4"/>
        <v>80.666666666666671</v>
      </c>
      <c r="L18" s="19" t="str">
        <f t="shared" si="5"/>
        <v>B</v>
      </c>
      <c r="M18" s="19">
        <f t="shared" si="6"/>
        <v>80.666666666666671</v>
      </c>
      <c r="N18" s="19" t="str">
        <f t="shared" si="7"/>
        <v>B</v>
      </c>
      <c r="O18" s="35">
        <v>2</v>
      </c>
      <c r="P18" s="19" t="str">
        <f t="shared" si="8"/>
        <v>Terampil dalam berkomunikasi interaksional dengan orang lain namun perlu peningkatan dalam mempresentasikan materi suggestion, offer, opinion, passive voice dan analytical exposition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78</v>
      </c>
      <c r="V18" s="1">
        <v>90</v>
      </c>
      <c r="W18" s="1">
        <v>85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37646</v>
      </c>
      <c r="C19" s="19" t="s">
        <v>123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2</v>
      </c>
      <c r="P19" s="19" t="str">
        <f t="shared" si="8"/>
        <v>Terampil dalam berkomunikasi interaksional dengan orang lain namun perlu peningkatan dalam mempresentasikan materi suggestion, offer, opinion, passive voice dan analytical exposition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60</v>
      </c>
      <c r="V19" s="1">
        <v>88</v>
      </c>
      <c r="W19" s="1">
        <v>80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154</v>
      </c>
      <c r="FI19" s="41"/>
      <c r="FJ19" s="39">
        <v>12624</v>
      </c>
      <c r="FK19" s="39">
        <v>12634</v>
      </c>
    </row>
    <row r="20" spans="1:167" x14ac:dyDescent="0.25">
      <c r="A20" s="19">
        <v>10</v>
      </c>
      <c r="B20" s="19">
        <v>44722</v>
      </c>
      <c r="C20" s="19" t="s">
        <v>124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suggestion, offer, opinion, passive voice dan analytical exposition</v>
      </c>
      <c r="K20" s="19">
        <f t="shared" si="4"/>
        <v>88.666666666666671</v>
      </c>
      <c r="L20" s="19" t="str">
        <f t="shared" si="5"/>
        <v>A</v>
      </c>
      <c r="M20" s="19">
        <f t="shared" si="6"/>
        <v>88.666666666666671</v>
      </c>
      <c r="N20" s="19" t="str">
        <f t="shared" si="7"/>
        <v>A</v>
      </c>
      <c r="O20" s="35">
        <v>1</v>
      </c>
      <c r="P20" s="19" t="str">
        <f t="shared" si="8"/>
        <v>Sangat terampil berkomunikasi interaksional dengan orang lain dan mempresentasikan materi suggestion, offer, opinion, passive voice dan analytical exposition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88</v>
      </c>
      <c r="V20" s="1">
        <v>90</v>
      </c>
      <c r="W20" s="1">
        <v>80</v>
      </c>
      <c r="X20" s="1">
        <v>96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37659</v>
      </c>
      <c r="C21" s="19" t="s">
        <v>125</v>
      </c>
      <c r="D21" s="18"/>
      <c r="E21" s="19">
        <f t="shared" si="0"/>
        <v>92</v>
      </c>
      <c r="F21" s="19" t="str">
        <f t="shared" si="1"/>
        <v>A</v>
      </c>
      <c r="G21" s="19">
        <f>IF((COUNTA(T12:AC12)&gt;0),(ROUND((AVERAGE(T21:AD21)),0)),"")</f>
        <v>92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suggestion, offer, opinion, passive voice dan analytical exposition</v>
      </c>
      <c r="K21" s="19">
        <f t="shared" si="4"/>
        <v>88.666666666666671</v>
      </c>
      <c r="L21" s="19" t="str">
        <f t="shared" si="5"/>
        <v>A</v>
      </c>
      <c r="M21" s="19">
        <f t="shared" si="6"/>
        <v>88.666666666666671</v>
      </c>
      <c r="N21" s="19" t="str">
        <f t="shared" si="7"/>
        <v>A</v>
      </c>
      <c r="O21" s="35">
        <v>1</v>
      </c>
      <c r="P21" s="19" t="str">
        <f t="shared" si="8"/>
        <v>Sangat terampil berkomunikasi interaksional dengan orang lain dan mempresentasikan materi suggestion, offer, opinion, passive voice dan analytical exposition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95</v>
      </c>
      <c r="V21" s="1">
        <v>90</v>
      </c>
      <c r="W21" s="1">
        <v>95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12625</v>
      </c>
      <c r="FK21" s="39">
        <v>12635</v>
      </c>
    </row>
    <row r="22" spans="1:167" x14ac:dyDescent="0.25">
      <c r="A22" s="19">
        <v>12</v>
      </c>
      <c r="B22" s="19">
        <v>37672</v>
      </c>
      <c r="C22" s="19" t="s">
        <v>126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suggestion, offer, opinion, passive voice dan analytical exposition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Sangat terampil berkomunikasi interaksional dengan orang lain dan mempresentasikan materi suggestion, offer, opinion, passive voice dan analytical exposition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75</v>
      </c>
      <c r="V22" s="1">
        <v>88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37685</v>
      </c>
      <c r="C23" s="19" t="s">
        <v>127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2</v>
      </c>
      <c r="P23" s="19" t="str">
        <f t="shared" si="8"/>
        <v>Terampil dalam berkomunikasi interaksional dengan orang lain namun perlu peningkatan dalam mempresentasikan materi suggestion, offer, opinion, passive voice dan analytical exposition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63</v>
      </c>
      <c r="V23" s="1">
        <v>95</v>
      </c>
      <c r="W23" s="1">
        <v>70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12626</v>
      </c>
      <c r="FK23" s="39">
        <v>12636</v>
      </c>
    </row>
    <row r="24" spans="1:167" x14ac:dyDescent="0.25">
      <c r="A24" s="19">
        <v>14</v>
      </c>
      <c r="B24" s="19">
        <v>37698</v>
      </c>
      <c r="C24" s="19" t="s">
        <v>128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berkomunikasi interaksional dengan orang lain dan mempresentasikan materi suggestion, offer, opinion, passive voice dan analytical exposition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95</v>
      </c>
      <c r="W24" s="1">
        <v>75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37711</v>
      </c>
      <c r="C25" s="19" t="s">
        <v>129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suggestion, offer, opinion, passive voice dan analytical exposition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berkomunikasi interaksional dengan orang lain dan mempresentasikan materi suggestion, offer, opinion, passive voice dan analytical exposition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83</v>
      </c>
      <c r="V25" s="1">
        <v>88</v>
      </c>
      <c r="W25" s="1">
        <v>90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12627</v>
      </c>
      <c r="FK25" s="39">
        <v>12637</v>
      </c>
    </row>
    <row r="26" spans="1:167" x14ac:dyDescent="0.25">
      <c r="A26" s="19">
        <v>16</v>
      </c>
      <c r="B26" s="19">
        <v>37724</v>
      </c>
      <c r="C26" s="19" t="s">
        <v>130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6" s="19">
        <f t="shared" si="4"/>
        <v>85.666666666666671</v>
      </c>
      <c r="L26" s="19" t="str">
        <f t="shared" si="5"/>
        <v>A</v>
      </c>
      <c r="M26" s="19">
        <f t="shared" si="6"/>
        <v>85.666666666666671</v>
      </c>
      <c r="N26" s="19" t="str">
        <f t="shared" si="7"/>
        <v>A</v>
      </c>
      <c r="O26" s="35">
        <v>1</v>
      </c>
      <c r="P26" s="19" t="str">
        <f t="shared" si="8"/>
        <v>Sangat terampil berkomunikasi interaksional dengan orang lain dan mempresentasikan materi suggestion, offer, opinion, passive voice dan analytical exposition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83</v>
      </c>
      <c r="V26" s="1">
        <v>90</v>
      </c>
      <c r="W26" s="1">
        <v>80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37737</v>
      </c>
      <c r="C27" s="19" t="s">
        <v>131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suggestion, offer, opinion, passive voice dan analytical exposition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Sangat terampil berkomunikasi interaksional dengan orang lain dan mempresentasikan materi suggestion, offer, opinion, passive voice dan analytical exposition</v>
      </c>
      <c r="Q27" s="19" t="str">
        <f t="shared" si="9"/>
        <v>A</v>
      </c>
      <c r="R27" s="19" t="str">
        <f t="shared" si="10"/>
        <v>A</v>
      </c>
      <c r="S27" s="18"/>
      <c r="T27" s="1">
        <v>92</v>
      </c>
      <c r="U27" s="1">
        <v>88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12628</v>
      </c>
      <c r="FK27" s="39">
        <v>12638</v>
      </c>
    </row>
    <row r="28" spans="1:167" x14ac:dyDescent="0.25">
      <c r="A28" s="19">
        <v>18</v>
      </c>
      <c r="B28" s="19">
        <v>37750</v>
      </c>
      <c r="C28" s="19" t="s">
        <v>132</v>
      </c>
      <c r="D28" s="18"/>
      <c r="E28" s="19">
        <f t="shared" si="0"/>
        <v>91</v>
      </c>
      <c r="F28" s="19" t="str">
        <f t="shared" si="1"/>
        <v>A</v>
      </c>
      <c r="G28" s="19">
        <f>IF((COUNTA(T12:AC12)&gt;0),(ROUND((AVERAGE(T28:AD28)),0)),"")</f>
        <v>91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suggestion, offer, opinion, passive voice dan analytical exposition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>Terampil dalam berkomunikasi interaksional dengan orang lain namun perlu peningkatan dalam mempresentasikan materi suggestion, offer, opinion, passive voice dan analytical exposition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85</v>
      </c>
      <c r="V28" s="1">
        <v>95</v>
      </c>
      <c r="W28" s="1">
        <v>95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37763</v>
      </c>
      <c r="C29" s="19" t="s">
        <v>133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suggestion, offer, opinion, passive voice dan analytical exposition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berkomunikasi interaksional dengan orang lain dan mempresentasikan materi suggestion, offer, opinion, passive voice dan analytical exposition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90</v>
      </c>
      <c r="V29" s="1">
        <v>90</v>
      </c>
      <c r="W29" s="1">
        <v>90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12629</v>
      </c>
      <c r="FK29" s="39">
        <v>12639</v>
      </c>
    </row>
    <row r="30" spans="1:167" x14ac:dyDescent="0.25">
      <c r="A30" s="19">
        <v>20</v>
      </c>
      <c r="B30" s="19">
        <v>37776</v>
      </c>
      <c r="C30" s="19" t="s">
        <v>134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suggestion, offer, opinion, passive voice dan analytical exposition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>Terampil dalam berkomunikasi interaksional dengan orang lain namun perlu peningkatan dalam mempresentasikan materi suggestion, offer, opinion, passive voice dan analytical exposition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80</v>
      </c>
      <c r="V30" s="1">
        <v>88</v>
      </c>
      <c r="W30" s="1">
        <v>95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37789</v>
      </c>
      <c r="C31" s="19" t="s">
        <v>135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suggestion, offer, opinion, passive voice dan analytical exposition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berkomunikasi interaksional dengan orang lain dan mempresentasikan materi suggestion, offer, opinion, passive voice dan analytical exposition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88</v>
      </c>
      <c r="V31" s="1">
        <v>95</v>
      </c>
      <c r="W31" s="1">
        <v>85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12630</v>
      </c>
      <c r="FK31" s="39">
        <v>12640</v>
      </c>
    </row>
    <row r="32" spans="1:167" x14ac:dyDescent="0.25">
      <c r="A32" s="19">
        <v>22</v>
      </c>
      <c r="B32" s="19">
        <v>37802</v>
      </c>
      <c r="C32" s="19" t="s">
        <v>136</v>
      </c>
      <c r="D32" s="18"/>
      <c r="E32" s="19">
        <f t="shared" si="0"/>
        <v>93</v>
      </c>
      <c r="F32" s="19" t="str">
        <f t="shared" si="1"/>
        <v>A</v>
      </c>
      <c r="G32" s="19">
        <f>IF((COUNTA(T12:AC12)&gt;0),(ROUND((AVERAGE(T32:AD32)),0)),"")</f>
        <v>93</v>
      </c>
      <c r="H32" s="19" t="str">
        <f t="shared" si="2"/>
        <v>A</v>
      </c>
      <c r="I32" s="35">
        <v>1</v>
      </c>
      <c r="J32" s="19" t="str">
        <f t="shared" si="3"/>
        <v>Memiliki kemampuan memahami dan menganalisis fungsi sosial, struktur teks dan kebahasaan, pada materi suggestion, offer, opinion, passive voice dan analytical exposition</v>
      </c>
      <c r="K32" s="19">
        <f t="shared" si="4"/>
        <v>85.666666666666671</v>
      </c>
      <c r="L32" s="19" t="str">
        <f t="shared" si="5"/>
        <v>A</v>
      </c>
      <c r="M32" s="19">
        <f t="shared" si="6"/>
        <v>85.666666666666671</v>
      </c>
      <c r="N32" s="19" t="str">
        <f t="shared" si="7"/>
        <v>A</v>
      </c>
      <c r="O32" s="35">
        <v>1</v>
      </c>
      <c r="P32" s="19" t="str">
        <f t="shared" si="8"/>
        <v>Sangat terampil berkomunikasi interaksional dengan orang lain dan mempresentasikan materi suggestion, offer, opinion, passive voice dan analytical exposition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90</v>
      </c>
      <c r="V32" s="1">
        <v>95</v>
      </c>
      <c r="W32" s="1">
        <v>100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37815</v>
      </c>
      <c r="C33" s="19" t="s">
        <v>137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suggestion, offer, opinion, passive voice dan analytical exposition</v>
      </c>
      <c r="K33" s="19">
        <f t="shared" si="4"/>
        <v>85.666666666666671</v>
      </c>
      <c r="L33" s="19" t="str">
        <f t="shared" si="5"/>
        <v>A</v>
      </c>
      <c r="M33" s="19">
        <f t="shared" si="6"/>
        <v>85.666666666666671</v>
      </c>
      <c r="N33" s="19" t="str">
        <f t="shared" si="7"/>
        <v>A</v>
      </c>
      <c r="O33" s="35">
        <v>1</v>
      </c>
      <c r="P33" s="19" t="str">
        <f t="shared" si="8"/>
        <v>Sangat terampil berkomunikasi interaksional dengan orang lain dan mempresentasikan materi suggestion, offer, opinion, passive voice dan analytical exposition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75</v>
      </c>
      <c r="V33" s="1">
        <v>90</v>
      </c>
      <c r="W33" s="1">
        <v>80</v>
      </c>
      <c r="X33" s="1">
        <v>92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37828</v>
      </c>
      <c r="C34" s="19" t="s">
        <v>138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4" s="19">
        <f t="shared" si="4"/>
        <v>82.333333333333329</v>
      </c>
      <c r="L34" s="19" t="str">
        <f t="shared" si="5"/>
        <v>B</v>
      </c>
      <c r="M34" s="19">
        <f t="shared" si="6"/>
        <v>82.333333333333329</v>
      </c>
      <c r="N34" s="19" t="str">
        <f t="shared" si="7"/>
        <v>B</v>
      </c>
      <c r="O34" s="35">
        <v>2</v>
      </c>
      <c r="P34" s="19" t="str">
        <f t="shared" si="8"/>
        <v>Terampil dalam berkomunikasi interaksional dengan orang lain namun perlu peningkatan dalam mempresentasikan materi suggestion, offer, opinion, passive voice dan analytical exposition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78</v>
      </c>
      <c r="V34" s="1">
        <v>95</v>
      </c>
      <c r="W34" s="1">
        <v>70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37841</v>
      </c>
      <c r="C35" s="19" t="s">
        <v>139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suggestion, offer, opinion, passive voice dan analytical exposition</v>
      </c>
      <c r="K35" s="19">
        <f t="shared" si="4"/>
        <v>84.333333333333329</v>
      </c>
      <c r="L35" s="19" t="str">
        <f t="shared" si="5"/>
        <v>A</v>
      </c>
      <c r="M35" s="19">
        <f t="shared" si="6"/>
        <v>84.333333333333329</v>
      </c>
      <c r="N35" s="19" t="str">
        <f t="shared" si="7"/>
        <v>A</v>
      </c>
      <c r="O35" s="35">
        <v>1</v>
      </c>
      <c r="P35" s="19" t="str">
        <f t="shared" si="8"/>
        <v>Sangat terampil berkomunikasi interaksional dengan orang lain dan mempresentasikan materi suggestion, offer, opinion, passive voice dan analytical exposition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88</v>
      </c>
      <c r="V35" s="1">
        <v>88</v>
      </c>
      <c r="W35" s="1">
        <v>90</v>
      </c>
      <c r="X35" s="1">
        <v>92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37854</v>
      </c>
      <c r="C36" s="19" t="s">
        <v>140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suggestion, offer, opinion, passive voice dan analytical exposition</v>
      </c>
      <c r="K36" s="19">
        <f t="shared" si="4"/>
        <v>82.333333333333329</v>
      </c>
      <c r="L36" s="19" t="str">
        <f t="shared" si="5"/>
        <v>B</v>
      </c>
      <c r="M36" s="19">
        <f t="shared" si="6"/>
        <v>82.333333333333329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offer, opinion, passive voice dan analytical exposition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88</v>
      </c>
      <c r="V36" s="1">
        <v>95</v>
      </c>
      <c r="W36" s="1">
        <v>90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37867</v>
      </c>
      <c r="C37" s="19" t="s">
        <v>141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suggestion, offer, opinion, passive voice dan analytical exposition</v>
      </c>
      <c r="K37" s="19">
        <f t="shared" si="4"/>
        <v>85.666666666666671</v>
      </c>
      <c r="L37" s="19" t="str">
        <f t="shared" si="5"/>
        <v>A</v>
      </c>
      <c r="M37" s="19">
        <f t="shared" si="6"/>
        <v>85.666666666666671</v>
      </c>
      <c r="N37" s="19" t="str">
        <f t="shared" si="7"/>
        <v>A</v>
      </c>
      <c r="O37" s="35">
        <v>1</v>
      </c>
      <c r="P37" s="19" t="str">
        <f t="shared" si="8"/>
        <v>Sangat terampil berkomunikasi interaksional dengan orang lain dan mempresentasikan materi suggestion, offer, opinion, passive voice dan analytical exposition</v>
      </c>
      <c r="Q37" s="19" t="str">
        <f t="shared" si="9"/>
        <v>A</v>
      </c>
      <c r="R37" s="19" t="str">
        <f t="shared" si="10"/>
        <v>A</v>
      </c>
      <c r="S37" s="18"/>
      <c r="T37" s="1">
        <v>95</v>
      </c>
      <c r="U37" s="1">
        <v>93</v>
      </c>
      <c r="V37" s="1">
        <v>85</v>
      </c>
      <c r="W37" s="1">
        <v>90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37880</v>
      </c>
      <c r="C38" s="19" t="s">
        <v>142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suggestion, offer, opinion, passive voice dan analytical exposition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offer, opinion, passive voice dan analytical exposition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78</v>
      </c>
      <c r="V38" s="1">
        <v>95</v>
      </c>
      <c r="W38" s="1">
        <v>95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37893</v>
      </c>
      <c r="C39" s="19" t="s">
        <v>143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Terampil dalam berkomunikasi interaksional dengan orang lain namun perlu peningkatan dalam mempresentasikan materi suggestion, offer, opinion, passive voice dan analytical exposition</v>
      </c>
      <c r="Q39" s="19" t="str">
        <f t="shared" si="9"/>
        <v>A</v>
      </c>
      <c r="R39" s="19" t="str">
        <f t="shared" si="10"/>
        <v>A</v>
      </c>
      <c r="S39" s="18"/>
      <c r="T39" s="1">
        <v>95</v>
      </c>
      <c r="U39" s="1">
        <v>78</v>
      </c>
      <c r="V39" s="1">
        <v>88</v>
      </c>
      <c r="W39" s="1">
        <v>85</v>
      </c>
      <c r="X39" s="1">
        <v>64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37906</v>
      </c>
      <c r="C40" s="19" t="s">
        <v>144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0" s="19">
        <f t="shared" si="4"/>
        <v>80.666666666666671</v>
      </c>
      <c r="L40" s="19" t="str">
        <f t="shared" si="5"/>
        <v>B</v>
      </c>
      <c r="M40" s="19">
        <f t="shared" si="6"/>
        <v>80.666666666666671</v>
      </c>
      <c r="N40" s="19" t="str">
        <f t="shared" si="7"/>
        <v>B</v>
      </c>
      <c r="O40" s="35">
        <v>2</v>
      </c>
      <c r="P40" s="19" t="str">
        <f t="shared" si="8"/>
        <v>Terampil dalam berkomunikasi interaksional dengan orang lain namun perlu peningkatan dalam mempresentasikan materi suggestion, offer, opinion, passive voice dan analytical exposition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70</v>
      </c>
      <c r="V40" s="1">
        <v>80</v>
      </c>
      <c r="W40" s="1">
        <v>95</v>
      </c>
      <c r="X40" s="1">
        <v>62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37919</v>
      </c>
      <c r="C41" s="19" t="s">
        <v>145</v>
      </c>
      <c r="D41" s="18"/>
      <c r="E41" s="19">
        <f t="shared" si="0"/>
        <v>90</v>
      </c>
      <c r="F41" s="19" t="str">
        <f t="shared" si="1"/>
        <v>A</v>
      </c>
      <c r="G41" s="19">
        <f>IF((COUNTA(T12:AC12)&gt;0),(ROUND((AVERAGE(T41:AD41)),0)),"")</f>
        <v>90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suggestion, offer, opinion, passive voice dan analytical exposition</v>
      </c>
      <c r="K41" s="19">
        <f t="shared" si="4"/>
        <v>86</v>
      </c>
      <c r="L41" s="19" t="str">
        <f t="shared" si="5"/>
        <v>A</v>
      </c>
      <c r="M41" s="19">
        <f t="shared" si="6"/>
        <v>86</v>
      </c>
      <c r="N41" s="19" t="str">
        <f t="shared" si="7"/>
        <v>A</v>
      </c>
      <c r="O41" s="35">
        <v>1</v>
      </c>
      <c r="P41" s="19" t="str">
        <f t="shared" si="8"/>
        <v>Sangat terampil berkomunikasi interaksional dengan orang lain dan mempresentasikan materi suggestion, offer, opinion, passive voice dan analytical exposition</v>
      </c>
      <c r="Q41" s="19" t="str">
        <f t="shared" si="9"/>
        <v>A</v>
      </c>
      <c r="R41" s="19" t="str">
        <f t="shared" si="10"/>
        <v>A</v>
      </c>
      <c r="S41" s="18"/>
      <c r="T41" s="1">
        <v>88</v>
      </c>
      <c r="U41" s="1">
        <v>93</v>
      </c>
      <c r="V41" s="1">
        <v>90</v>
      </c>
      <c r="W41" s="1">
        <v>80</v>
      </c>
      <c r="X41" s="1">
        <v>100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37932</v>
      </c>
      <c r="C42" s="19" t="s">
        <v>146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2</v>
      </c>
      <c r="P42" s="19" t="str">
        <f t="shared" si="8"/>
        <v>Terampil dalam berkomunikasi interaksional dengan orang lain namun perlu peningkatan dalam mempresentasikan materi suggestion, offer, opinion, passive voice dan analytical exposition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85</v>
      </c>
      <c r="V42" s="1">
        <v>95</v>
      </c>
      <c r="W42" s="1">
        <v>70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37945</v>
      </c>
      <c r="C43" s="19" t="s">
        <v>147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Terampil dalam berkomunikasi interaksional dengan orang lain namun perlu peningkatan dalam mempresentasikan materi suggestion, offer, opinion, passive voice dan analytical exposition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80</v>
      </c>
      <c r="V43" s="1">
        <v>90</v>
      </c>
      <c r="W43" s="1">
        <v>80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37958</v>
      </c>
      <c r="C44" s="19" t="s">
        <v>148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suggestion, offer, opinion, passive voice dan analytical exposition</v>
      </c>
      <c r="K44" s="19">
        <f t="shared" si="4"/>
        <v>86</v>
      </c>
      <c r="L44" s="19" t="str">
        <f t="shared" si="5"/>
        <v>A</v>
      </c>
      <c r="M44" s="19">
        <f t="shared" si="6"/>
        <v>86</v>
      </c>
      <c r="N44" s="19" t="str">
        <f t="shared" si="7"/>
        <v>A</v>
      </c>
      <c r="O44" s="35">
        <v>1</v>
      </c>
      <c r="P44" s="19" t="str">
        <f t="shared" si="8"/>
        <v>Sangat terampil berkomunikasi interaksional dengan orang lain dan mempresentasikan materi suggestion, offer, opinion, passive voice dan analytical exposition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83</v>
      </c>
      <c r="V44" s="1">
        <v>95</v>
      </c>
      <c r="W44" s="1">
        <v>80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88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44679</v>
      </c>
      <c r="C45" s="19" t="s">
        <v>149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Terampil dalam berkomunikasi interaksional dengan orang lain namun perlu peningkatan dalam mempresentasikan materi suggestion, offer, opinion, passive voice dan analytical exposition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68</v>
      </c>
      <c r="V45" s="1">
        <v>95</v>
      </c>
      <c r="W45" s="1">
        <v>75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37971</v>
      </c>
      <c r="C46" s="19" t="s">
        <v>150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berkomunikasi interaksional dengan orang lain dan mempresentasikan materi suggestion, offer, opinion, passive voice dan analytical exposition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79</v>
      </c>
      <c r="V46" s="1">
        <v>95</v>
      </c>
      <c r="W46" s="1">
        <v>70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Wesiati</cp:lastModifiedBy>
  <dcterms:created xsi:type="dcterms:W3CDTF">2015-09-01T09:01:01Z</dcterms:created>
  <dcterms:modified xsi:type="dcterms:W3CDTF">2017-12-15T13:03:10Z</dcterms:modified>
  <cp:category/>
</cp:coreProperties>
</file>