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5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45621"/>
</workbook>
</file>

<file path=xl/calcChain.xml><?xml version="1.0" encoding="utf-8"?>
<calcChain xmlns="http://schemas.openxmlformats.org/spreadsheetml/2006/main">
  <c r="K55" i="7" l="1"/>
  <c r="R50" i="7"/>
  <c r="Q50" i="7"/>
  <c r="P50" i="7"/>
  <c r="M50" i="7"/>
  <c r="N50" i="7" s="1"/>
  <c r="K50" i="7"/>
  <c r="L50" i="7" s="1"/>
  <c r="J50" i="7"/>
  <c r="G50" i="7"/>
  <c r="H50" i="7" s="1"/>
  <c r="E50" i="7"/>
  <c r="F50" i="7" s="1"/>
  <c r="R49" i="7"/>
  <c r="Q49" i="7"/>
  <c r="P49" i="7"/>
  <c r="N49" i="7"/>
  <c r="M49" i="7"/>
  <c r="L49" i="7"/>
  <c r="K49" i="7"/>
  <c r="J49" i="7"/>
  <c r="G49" i="7"/>
  <c r="H49" i="7" s="1"/>
  <c r="E49" i="7"/>
  <c r="F49" i="7" s="1"/>
  <c r="R48" i="7"/>
  <c r="Q48" i="7"/>
  <c r="P48" i="7"/>
  <c r="N48" i="7"/>
  <c r="M48" i="7"/>
  <c r="L48" i="7"/>
  <c r="K48" i="7"/>
  <c r="J48" i="7"/>
  <c r="G48" i="7"/>
  <c r="H48" i="7" s="1"/>
  <c r="E48" i="7"/>
  <c r="F48" i="7" s="1"/>
  <c r="R47" i="7"/>
  <c r="Q47" i="7"/>
  <c r="P47" i="7"/>
  <c r="N47" i="7"/>
  <c r="M47" i="7"/>
  <c r="L47" i="7"/>
  <c r="K47" i="7"/>
  <c r="J47" i="7"/>
  <c r="G47" i="7"/>
  <c r="H47" i="7" s="1"/>
  <c r="E47" i="7"/>
  <c r="F47" i="7" s="1"/>
  <c r="R46" i="7"/>
  <c r="Q46" i="7"/>
  <c r="P46" i="7"/>
  <c r="N46" i="7"/>
  <c r="M46" i="7"/>
  <c r="L46" i="7"/>
  <c r="K46" i="7"/>
  <c r="J46" i="7"/>
  <c r="G46" i="7"/>
  <c r="H46" i="7" s="1"/>
  <c r="E46" i="7"/>
  <c r="F46" i="7" s="1"/>
  <c r="R45" i="7"/>
  <c r="Q45" i="7"/>
  <c r="P45" i="7"/>
  <c r="N45" i="7"/>
  <c r="M45" i="7"/>
  <c r="L45" i="7"/>
  <c r="K45" i="7"/>
  <c r="J45" i="7"/>
  <c r="G45" i="7"/>
  <c r="H45" i="7" s="1"/>
  <c r="E45" i="7"/>
  <c r="F45" i="7" s="1"/>
  <c r="R44" i="7"/>
  <c r="Q44" i="7"/>
  <c r="P44" i="7"/>
  <c r="N44" i="7"/>
  <c r="M44" i="7"/>
  <c r="L44" i="7"/>
  <c r="K44" i="7"/>
  <c r="J44" i="7"/>
  <c r="G44" i="7"/>
  <c r="H44" i="7" s="1"/>
  <c r="E44" i="7"/>
  <c r="F44" i="7" s="1"/>
  <c r="R43" i="7"/>
  <c r="Q43" i="7"/>
  <c r="P43" i="7"/>
  <c r="N43" i="7"/>
  <c r="M43" i="7"/>
  <c r="L43" i="7"/>
  <c r="K43" i="7"/>
  <c r="J43" i="7"/>
  <c r="G43" i="7"/>
  <c r="H43" i="7" s="1"/>
  <c r="E43" i="7"/>
  <c r="F43" i="7" s="1"/>
  <c r="R42" i="7"/>
  <c r="Q42" i="7"/>
  <c r="P42" i="7"/>
  <c r="N42" i="7"/>
  <c r="M42" i="7"/>
  <c r="L42" i="7"/>
  <c r="K42" i="7"/>
  <c r="J42" i="7"/>
  <c r="G42" i="7"/>
  <c r="H42" i="7" s="1"/>
  <c r="E42" i="7"/>
  <c r="F42" i="7" s="1"/>
  <c r="R41" i="7"/>
  <c r="Q41" i="7"/>
  <c r="P41" i="7"/>
  <c r="N41" i="7"/>
  <c r="M41" i="7"/>
  <c r="L41" i="7"/>
  <c r="K41" i="7"/>
  <c r="J41" i="7"/>
  <c r="G41" i="7"/>
  <c r="H41" i="7" s="1"/>
  <c r="E41" i="7"/>
  <c r="F41" i="7" s="1"/>
  <c r="R40" i="7"/>
  <c r="Q40" i="7"/>
  <c r="P40" i="7"/>
  <c r="N40" i="7"/>
  <c r="M40" i="7"/>
  <c r="L40" i="7"/>
  <c r="K40" i="7"/>
  <c r="J40" i="7"/>
  <c r="G40" i="7"/>
  <c r="H40" i="7" s="1"/>
  <c r="E40" i="7"/>
  <c r="F40" i="7" s="1"/>
  <c r="R39" i="7"/>
  <c r="Q39" i="7"/>
  <c r="P39" i="7"/>
  <c r="N39" i="7"/>
  <c r="M39" i="7"/>
  <c r="L39" i="7"/>
  <c r="K39" i="7"/>
  <c r="J39" i="7"/>
  <c r="G39" i="7"/>
  <c r="H39" i="7" s="1"/>
  <c r="E39" i="7"/>
  <c r="F39" i="7" s="1"/>
  <c r="R38" i="7"/>
  <c r="Q38" i="7"/>
  <c r="P38" i="7"/>
  <c r="N38" i="7"/>
  <c r="M38" i="7"/>
  <c r="L38" i="7"/>
  <c r="K38" i="7"/>
  <c r="J38" i="7"/>
  <c r="G38" i="7"/>
  <c r="H38" i="7" s="1"/>
  <c r="E38" i="7"/>
  <c r="F38" i="7" s="1"/>
  <c r="R37" i="7"/>
  <c r="Q37" i="7"/>
  <c r="P37" i="7"/>
  <c r="N37" i="7"/>
  <c r="M37" i="7"/>
  <c r="L37" i="7"/>
  <c r="K37" i="7"/>
  <c r="J37" i="7"/>
  <c r="G37" i="7"/>
  <c r="H37" i="7" s="1"/>
  <c r="E37" i="7"/>
  <c r="F37" i="7" s="1"/>
  <c r="R36" i="7"/>
  <c r="Q36" i="7"/>
  <c r="P36" i="7"/>
  <c r="N36" i="7"/>
  <c r="M36" i="7"/>
  <c r="L36" i="7"/>
  <c r="K36" i="7"/>
  <c r="J36" i="7"/>
  <c r="G36" i="7"/>
  <c r="H36" i="7" s="1"/>
  <c r="E36" i="7"/>
  <c r="F36" i="7" s="1"/>
  <c r="R35" i="7"/>
  <c r="Q35" i="7"/>
  <c r="P35" i="7"/>
  <c r="N35" i="7"/>
  <c r="M35" i="7"/>
  <c r="L35" i="7"/>
  <c r="K35" i="7"/>
  <c r="J35" i="7"/>
  <c r="G35" i="7"/>
  <c r="H35" i="7" s="1"/>
  <c r="E35" i="7"/>
  <c r="F35" i="7" s="1"/>
  <c r="R34" i="7"/>
  <c r="Q34" i="7"/>
  <c r="P34" i="7"/>
  <c r="N34" i="7"/>
  <c r="M34" i="7"/>
  <c r="L34" i="7"/>
  <c r="K34" i="7"/>
  <c r="J34" i="7"/>
  <c r="G34" i="7"/>
  <c r="H34" i="7" s="1"/>
  <c r="E34" i="7"/>
  <c r="F34" i="7" s="1"/>
  <c r="R33" i="7"/>
  <c r="Q33" i="7"/>
  <c r="P33" i="7"/>
  <c r="N33" i="7"/>
  <c r="M33" i="7"/>
  <c r="L33" i="7"/>
  <c r="K33" i="7"/>
  <c r="J33" i="7"/>
  <c r="G33" i="7"/>
  <c r="H33" i="7" s="1"/>
  <c r="E33" i="7"/>
  <c r="F33" i="7" s="1"/>
  <c r="R32" i="7"/>
  <c r="Q32" i="7"/>
  <c r="P32" i="7"/>
  <c r="N32" i="7"/>
  <c r="M32" i="7"/>
  <c r="L32" i="7"/>
  <c r="K32" i="7"/>
  <c r="J32" i="7"/>
  <c r="G32" i="7"/>
  <c r="H32" i="7" s="1"/>
  <c r="E32" i="7"/>
  <c r="F32" i="7" s="1"/>
  <c r="R31" i="7"/>
  <c r="Q31" i="7"/>
  <c r="P31" i="7"/>
  <c r="N31" i="7"/>
  <c r="M31" i="7"/>
  <c r="L31" i="7"/>
  <c r="K31" i="7"/>
  <c r="J31" i="7"/>
  <c r="G31" i="7"/>
  <c r="H31" i="7" s="1"/>
  <c r="E31" i="7"/>
  <c r="F31" i="7" s="1"/>
  <c r="R30" i="7"/>
  <c r="Q30" i="7"/>
  <c r="P30" i="7"/>
  <c r="N30" i="7"/>
  <c r="M30" i="7"/>
  <c r="L30" i="7"/>
  <c r="K30" i="7"/>
  <c r="J30" i="7"/>
  <c r="G30" i="7"/>
  <c r="H30" i="7" s="1"/>
  <c r="E30" i="7"/>
  <c r="F30" i="7" s="1"/>
  <c r="R29" i="7"/>
  <c r="Q29" i="7"/>
  <c r="P29" i="7"/>
  <c r="N29" i="7"/>
  <c r="M29" i="7"/>
  <c r="L29" i="7"/>
  <c r="K29" i="7"/>
  <c r="J29" i="7"/>
  <c r="G29" i="7"/>
  <c r="H29" i="7" s="1"/>
  <c r="E29" i="7"/>
  <c r="F29" i="7" s="1"/>
  <c r="R28" i="7"/>
  <c r="Q28" i="7"/>
  <c r="P28" i="7"/>
  <c r="N28" i="7"/>
  <c r="M28" i="7"/>
  <c r="L28" i="7"/>
  <c r="K28" i="7"/>
  <c r="J28" i="7"/>
  <c r="G28" i="7"/>
  <c r="H28" i="7" s="1"/>
  <c r="E28" i="7"/>
  <c r="F28" i="7" s="1"/>
  <c r="R27" i="7"/>
  <c r="Q27" i="7"/>
  <c r="P27" i="7"/>
  <c r="N27" i="7"/>
  <c r="M27" i="7"/>
  <c r="L27" i="7"/>
  <c r="K27" i="7"/>
  <c r="J27" i="7"/>
  <c r="G27" i="7"/>
  <c r="H27" i="7" s="1"/>
  <c r="E27" i="7"/>
  <c r="F27" i="7" s="1"/>
  <c r="R26" i="7"/>
  <c r="Q26" i="7"/>
  <c r="P26" i="7"/>
  <c r="N26" i="7"/>
  <c r="M26" i="7"/>
  <c r="L26" i="7"/>
  <c r="K26" i="7"/>
  <c r="J26" i="7"/>
  <c r="G26" i="7"/>
  <c r="H26" i="7" s="1"/>
  <c r="E26" i="7"/>
  <c r="F26" i="7" s="1"/>
  <c r="R25" i="7"/>
  <c r="Q25" i="7"/>
  <c r="P25" i="7"/>
  <c r="N25" i="7"/>
  <c r="M25" i="7"/>
  <c r="L25" i="7"/>
  <c r="K25" i="7"/>
  <c r="J25" i="7"/>
  <c r="G25" i="7"/>
  <c r="H25" i="7" s="1"/>
  <c r="E25" i="7"/>
  <c r="F25" i="7" s="1"/>
  <c r="R24" i="7"/>
  <c r="Q24" i="7"/>
  <c r="P24" i="7"/>
  <c r="N24" i="7"/>
  <c r="M24" i="7"/>
  <c r="L24" i="7"/>
  <c r="K24" i="7"/>
  <c r="J24" i="7"/>
  <c r="G24" i="7"/>
  <c r="H24" i="7" s="1"/>
  <c r="E24" i="7"/>
  <c r="F24" i="7" s="1"/>
  <c r="R23" i="7"/>
  <c r="Q23" i="7"/>
  <c r="P23" i="7"/>
  <c r="N23" i="7"/>
  <c r="M23" i="7"/>
  <c r="L23" i="7"/>
  <c r="K23" i="7"/>
  <c r="J23" i="7"/>
  <c r="G23" i="7"/>
  <c r="H23" i="7" s="1"/>
  <c r="E23" i="7"/>
  <c r="F23" i="7" s="1"/>
  <c r="R22" i="7"/>
  <c r="Q22" i="7"/>
  <c r="P22" i="7"/>
  <c r="N22" i="7"/>
  <c r="M22" i="7"/>
  <c r="L22" i="7"/>
  <c r="K22" i="7"/>
  <c r="J22" i="7"/>
  <c r="G22" i="7"/>
  <c r="H22" i="7" s="1"/>
  <c r="E22" i="7"/>
  <c r="F22" i="7" s="1"/>
  <c r="R21" i="7"/>
  <c r="Q21" i="7"/>
  <c r="P21" i="7"/>
  <c r="N21" i="7"/>
  <c r="M21" i="7"/>
  <c r="L21" i="7"/>
  <c r="K21" i="7"/>
  <c r="J21" i="7"/>
  <c r="G21" i="7"/>
  <c r="H21" i="7" s="1"/>
  <c r="E21" i="7"/>
  <c r="F21" i="7" s="1"/>
  <c r="R20" i="7"/>
  <c r="Q20" i="7"/>
  <c r="P20" i="7"/>
  <c r="N20" i="7"/>
  <c r="M20" i="7"/>
  <c r="L20" i="7"/>
  <c r="K20" i="7"/>
  <c r="J20" i="7"/>
  <c r="G20" i="7"/>
  <c r="H20" i="7" s="1"/>
  <c r="E20" i="7"/>
  <c r="F20" i="7" s="1"/>
  <c r="R19" i="7"/>
  <c r="Q19" i="7"/>
  <c r="P19" i="7"/>
  <c r="N19" i="7"/>
  <c r="M19" i="7"/>
  <c r="L19" i="7"/>
  <c r="K19" i="7"/>
  <c r="J19" i="7"/>
  <c r="G19" i="7"/>
  <c r="H19" i="7" s="1"/>
  <c r="E19" i="7"/>
  <c r="F19" i="7" s="1"/>
  <c r="R18" i="7"/>
  <c r="Q18" i="7"/>
  <c r="P18" i="7"/>
  <c r="N18" i="7"/>
  <c r="M18" i="7"/>
  <c r="L18" i="7"/>
  <c r="K18" i="7"/>
  <c r="J18" i="7"/>
  <c r="G18" i="7"/>
  <c r="H18" i="7" s="1"/>
  <c r="E18" i="7"/>
  <c r="F18" i="7" s="1"/>
  <c r="R17" i="7"/>
  <c r="Q17" i="7"/>
  <c r="P17" i="7"/>
  <c r="N17" i="7"/>
  <c r="M17" i="7"/>
  <c r="L17" i="7"/>
  <c r="K17" i="7"/>
  <c r="J17" i="7"/>
  <c r="G17" i="7"/>
  <c r="H17" i="7" s="1"/>
  <c r="E17" i="7"/>
  <c r="F17" i="7" s="1"/>
  <c r="R16" i="7"/>
  <c r="Q16" i="7"/>
  <c r="P16" i="7"/>
  <c r="N16" i="7"/>
  <c r="M16" i="7"/>
  <c r="L16" i="7"/>
  <c r="K16" i="7"/>
  <c r="J16" i="7"/>
  <c r="G16" i="7"/>
  <c r="H16" i="7" s="1"/>
  <c r="E16" i="7"/>
  <c r="F16" i="7" s="1"/>
  <c r="R15" i="7"/>
  <c r="Q15" i="7"/>
  <c r="P15" i="7"/>
  <c r="N15" i="7"/>
  <c r="M15" i="7"/>
  <c r="L15" i="7"/>
  <c r="K15" i="7"/>
  <c r="J15" i="7"/>
  <c r="G15" i="7"/>
  <c r="H15" i="7" s="1"/>
  <c r="E15" i="7"/>
  <c r="F15" i="7" s="1"/>
  <c r="R14" i="7"/>
  <c r="Q14" i="7"/>
  <c r="P14" i="7"/>
  <c r="N14" i="7"/>
  <c r="M14" i="7"/>
  <c r="L14" i="7"/>
  <c r="K14" i="7"/>
  <c r="J14" i="7"/>
  <c r="G14" i="7"/>
  <c r="H14" i="7" s="1"/>
  <c r="E14" i="7"/>
  <c r="F14" i="7" s="1"/>
  <c r="R13" i="7"/>
  <c r="Q13" i="7"/>
  <c r="P13" i="7"/>
  <c r="N13" i="7"/>
  <c r="M13" i="7"/>
  <c r="L13" i="7"/>
  <c r="K13" i="7"/>
  <c r="J13" i="7"/>
  <c r="G13" i="7"/>
  <c r="H13" i="7" s="1"/>
  <c r="E13" i="7"/>
  <c r="F13" i="7" s="1"/>
  <c r="R12" i="7"/>
  <c r="Q12" i="7"/>
  <c r="P12" i="7"/>
  <c r="N12" i="7"/>
  <c r="M12" i="7"/>
  <c r="L12" i="7"/>
  <c r="K12" i="7"/>
  <c r="J12" i="7"/>
  <c r="G12" i="7"/>
  <c r="H12" i="7" s="1"/>
  <c r="E12" i="7"/>
  <c r="F12" i="7" s="1"/>
  <c r="R11" i="7"/>
  <c r="Q11" i="7"/>
  <c r="P11" i="7"/>
  <c r="N11" i="7"/>
  <c r="M11" i="7"/>
  <c r="L11" i="7"/>
  <c r="K11" i="7"/>
  <c r="J11" i="7"/>
  <c r="G11" i="7"/>
  <c r="E11" i="7"/>
  <c r="F11" i="7" s="1"/>
  <c r="K55" i="6"/>
  <c r="R50" i="6"/>
  <c r="Q50" i="6"/>
  <c r="P50" i="6"/>
  <c r="N50" i="6"/>
  <c r="M50" i="6"/>
  <c r="L50" i="6"/>
  <c r="K50" i="6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N41" i="6"/>
  <c r="M41" i="6"/>
  <c r="L41" i="6"/>
  <c r="K41" i="6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N30" i="6"/>
  <c r="M30" i="6"/>
  <c r="L30" i="6"/>
  <c r="K30" i="6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N45" i="5"/>
  <c r="M45" i="5"/>
  <c r="L45" i="5"/>
  <c r="K45" i="5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L43" i="5"/>
  <c r="K43" i="5"/>
  <c r="J43" i="5"/>
  <c r="G43" i="5"/>
  <c r="H43" i="5" s="1"/>
  <c r="E43" i="5"/>
  <c r="F43" i="5" s="1"/>
  <c r="R42" i="5"/>
  <c r="Q42" i="5"/>
  <c r="P42" i="5"/>
  <c r="N42" i="5"/>
  <c r="M42" i="5"/>
  <c r="L42" i="5"/>
  <c r="K42" i="5"/>
  <c r="J42" i="5"/>
  <c r="G42" i="5"/>
  <c r="H42" i="5" s="1"/>
  <c r="E42" i="5"/>
  <c r="F42" i="5" s="1"/>
  <c r="R41" i="5"/>
  <c r="Q41" i="5"/>
  <c r="P41" i="5"/>
  <c r="N41" i="5"/>
  <c r="M41" i="5"/>
  <c r="L41" i="5"/>
  <c r="K41" i="5"/>
  <c r="J41" i="5"/>
  <c r="G41" i="5"/>
  <c r="H41" i="5" s="1"/>
  <c r="E41" i="5"/>
  <c r="F41" i="5" s="1"/>
  <c r="R40" i="5"/>
  <c r="Q40" i="5"/>
  <c r="P40" i="5"/>
  <c r="N40" i="5"/>
  <c r="M40" i="5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N36" i="5"/>
  <c r="M36" i="5"/>
  <c r="L36" i="5"/>
  <c r="K36" i="5"/>
  <c r="J36" i="5"/>
  <c r="G36" i="5"/>
  <c r="H36" i="5" s="1"/>
  <c r="E36" i="5"/>
  <c r="F36" i="5" s="1"/>
  <c r="R35" i="5"/>
  <c r="Q35" i="5"/>
  <c r="P35" i="5"/>
  <c r="N35" i="5"/>
  <c r="M35" i="5"/>
  <c r="L35" i="5"/>
  <c r="K35" i="5"/>
  <c r="J35" i="5"/>
  <c r="G35" i="5"/>
  <c r="H35" i="5" s="1"/>
  <c r="E35" i="5"/>
  <c r="F35" i="5" s="1"/>
  <c r="R34" i="5"/>
  <c r="Q34" i="5"/>
  <c r="P34" i="5"/>
  <c r="N34" i="5"/>
  <c r="M34" i="5"/>
  <c r="L34" i="5"/>
  <c r="K34" i="5"/>
  <c r="J34" i="5"/>
  <c r="G34" i="5"/>
  <c r="H34" i="5" s="1"/>
  <c r="E34" i="5"/>
  <c r="F34" i="5" s="1"/>
  <c r="R33" i="5"/>
  <c r="Q33" i="5"/>
  <c r="P33" i="5"/>
  <c r="N33" i="5"/>
  <c r="M33" i="5"/>
  <c r="L33" i="5"/>
  <c r="K33" i="5"/>
  <c r="J33" i="5"/>
  <c r="G33" i="5"/>
  <c r="H33" i="5" s="1"/>
  <c r="E33" i="5"/>
  <c r="F33" i="5" s="1"/>
  <c r="R32" i="5"/>
  <c r="Q32" i="5"/>
  <c r="P32" i="5"/>
  <c r="N32" i="5"/>
  <c r="M32" i="5"/>
  <c r="L32" i="5"/>
  <c r="K32" i="5"/>
  <c r="J32" i="5"/>
  <c r="G32" i="5"/>
  <c r="H32" i="5" s="1"/>
  <c r="E32" i="5"/>
  <c r="F32" i="5" s="1"/>
  <c r="R31" i="5"/>
  <c r="Q31" i="5"/>
  <c r="P31" i="5"/>
  <c r="N31" i="5"/>
  <c r="M31" i="5"/>
  <c r="L31" i="5"/>
  <c r="K31" i="5"/>
  <c r="J31" i="5"/>
  <c r="G31" i="5"/>
  <c r="H31" i="5" s="1"/>
  <c r="E31" i="5"/>
  <c r="F31" i="5" s="1"/>
  <c r="R30" i="5"/>
  <c r="Q30" i="5"/>
  <c r="P30" i="5"/>
  <c r="N30" i="5"/>
  <c r="M30" i="5"/>
  <c r="L30" i="5"/>
  <c r="K30" i="5"/>
  <c r="J30" i="5"/>
  <c r="G30" i="5"/>
  <c r="H30" i="5" s="1"/>
  <c r="E30" i="5"/>
  <c r="F30" i="5" s="1"/>
  <c r="R29" i="5"/>
  <c r="Q29" i="5"/>
  <c r="P29" i="5"/>
  <c r="N29" i="5"/>
  <c r="M29" i="5"/>
  <c r="L29" i="5"/>
  <c r="K29" i="5"/>
  <c r="J29" i="5"/>
  <c r="G29" i="5"/>
  <c r="H29" i="5" s="1"/>
  <c r="E29" i="5"/>
  <c r="F29" i="5" s="1"/>
  <c r="R28" i="5"/>
  <c r="Q28" i="5"/>
  <c r="P28" i="5"/>
  <c r="N28" i="5"/>
  <c r="M28" i="5"/>
  <c r="L28" i="5"/>
  <c r="K28" i="5"/>
  <c r="J28" i="5"/>
  <c r="G28" i="5"/>
  <c r="H28" i="5" s="1"/>
  <c r="E28" i="5"/>
  <c r="F28" i="5" s="1"/>
  <c r="R27" i="5"/>
  <c r="Q27" i="5"/>
  <c r="P27" i="5"/>
  <c r="N27" i="5"/>
  <c r="M27" i="5"/>
  <c r="L27" i="5"/>
  <c r="K27" i="5"/>
  <c r="J27" i="5"/>
  <c r="G27" i="5"/>
  <c r="H27" i="5" s="1"/>
  <c r="E27" i="5"/>
  <c r="F27" i="5" s="1"/>
  <c r="R26" i="5"/>
  <c r="Q26" i="5"/>
  <c r="P26" i="5"/>
  <c r="N26" i="5"/>
  <c r="M26" i="5"/>
  <c r="L26" i="5"/>
  <c r="K26" i="5"/>
  <c r="J26" i="5"/>
  <c r="G26" i="5"/>
  <c r="H26" i="5" s="1"/>
  <c r="E26" i="5"/>
  <c r="F26" i="5" s="1"/>
  <c r="R25" i="5"/>
  <c r="Q25" i="5"/>
  <c r="P25" i="5"/>
  <c r="N25" i="5"/>
  <c r="M25" i="5"/>
  <c r="L25" i="5"/>
  <c r="K25" i="5"/>
  <c r="J25" i="5"/>
  <c r="G25" i="5"/>
  <c r="H25" i="5" s="1"/>
  <c r="E25" i="5"/>
  <c r="F25" i="5" s="1"/>
  <c r="R24" i="5"/>
  <c r="Q24" i="5"/>
  <c r="P24" i="5"/>
  <c r="N24" i="5"/>
  <c r="M24" i="5"/>
  <c r="L24" i="5"/>
  <c r="K24" i="5"/>
  <c r="J24" i="5"/>
  <c r="G24" i="5"/>
  <c r="H24" i="5" s="1"/>
  <c r="E24" i="5"/>
  <c r="F24" i="5" s="1"/>
  <c r="R23" i="5"/>
  <c r="Q23" i="5"/>
  <c r="P23" i="5"/>
  <c r="N23" i="5"/>
  <c r="M23" i="5"/>
  <c r="L23" i="5"/>
  <c r="K23" i="5"/>
  <c r="J23" i="5"/>
  <c r="G23" i="5"/>
  <c r="H23" i="5" s="1"/>
  <c r="E23" i="5"/>
  <c r="F23" i="5" s="1"/>
  <c r="R22" i="5"/>
  <c r="Q22" i="5"/>
  <c r="P22" i="5"/>
  <c r="N22" i="5"/>
  <c r="M22" i="5"/>
  <c r="L22" i="5"/>
  <c r="K22" i="5"/>
  <c r="J22" i="5"/>
  <c r="G22" i="5"/>
  <c r="H22" i="5" s="1"/>
  <c r="E22" i="5"/>
  <c r="F22" i="5" s="1"/>
  <c r="R21" i="5"/>
  <c r="Q21" i="5"/>
  <c r="P21" i="5"/>
  <c r="N21" i="5"/>
  <c r="M21" i="5"/>
  <c r="L21" i="5"/>
  <c r="K21" i="5"/>
  <c r="J21" i="5"/>
  <c r="G21" i="5"/>
  <c r="H21" i="5" s="1"/>
  <c r="E21" i="5"/>
  <c r="F21" i="5" s="1"/>
  <c r="R20" i="5"/>
  <c r="Q20" i="5"/>
  <c r="P20" i="5"/>
  <c r="N20" i="5"/>
  <c r="M20" i="5"/>
  <c r="L20" i="5"/>
  <c r="K20" i="5"/>
  <c r="J20" i="5"/>
  <c r="G20" i="5"/>
  <c r="H20" i="5" s="1"/>
  <c r="E20" i="5"/>
  <c r="F20" i="5" s="1"/>
  <c r="R19" i="5"/>
  <c r="Q19" i="5"/>
  <c r="P19" i="5"/>
  <c r="N19" i="5"/>
  <c r="M19" i="5"/>
  <c r="L19" i="5"/>
  <c r="K19" i="5"/>
  <c r="J19" i="5"/>
  <c r="G19" i="5"/>
  <c r="H19" i="5" s="1"/>
  <c r="E19" i="5"/>
  <c r="F19" i="5" s="1"/>
  <c r="R18" i="5"/>
  <c r="Q18" i="5"/>
  <c r="P18" i="5"/>
  <c r="N18" i="5"/>
  <c r="M18" i="5"/>
  <c r="L18" i="5"/>
  <c r="K18" i="5"/>
  <c r="J18" i="5"/>
  <c r="G18" i="5"/>
  <c r="H18" i="5" s="1"/>
  <c r="E18" i="5"/>
  <c r="F18" i="5" s="1"/>
  <c r="R17" i="5"/>
  <c r="Q17" i="5"/>
  <c r="P17" i="5"/>
  <c r="N17" i="5"/>
  <c r="M17" i="5"/>
  <c r="L17" i="5"/>
  <c r="K17" i="5"/>
  <c r="J17" i="5"/>
  <c r="G17" i="5"/>
  <c r="H17" i="5" s="1"/>
  <c r="E17" i="5"/>
  <c r="F17" i="5" s="1"/>
  <c r="R16" i="5"/>
  <c r="Q16" i="5"/>
  <c r="P16" i="5"/>
  <c r="N16" i="5"/>
  <c r="M16" i="5"/>
  <c r="L16" i="5"/>
  <c r="K16" i="5"/>
  <c r="J16" i="5"/>
  <c r="G16" i="5"/>
  <c r="H16" i="5" s="1"/>
  <c r="E16" i="5"/>
  <c r="F16" i="5" s="1"/>
  <c r="R15" i="5"/>
  <c r="Q15" i="5"/>
  <c r="P15" i="5"/>
  <c r="N15" i="5"/>
  <c r="M15" i="5"/>
  <c r="L15" i="5"/>
  <c r="K15" i="5"/>
  <c r="J15" i="5"/>
  <c r="G15" i="5"/>
  <c r="H15" i="5" s="1"/>
  <c r="E15" i="5"/>
  <c r="F15" i="5" s="1"/>
  <c r="R14" i="5"/>
  <c r="Q14" i="5"/>
  <c r="P14" i="5"/>
  <c r="N14" i="5"/>
  <c r="M14" i="5"/>
  <c r="L14" i="5"/>
  <c r="K14" i="5"/>
  <c r="J14" i="5"/>
  <c r="G14" i="5"/>
  <c r="H14" i="5" s="1"/>
  <c r="E14" i="5"/>
  <c r="F14" i="5" s="1"/>
  <c r="R13" i="5"/>
  <c r="Q13" i="5"/>
  <c r="P13" i="5"/>
  <c r="N13" i="5"/>
  <c r="M13" i="5"/>
  <c r="L13" i="5"/>
  <c r="K13" i="5"/>
  <c r="J13" i="5"/>
  <c r="G13" i="5"/>
  <c r="H13" i="5" s="1"/>
  <c r="E13" i="5"/>
  <c r="F13" i="5" s="1"/>
  <c r="R12" i="5"/>
  <c r="Q12" i="5"/>
  <c r="P12" i="5"/>
  <c r="N12" i="5"/>
  <c r="M12" i="5"/>
  <c r="L12" i="5"/>
  <c r="K12" i="5"/>
  <c r="J12" i="5"/>
  <c r="G12" i="5"/>
  <c r="H12" i="5" s="1"/>
  <c r="E12" i="5"/>
  <c r="F12" i="5" s="1"/>
  <c r="R11" i="5"/>
  <c r="Q11" i="5"/>
  <c r="P11" i="5"/>
  <c r="N11" i="5"/>
  <c r="M11" i="5"/>
  <c r="L11" i="5"/>
  <c r="K11" i="5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N47" i="4"/>
  <c r="M47" i="4"/>
  <c r="L47" i="4"/>
  <c r="K47" i="4"/>
  <c r="J47" i="4"/>
  <c r="G47" i="4"/>
  <c r="H47" i="4" s="1"/>
  <c r="E47" i="4"/>
  <c r="F47" i="4" s="1"/>
  <c r="R46" i="4"/>
  <c r="Q46" i="4"/>
  <c r="P46" i="4"/>
  <c r="N46" i="4"/>
  <c r="M46" i="4"/>
  <c r="L46" i="4"/>
  <c r="K46" i="4"/>
  <c r="J46" i="4"/>
  <c r="G46" i="4"/>
  <c r="H46" i="4" s="1"/>
  <c r="E46" i="4"/>
  <c r="F46" i="4" s="1"/>
  <c r="R45" i="4"/>
  <c r="Q45" i="4"/>
  <c r="P45" i="4"/>
  <c r="N45" i="4"/>
  <c r="M45" i="4"/>
  <c r="L45" i="4"/>
  <c r="K45" i="4"/>
  <c r="J45" i="4"/>
  <c r="G45" i="4"/>
  <c r="H45" i="4" s="1"/>
  <c r="E45" i="4"/>
  <c r="F45" i="4" s="1"/>
  <c r="R44" i="4"/>
  <c r="Q44" i="4"/>
  <c r="P44" i="4"/>
  <c r="N44" i="4"/>
  <c r="M44" i="4"/>
  <c r="L44" i="4"/>
  <c r="K44" i="4"/>
  <c r="J44" i="4"/>
  <c r="G44" i="4"/>
  <c r="H44" i="4" s="1"/>
  <c r="E44" i="4"/>
  <c r="F44" i="4" s="1"/>
  <c r="R43" i="4"/>
  <c r="Q43" i="4"/>
  <c r="P43" i="4"/>
  <c r="N43" i="4"/>
  <c r="M43" i="4"/>
  <c r="L43" i="4"/>
  <c r="K43" i="4"/>
  <c r="J43" i="4"/>
  <c r="G43" i="4"/>
  <c r="H43" i="4" s="1"/>
  <c r="E43" i="4"/>
  <c r="F43" i="4" s="1"/>
  <c r="R42" i="4"/>
  <c r="Q42" i="4"/>
  <c r="P42" i="4"/>
  <c r="N42" i="4"/>
  <c r="M42" i="4"/>
  <c r="L42" i="4"/>
  <c r="K42" i="4"/>
  <c r="J42" i="4"/>
  <c r="G42" i="4"/>
  <c r="H42" i="4" s="1"/>
  <c r="E42" i="4"/>
  <c r="F42" i="4" s="1"/>
  <c r="R41" i="4"/>
  <c r="Q41" i="4"/>
  <c r="P41" i="4"/>
  <c r="N41" i="4"/>
  <c r="M41" i="4"/>
  <c r="L41" i="4"/>
  <c r="K41" i="4"/>
  <c r="J41" i="4"/>
  <c r="G41" i="4"/>
  <c r="H41" i="4" s="1"/>
  <c r="E41" i="4"/>
  <c r="F41" i="4" s="1"/>
  <c r="R40" i="4"/>
  <c r="Q40" i="4"/>
  <c r="P40" i="4"/>
  <c r="N40" i="4"/>
  <c r="M40" i="4"/>
  <c r="L40" i="4"/>
  <c r="K40" i="4"/>
  <c r="J40" i="4"/>
  <c r="G40" i="4"/>
  <c r="H40" i="4" s="1"/>
  <c r="E40" i="4"/>
  <c r="F40" i="4" s="1"/>
  <c r="R39" i="4"/>
  <c r="Q39" i="4"/>
  <c r="P39" i="4"/>
  <c r="N39" i="4"/>
  <c r="M39" i="4"/>
  <c r="L39" i="4"/>
  <c r="K39" i="4"/>
  <c r="J39" i="4"/>
  <c r="G39" i="4"/>
  <c r="H39" i="4" s="1"/>
  <c r="E39" i="4"/>
  <c r="F39" i="4" s="1"/>
  <c r="R38" i="4"/>
  <c r="Q38" i="4"/>
  <c r="P38" i="4"/>
  <c r="N38" i="4"/>
  <c r="M38" i="4"/>
  <c r="L38" i="4"/>
  <c r="K38" i="4"/>
  <c r="J38" i="4"/>
  <c r="G38" i="4"/>
  <c r="H38" i="4" s="1"/>
  <c r="E38" i="4"/>
  <c r="F38" i="4" s="1"/>
  <c r="R37" i="4"/>
  <c r="Q37" i="4"/>
  <c r="P37" i="4"/>
  <c r="N37" i="4"/>
  <c r="M37" i="4"/>
  <c r="L37" i="4"/>
  <c r="K37" i="4"/>
  <c r="J37" i="4"/>
  <c r="G37" i="4"/>
  <c r="H37" i="4" s="1"/>
  <c r="E37" i="4"/>
  <c r="F37" i="4" s="1"/>
  <c r="R36" i="4"/>
  <c r="Q36" i="4"/>
  <c r="P36" i="4"/>
  <c r="N36" i="4"/>
  <c r="M36" i="4"/>
  <c r="L36" i="4"/>
  <c r="K36" i="4"/>
  <c r="J36" i="4"/>
  <c r="G36" i="4"/>
  <c r="H36" i="4" s="1"/>
  <c r="E36" i="4"/>
  <c r="F36" i="4" s="1"/>
  <c r="R35" i="4"/>
  <c r="Q35" i="4"/>
  <c r="P35" i="4"/>
  <c r="N35" i="4"/>
  <c r="M35" i="4"/>
  <c r="L35" i="4"/>
  <c r="K35" i="4"/>
  <c r="J35" i="4"/>
  <c r="G35" i="4"/>
  <c r="H35" i="4" s="1"/>
  <c r="E35" i="4"/>
  <c r="F35" i="4" s="1"/>
  <c r="R34" i="4"/>
  <c r="Q34" i="4"/>
  <c r="P34" i="4"/>
  <c r="N34" i="4"/>
  <c r="M34" i="4"/>
  <c r="L34" i="4"/>
  <c r="K34" i="4"/>
  <c r="J34" i="4"/>
  <c r="G34" i="4"/>
  <c r="H34" i="4" s="1"/>
  <c r="E34" i="4"/>
  <c r="F34" i="4" s="1"/>
  <c r="R33" i="4"/>
  <c r="Q33" i="4"/>
  <c r="P33" i="4"/>
  <c r="N33" i="4"/>
  <c r="M33" i="4"/>
  <c r="L33" i="4"/>
  <c r="K33" i="4"/>
  <c r="J33" i="4"/>
  <c r="G33" i="4"/>
  <c r="H33" i="4" s="1"/>
  <c r="E33" i="4"/>
  <c r="F33" i="4" s="1"/>
  <c r="R32" i="4"/>
  <c r="Q32" i="4"/>
  <c r="P32" i="4"/>
  <c r="N32" i="4"/>
  <c r="M32" i="4"/>
  <c r="L32" i="4"/>
  <c r="K32" i="4"/>
  <c r="J32" i="4"/>
  <c r="G32" i="4"/>
  <c r="H32" i="4" s="1"/>
  <c r="E32" i="4"/>
  <c r="F32" i="4" s="1"/>
  <c r="R31" i="4"/>
  <c r="Q31" i="4"/>
  <c r="P31" i="4"/>
  <c r="N31" i="4"/>
  <c r="M31" i="4"/>
  <c r="L31" i="4"/>
  <c r="K31" i="4"/>
  <c r="J31" i="4"/>
  <c r="G31" i="4"/>
  <c r="H31" i="4" s="1"/>
  <c r="E31" i="4"/>
  <c r="F31" i="4" s="1"/>
  <c r="R30" i="4"/>
  <c r="Q30" i="4"/>
  <c r="P30" i="4"/>
  <c r="N30" i="4"/>
  <c r="M30" i="4"/>
  <c r="L30" i="4"/>
  <c r="K30" i="4"/>
  <c r="J30" i="4"/>
  <c r="G30" i="4"/>
  <c r="H30" i="4" s="1"/>
  <c r="E30" i="4"/>
  <c r="F30" i="4" s="1"/>
  <c r="R29" i="4"/>
  <c r="Q29" i="4"/>
  <c r="P29" i="4"/>
  <c r="N29" i="4"/>
  <c r="M29" i="4"/>
  <c r="L29" i="4"/>
  <c r="K29" i="4"/>
  <c r="J29" i="4"/>
  <c r="G29" i="4"/>
  <c r="H29" i="4" s="1"/>
  <c r="E29" i="4"/>
  <c r="F29" i="4" s="1"/>
  <c r="R28" i="4"/>
  <c r="Q28" i="4"/>
  <c r="P28" i="4"/>
  <c r="N28" i="4"/>
  <c r="M28" i="4"/>
  <c r="L28" i="4"/>
  <c r="K28" i="4"/>
  <c r="J28" i="4"/>
  <c r="G28" i="4"/>
  <c r="H28" i="4" s="1"/>
  <c r="E28" i="4"/>
  <c r="F28" i="4" s="1"/>
  <c r="R27" i="4"/>
  <c r="Q27" i="4"/>
  <c r="P27" i="4"/>
  <c r="N27" i="4"/>
  <c r="M27" i="4"/>
  <c r="L27" i="4"/>
  <c r="K27" i="4"/>
  <c r="J27" i="4"/>
  <c r="G27" i="4"/>
  <c r="H27" i="4" s="1"/>
  <c r="E27" i="4"/>
  <c r="F27" i="4" s="1"/>
  <c r="R26" i="4"/>
  <c r="Q26" i="4"/>
  <c r="P26" i="4"/>
  <c r="N26" i="4"/>
  <c r="M26" i="4"/>
  <c r="L26" i="4"/>
  <c r="K26" i="4"/>
  <c r="J26" i="4"/>
  <c r="G26" i="4"/>
  <c r="H26" i="4" s="1"/>
  <c r="E26" i="4"/>
  <c r="F26" i="4" s="1"/>
  <c r="R25" i="4"/>
  <c r="Q25" i="4"/>
  <c r="P25" i="4"/>
  <c r="N25" i="4"/>
  <c r="M25" i="4"/>
  <c r="L25" i="4"/>
  <c r="K25" i="4"/>
  <c r="J25" i="4"/>
  <c r="G25" i="4"/>
  <c r="H25" i="4" s="1"/>
  <c r="E25" i="4"/>
  <c r="F25" i="4" s="1"/>
  <c r="R24" i="4"/>
  <c r="Q24" i="4"/>
  <c r="P24" i="4"/>
  <c r="N24" i="4"/>
  <c r="M24" i="4"/>
  <c r="L24" i="4"/>
  <c r="K24" i="4"/>
  <c r="J24" i="4"/>
  <c r="G24" i="4"/>
  <c r="H24" i="4" s="1"/>
  <c r="E24" i="4"/>
  <c r="F24" i="4" s="1"/>
  <c r="R23" i="4"/>
  <c r="Q23" i="4"/>
  <c r="P23" i="4"/>
  <c r="N23" i="4"/>
  <c r="M23" i="4"/>
  <c r="L23" i="4"/>
  <c r="K23" i="4"/>
  <c r="J23" i="4"/>
  <c r="G23" i="4"/>
  <c r="H23" i="4" s="1"/>
  <c r="E23" i="4"/>
  <c r="F23" i="4" s="1"/>
  <c r="R22" i="4"/>
  <c r="Q22" i="4"/>
  <c r="P22" i="4"/>
  <c r="N22" i="4"/>
  <c r="M22" i="4"/>
  <c r="L22" i="4"/>
  <c r="K22" i="4"/>
  <c r="J22" i="4"/>
  <c r="G22" i="4"/>
  <c r="H22" i="4" s="1"/>
  <c r="E22" i="4"/>
  <c r="F22" i="4" s="1"/>
  <c r="R21" i="4"/>
  <c r="Q21" i="4"/>
  <c r="P21" i="4"/>
  <c r="N21" i="4"/>
  <c r="M21" i="4"/>
  <c r="L21" i="4"/>
  <c r="K21" i="4"/>
  <c r="J21" i="4"/>
  <c r="G21" i="4"/>
  <c r="H21" i="4" s="1"/>
  <c r="E21" i="4"/>
  <c r="F21" i="4" s="1"/>
  <c r="R20" i="4"/>
  <c r="Q20" i="4"/>
  <c r="P20" i="4"/>
  <c r="N20" i="4"/>
  <c r="M20" i="4"/>
  <c r="L20" i="4"/>
  <c r="K20" i="4"/>
  <c r="J20" i="4"/>
  <c r="G20" i="4"/>
  <c r="H20" i="4" s="1"/>
  <c r="E20" i="4"/>
  <c r="F20" i="4" s="1"/>
  <c r="R19" i="4"/>
  <c r="Q19" i="4"/>
  <c r="P19" i="4"/>
  <c r="N19" i="4"/>
  <c r="M19" i="4"/>
  <c r="L19" i="4"/>
  <c r="K19" i="4"/>
  <c r="J19" i="4"/>
  <c r="G19" i="4"/>
  <c r="H19" i="4" s="1"/>
  <c r="E19" i="4"/>
  <c r="F19" i="4" s="1"/>
  <c r="R18" i="4"/>
  <c r="Q18" i="4"/>
  <c r="P18" i="4"/>
  <c r="N18" i="4"/>
  <c r="M18" i="4"/>
  <c r="L18" i="4"/>
  <c r="K18" i="4"/>
  <c r="J18" i="4"/>
  <c r="G18" i="4"/>
  <c r="H18" i="4" s="1"/>
  <c r="E18" i="4"/>
  <c r="F18" i="4" s="1"/>
  <c r="R17" i="4"/>
  <c r="Q17" i="4"/>
  <c r="P17" i="4"/>
  <c r="N17" i="4"/>
  <c r="M17" i="4"/>
  <c r="L17" i="4"/>
  <c r="K17" i="4"/>
  <c r="J17" i="4"/>
  <c r="G17" i="4"/>
  <c r="H17" i="4" s="1"/>
  <c r="E17" i="4"/>
  <c r="F17" i="4" s="1"/>
  <c r="R16" i="4"/>
  <c r="Q16" i="4"/>
  <c r="P16" i="4"/>
  <c r="N16" i="4"/>
  <c r="M16" i="4"/>
  <c r="L16" i="4"/>
  <c r="K16" i="4"/>
  <c r="J16" i="4"/>
  <c r="G16" i="4"/>
  <c r="H16" i="4" s="1"/>
  <c r="E16" i="4"/>
  <c r="F16" i="4" s="1"/>
  <c r="R15" i="4"/>
  <c r="Q15" i="4"/>
  <c r="P15" i="4"/>
  <c r="N15" i="4"/>
  <c r="M15" i="4"/>
  <c r="L15" i="4"/>
  <c r="K15" i="4"/>
  <c r="J15" i="4"/>
  <c r="G15" i="4"/>
  <c r="H15" i="4" s="1"/>
  <c r="E15" i="4"/>
  <c r="F15" i="4" s="1"/>
  <c r="R14" i="4"/>
  <c r="Q14" i="4"/>
  <c r="P14" i="4"/>
  <c r="N14" i="4"/>
  <c r="M14" i="4"/>
  <c r="L14" i="4"/>
  <c r="K14" i="4"/>
  <c r="J14" i="4"/>
  <c r="G14" i="4"/>
  <c r="H14" i="4" s="1"/>
  <c r="E14" i="4"/>
  <c r="F14" i="4" s="1"/>
  <c r="R13" i="4"/>
  <c r="Q13" i="4"/>
  <c r="P13" i="4"/>
  <c r="N13" i="4"/>
  <c r="M13" i="4"/>
  <c r="L13" i="4"/>
  <c r="K13" i="4"/>
  <c r="J13" i="4"/>
  <c r="G13" i="4"/>
  <c r="H13" i="4" s="1"/>
  <c r="E13" i="4"/>
  <c r="F13" i="4" s="1"/>
  <c r="R12" i="4"/>
  <c r="Q12" i="4"/>
  <c r="P12" i="4"/>
  <c r="N12" i="4"/>
  <c r="M12" i="4"/>
  <c r="L12" i="4"/>
  <c r="K12" i="4"/>
  <c r="J12" i="4"/>
  <c r="G12" i="4"/>
  <c r="H12" i="4" s="1"/>
  <c r="E12" i="4"/>
  <c r="F12" i="4" s="1"/>
  <c r="R11" i="4"/>
  <c r="Q11" i="4"/>
  <c r="P11" i="4"/>
  <c r="N11" i="4"/>
  <c r="M11" i="4"/>
  <c r="L11" i="4"/>
  <c r="K11" i="4"/>
  <c r="J11" i="4"/>
  <c r="G11" i="4"/>
  <c r="E11" i="4"/>
  <c r="F11" i="4" s="1"/>
  <c r="K55" i="3"/>
  <c r="K52" i="3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K54" i="2" s="1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4" i="1" s="1"/>
  <c r="E11" i="1"/>
  <c r="F11" i="1" s="1"/>
  <c r="K53" i="2" l="1"/>
  <c r="H11" i="2"/>
  <c r="K53" i="1"/>
  <c r="H11" i="1"/>
  <c r="K53" i="4"/>
  <c r="H11" i="4"/>
  <c r="K54" i="4"/>
  <c r="K52" i="1"/>
  <c r="K52" i="2"/>
  <c r="K54" i="3"/>
  <c r="K52" i="4"/>
  <c r="K53" i="5"/>
  <c r="K52" i="5"/>
  <c r="K54" i="5"/>
  <c r="H11" i="5"/>
  <c r="K53" i="6"/>
  <c r="K54" i="6"/>
  <c r="K52" i="6"/>
  <c r="H11" i="6"/>
  <c r="K53" i="7"/>
  <c r="H11" i="7"/>
  <c r="K54" i="7"/>
  <c r="K52" i="7"/>
</calcChain>
</file>

<file path=xl/sharedStrings.xml><?xml version="1.0" encoding="utf-8"?>
<sst xmlns="http://schemas.openxmlformats.org/spreadsheetml/2006/main" count="1306" uniqueCount="339">
  <si>
    <t>DAFTAR NILAI SISWA SMAN 9 SEMARANG SEMESTER GASAL TAHUN PELAJARAN 2017/2018</t>
  </si>
  <si>
    <t>Guru :</t>
  </si>
  <si>
    <t>Anestia Widya Wardani S.Pd.</t>
  </si>
  <si>
    <t>Kelas X-MIPA 1</t>
  </si>
  <si>
    <t>Mapel :</t>
  </si>
  <si>
    <t>Seni Budaya [ Kelompok B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</si>
  <si>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</si>
  <si>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</si>
  <si>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</si>
  <si>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</si>
  <si>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</si>
  <si>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</si>
  <si>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</si>
  <si>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</si>
  <si>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</si>
  <si>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</si>
  <si>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</si>
  <si>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</si>
  <si>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</si>
  <si>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</si>
  <si>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</si>
  <si>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</si>
  <si>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</si>
  <si>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</si>
  <si>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</si>
  <si>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</si>
  <si>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</si>
  <si>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</si>
  <si>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</si>
  <si>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</si>
  <si>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</si>
  <si>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</si>
  <si>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</si>
  <si>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</si>
  <si>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</si>
  <si>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</si>
  <si>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</si>
  <si>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</si>
  <si>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</si>
  <si>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</si>
  <si>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</si>
  <si>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</si>
  <si>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</si>
  <si>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</si>
  <si>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</si>
  <si>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</si>
  <si>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</si>
  <si>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</si>
  <si>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</si>
  <si>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</si>
  <si>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</si>
  <si>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</si>
  <si>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</si>
  <si>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</si>
  <si>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</si>
  <si>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</si>
  <si>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</si>
  <si>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</si>
  <si>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</si>
  <si>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</si>
  <si>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</si>
  <si>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</si>
  <si>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</si>
  <si>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</si>
  <si>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</si>
  <si>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</si>
  <si>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</si>
  <si>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</si>
  <si>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</si>
  <si>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</si>
  <si>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</si>
  <si>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</si>
  <si>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</si>
  <si>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</si>
  <si>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</si>
  <si>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</si>
  <si>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</si>
  <si>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</si>
  <si>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</si>
  <si>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</si>
  <si>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</si>
  <si>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</si>
  <si>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</si>
  <si>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</si>
  <si>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</si>
  <si>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</si>
  <si>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</si>
  <si>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</si>
  <si>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</si>
  <si>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</si>
  <si>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</si>
  <si>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</si>
  <si>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</si>
  <si>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</si>
  <si>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</si>
  <si>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</si>
  <si>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</si>
  <si>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</si>
  <si>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</si>
  <si>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</si>
  <si>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</si>
  <si>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</si>
  <si>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</si>
  <si>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</si>
  <si>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</si>
  <si>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</si>
  <si>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</si>
  <si>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</si>
  <si>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</si>
  <si>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</si>
  <si>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19910524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</si>
  <si>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</si>
  <si>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</si>
  <si>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</si>
  <si>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</si>
  <si>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</si>
  <si>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</si>
  <si>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</si>
  <si>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</si>
  <si>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</si>
  <si>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</si>
  <si>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</si>
  <si>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</si>
  <si>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</si>
  <si>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</si>
  <si>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</si>
  <si>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</si>
  <si>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</si>
  <si>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</si>
  <si>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</si>
  <si>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</si>
  <si>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</si>
  <si>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</si>
  <si>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</si>
  <si>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</si>
  <si>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</si>
  <si>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</si>
  <si>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</si>
  <si>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</si>
  <si>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</si>
  <si>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</si>
  <si>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</si>
  <si>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</si>
  <si>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</si>
  <si>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</si>
  <si>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</si>
  <si>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</si>
  <si>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</si>
  <si>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</si>
  <si>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</si>
  <si>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</si>
  <si>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</si>
  <si>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</si>
  <si>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</si>
  <si>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</si>
  <si>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</si>
  <si>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</si>
  <si>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</si>
  <si>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</si>
  <si>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</si>
  <si>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</si>
  <si>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</si>
  <si>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</si>
  <si>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</si>
  <si>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</si>
  <si>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</si>
  <si>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</si>
  <si>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</si>
  <si>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</si>
  <si>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</si>
  <si>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</si>
  <si>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</si>
  <si>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</si>
  <si>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</si>
  <si>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</si>
  <si>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</si>
  <si>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</si>
  <si>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</si>
  <si>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</si>
  <si>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</si>
  <si>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</si>
  <si>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</si>
  <si>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</si>
  <si>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</si>
  <si>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</si>
  <si>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</si>
  <si>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</si>
  <si>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</si>
  <si>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</si>
  <si>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</si>
  <si>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</si>
  <si>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</si>
  <si>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</si>
  <si>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</si>
  <si>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</si>
  <si>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</si>
  <si>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</si>
  <si>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</si>
  <si>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</si>
  <si>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</si>
  <si>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</si>
  <si>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</si>
  <si>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</si>
  <si>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</si>
  <si>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</si>
  <si>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</si>
  <si>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</si>
  <si>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</si>
  <si>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</si>
  <si>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</si>
  <si>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</si>
  <si>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</si>
  <si>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</si>
  <si>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</si>
  <si>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</si>
  <si>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</si>
  <si>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</si>
  <si>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</si>
  <si>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</si>
  <si>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</si>
  <si>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</si>
  <si>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</si>
  <si>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</si>
  <si>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</si>
  <si>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</si>
  <si>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</si>
  <si>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</si>
  <si>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</si>
  <si>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</si>
  <si>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</si>
  <si>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</si>
  <si>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</si>
  <si>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</si>
  <si>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</si>
  <si>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</si>
  <si>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</si>
  <si>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</si>
  <si>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</si>
  <si>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</si>
  <si>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</si>
  <si>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</si>
  <si>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</si>
  <si>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</si>
  <si>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</si>
  <si>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</si>
  <si>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</si>
  <si>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</si>
  <si>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</si>
  <si>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</si>
  <si>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</si>
  <si>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</si>
  <si>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</si>
  <si>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</si>
  <si>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</si>
  <si>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</si>
  <si>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</si>
  <si>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</si>
  <si>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</si>
  <si>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</si>
  <si>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</si>
  <si>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</si>
  <si>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</si>
  <si>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</si>
  <si>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</si>
  <si>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</si>
  <si>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</si>
  <si>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</si>
  <si>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</si>
  <si>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</si>
  <si>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</si>
  <si>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</si>
  <si>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</si>
  <si>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</si>
  <si>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</si>
  <si>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</si>
  <si>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</si>
  <si>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</si>
  <si>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</si>
  <si>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</si>
  <si>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</si>
  <si>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</si>
  <si>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</si>
  <si>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</si>
  <si>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</si>
  <si>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</si>
  <si>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</si>
  <si>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</si>
  <si>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</si>
  <si>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</si>
  <si>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</si>
  <si>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</si>
  <si>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</si>
  <si>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</si>
  <si>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</si>
  <si>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</si>
  <si>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</si>
  <si>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</si>
  <si>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</si>
  <si>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</si>
  <si>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</si>
  <si>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</si>
  <si>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</si>
  <si>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</si>
  <si>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</si>
  <si>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</si>
  <si>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</si>
  <si>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</si>
  <si>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</si>
  <si>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</si>
  <si>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</si>
  <si>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</si>
  <si>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</si>
  <si>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</si>
  <si>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</si>
  <si>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</si>
  <si>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</si>
  <si>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</si>
  <si>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</si>
  <si>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</si>
  <si>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</si>
  <si>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</si>
  <si>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</si>
  <si>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</si>
  <si>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</si>
  <si>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</si>
  <si>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</si>
  <si>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</si>
  <si>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</si>
  <si>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</si>
  <si>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</si>
  <si>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memahami konsep gerak tari</t>
  </si>
  <si>
    <t>Memiliki kemampuan memahami teknik dan prosedur ragam gerak dasar tari</t>
  </si>
  <si>
    <t>Memiliki kemampuan memahami bentuk dalam ragam gerak tari</t>
  </si>
  <si>
    <t>Memiliki kemampuan mengidentifikasi jenis gerak tari</t>
  </si>
  <si>
    <t>Memiliki kemampuan memahami nilai estetika ragam gerak tari</t>
  </si>
  <si>
    <t>Sangat terampil menyajikan gerak dasar tari berdasarkan hasil eksplorasi</t>
  </si>
  <si>
    <t>Sangat terampil menyajikan ragam gerak dasar tari dengan lisan maupun tulisan</t>
  </si>
  <si>
    <t>Sangat terampil melakukan ragam gerak dasar tari dengan teknik yang tepat</t>
  </si>
  <si>
    <t xml:space="preserve">Sangat terampil melakukan ragam gerak dasar tari dengan menggunakan hitungan atau ketukan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</si>
</sst>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X46" sqref="X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44739</v>
      </c>
      <c r="C11" s="19" t="s">
        <v>53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jenis gerak tari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ragam gerak dasar tari dengan menggunakan hitungan atau ketukan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85</v>
      </c>
      <c r="V11" s="1">
        <v>88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44755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>Memiliki kemampuan memahami bentuk dalam ragam gerak tari</v>
      </c>
      <c r="K12" s="19">
        <f t="shared" si="4"/>
        <v>78.5</v>
      </c>
      <c r="L12" s="19" t="str">
        <f t="shared" si="5"/>
        <v>B</v>
      </c>
      <c r="M12" s="19">
        <f t="shared" si="6"/>
        <v>78.5</v>
      </c>
      <c r="N12" s="19" t="str">
        <f t="shared" si="7"/>
        <v>B</v>
      </c>
      <c r="O12" s="35">
        <v>1</v>
      </c>
      <c r="P12" s="19" t="str">
        <f t="shared" si="8"/>
        <v>Sangat terampil melakukan ragam gerak dasar tari dengan teknik yang tepat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86</v>
      </c>
      <c r="V12" s="1">
        <v>86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44771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3</v>
      </c>
      <c r="J13" s="19" t="str">
        <f t="shared" si="3"/>
        <v>Memiliki kemampuan memahami bentuk dalam ragam gerak tari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2</v>
      </c>
      <c r="P13" s="19" t="str">
        <f t="shared" si="8"/>
        <v xml:space="preserve">Sangat terampil melakukan ragam gerak dasar tari dengan menggunakan hitungan atau ketukan 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86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8721</v>
      </c>
      <c r="FK13" s="39">
        <v>8731</v>
      </c>
    </row>
    <row r="14" spans="1:167" x14ac:dyDescent="0.25">
      <c r="A14" s="19">
        <v>4</v>
      </c>
      <c r="B14" s="19">
        <v>44787</v>
      </c>
      <c r="C14" s="19" t="s">
        <v>66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4</v>
      </c>
      <c r="J14" s="19" t="str">
        <f t="shared" si="3"/>
        <v>Memiliki kemampuan mengidentifikasi jenis gerak tari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2</v>
      </c>
      <c r="P14" s="19" t="str">
        <f t="shared" si="8"/>
        <v xml:space="preserve">Sangat terampil melakukan ragam gerak dasar tari dengan menggunakan hitungan atau ketukan </v>
      </c>
      <c r="Q14" s="19" t="str">
        <f t="shared" si="9"/>
        <v>B</v>
      </c>
      <c r="R14" s="19" t="str">
        <f t="shared" si="10"/>
        <v>B</v>
      </c>
      <c r="S14" s="18"/>
      <c r="T14" s="1">
        <v>86</v>
      </c>
      <c r="U14" s="1">
        <v>85</v>
      </c>
      <c r="V14" s="1">
        <v>85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44803</v>
      </c>
      <c r="C15" s="19" t="s">
        <v>67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4</v>
      </c>
      <c r="J15" s="19" t="str">
        <f t="shared" si="3"/>
        <v>Memiliki kemampuan mengidentifikasi jenis gerak tari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 xml:space="preserve">Sangat terampil melakukan ragam gerak dasar tari dengan menggunakan hitungan atau ketukan 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86</v>
      </c>
      <c r="V15" s="1">
        <v>88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8722</v>
      </c>
      <c r="FK15" s="39">
        <v>8732</v>
      </c>
    </row>
    <row r="16" spans="1:167" x14ac:dyDescent="0.25">
      <c r="A16" s="19">
        <v>6</v>
      </c>
      <c r="B16" s="19">
        <v>44819</v>
      </c>
      <c r="C16" s="19" t="s">
        <v>68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3</v>
      </c>
      <c r="J16" s="19" t="str">
        <f t="shared" si="3"/>
        <v>Memiliki kemampuan memahami bentuk dalam ragam gerak tari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 xml:space="preserve">Sangat terampil melakukan ragam gerak dasar tari dengan menggunakan hitungan atau ketukan </v>
      </c>
      <c r="Q16" s="19" t="str">
        <f t="shared" si="9"/>
        <v>B</v>
      </c>
      <c r="R16" s="19" t="str">
        <f t="shared" si="10"/>
        <v>B</v>
      </c>
      <c r="S16" s="18"/>
      <c r="T16" s="1">
        <v>81</v>
      </c>
      <c r="U16" s="1">
        <v>80</v>
      </c>
      <c r="V16" s="1">
        <v>86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44835</v>
      </c>
      <c r="C17" s="19" t="s">
        <v>69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3</v>
      </c>
      <c r="J17" s="19" t="str">
        <f t="shared" si="3"/>
        <v>Memiliki kemampuan memahami bentuk dalam ragam gerak tari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83</v>
      </c>
      <c r="U17" s="1">
        <v>82</v>
      </c>
      <c r="V17" s="1">
        <v>85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8723</v>
      </c>
      <c r="FK17" s="39">
        <v>8733</v>
      </c>
    </row>
    <row r="18" spans="1:167" x14ac:dyDescent="0.25">
      <c r="A18" s="19">
        <v>8</v>
      </c>
      <c r="B18" s="19">
        <v>44851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bentuk dalam ragam gerak tari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2</v>
      </c>
      <c r="P18" s="19" t="str">
        <f t="shared" si="8"/>
        <v xml:space="preserve">Sangat terampil melakukan ragam gerak dasar tari dengan menggunakan hitungan atau ketukan 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85</v>
      </c>
      <c r="V18" s="1">
        <v>83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44867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4</v>
      </c>
      <c r="J19" s="19" t="str">
        <f t="shared" si="3"/>
        <v>Memiliki kemampuan mengidentifikasi jenis gerak tari</v>
      </c>
      <c r="K19" s="19">
        <f t="shared" si="4"/>
        <v>84.5</v>
      </c>
      <c r="L19" s="19" t="str">
        <f t="shared" si="5"/>
        <v>A</v>
      </c>
      <c r="M19" s="19">
        <f t="shared" si="6"/>
        <v>84.5</v>
      </c>
      <c r="N19" s="19" t="str">
        <f t="shared" si="7"/>
        <v>A</v>
      </c>
      <c r="O19" s="35">
        <v>3</v>
      </c>
      <c r="P19" s="19" t="str">
        <f t="shared" si="8"/>
        <v>Sangat terampil menyajikan gerak dasar tari berdasarkan hasil eksplorasi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87</v>
      </c>
      <c r="V19" s="1">
        <v>84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8724</v>
      </c>
      <c r="FK19" s="39">
        <v>8734</v>
      </c>
    </row>
    <row r="20" spans="1:167" x14ac:dyDescent="0.25">
      <c r="A20" s="19">
        <v>10</v>
      </c>
      <c r="B20" s="19">
        <v>44883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konsep gerak tari</v>
      </c>
      <c r="K20" s="19">
        <f t="shared" si="4"/>
        <v>79</v>
      </c>
      <c r="L20" s="19" t="str">
        <f t="shared" si="5"/>
        <v>B</v>
      </c>
      <c r="M20" s="19">
        <f t="shared" si="6"/>
        <v>79</v>
      </c>
      <c r="N20" s="19" t="str">
        <f t="shared" si="7"/>
        <v>B</v>
      </c>
      <c r="O20" s="35">
        <v>1</v>
      </c>
      <c r="P20" s="19" t="str">
        <f t="shared" si="8"/>
        <v>Sangat terampil melakukan ragam gerak dasar tari dengan teknik yang tepat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80</v>
      </c>
      <c r="V20" s="1">
        <v>83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44899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konsep gerak tari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1</v>
      </c>
      <c r="P21" s="19" t="str">
        <f t="shared" si="8"/>
        <v>Sangat terampil melakukan ragam gerak dasar tari dengan teknik yang tepat</v>
      </c>
      <c r="Q21" s="19" t="str">
        <f t="shared" si="9"/>
        <v>B</v>
      </c>
      <c r="R21" s="19" t="str">
        <f t="shared" si="10"/>
        <v>B</v>
      </c>
      <c r="S21" s="18"/>
      <c r="T21" s="1">
        <v>73</v>
      </c>
      <c r="U21" s="1">
        <v>80</v>
      </c>
      <c r="V21" s="1">
        <v>83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79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8725</v>
      </c>
      <c r="FK21" s="39">
        <v>8735</v>
      </c>
    </row>
    <row r="22" spans="1:167" x14ac:dyDescent="0.25">
      <c r="A22" s="19">
        <v>12</v>
      </c>
      <c r="B22" s="19">
        <v>44915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konsep gerak tari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 xml:space="preserve">Sangat terampil melakukan ragam gerak dasar tari dengan menggunakan hitungan atau ketukan 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80</v>
      </c>
      <c r="V22" s="1">
        <v>83</v>
      </c>
      <c r="W22" s="1">
        <v>81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44931</v>
      </c>
      <c r="C23" s="19" t="s">
        <v>75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4</v>
      </c>
      <c r="J23" s="19" t="str">
        <f t="shared" si="3"/>
        <v>Memiliki kemampuan mengidentifikasi jenis gerak tari</v>
      </c>
      <c r="K23" s="19">
        <f t="shared" si="4"/>
        <v>83.5</v>
      </c>
      <c r="L23" s="19" t="str">
        <f t="shared" si="5"/>
        <v>B</v>
      </c>
      <c r="M23" s="19">
        <f t="shared" si="6"/>
        <v>83.5</v>
      </c>
      <c r="N23" s="19" t="str">
        <f t="shared" si="7"/>
        <v>B</v>
      </c>
      <c r="O23" s="35">
        <v>3</v>
      </c>
      <c r="P23" s="19" t="str">
        <f t="shared" si="8"/>
        <v>Sangat terampil menyajikan gerak dasar tari berdasarkan hasil eksplorasi</v>
      </c>
      <c r="Q23" s="19" t="str">
        <f t="shared" si="9"/>
        <v>B</v>
      </c>
      <c r="R23" s="19" t="str">
        <f t="shared" si="10"/>
        <v>B</v>
      </c>
      <c r="S23" s="18"/>
      <c r="T23" s="1">
        <v>89</v>
      </c>
      <c r="U23" s="1">
        <v>82</v>
      </c>
      <c r="V23" s="1">
        <v>86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8726</v>
      </c>
      <c r="FK23" s="39">
        <v>8736</v>
      </c>
    </row>
    <row r="24" spans="1:167" x14ac:dyDescent="0.25">
      <c r="A24" s="19">
        <v>14</v>
      </c>
      <c r="B24" s="19">
        <v>44947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3</v>
      </c>
      <c r="J24" s="19" t="str">
        <f t="shared" si="3"/>
        <v>Memiliki kemampuan memahami bentuk dalam ragam gerak tari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Sangat terampil melakukan ragam gerak dasar tari dengan menggunakan hitungan atau ketukan 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84</v>
      </c>
      <c r="V24" s="1">
        <v>87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44963</v>
      </c>
      <c r="C25" s="19" t="s">
        <v>77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89</v>
      </c>
      <c r="H25" s="19" t="str">
        <f t="shared" si="2"/>
        <v>A</v>
      </c>
      <c r="I25" s="35">
        <v>4</v>
      </c>
      <c r="J25" s="19" t="str">
        <f t="shared" si="3"/>
        <v>Memiliki kemampuan mengidentifikasi jenis gerak tari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 xml:space="preserve">Sangat terampil melakukan ragam gerak dasar tari dengan menggunakan hitungan atau ketukan 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86</v>
      </c>
      <c r="V25" s="1">
        <v>90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8727</v>
      </c>
      <c r="FK25" s="39">
        <v>8737</v>
      </c>
    </row>
    <row r="26" spans="1:167" x14ac:dyDescent="0.25">
      <c r="A26" s="19">
        <v>16</v>
      </c>
      <c r="B26" s="19">
        <v>44979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4</v>
      </c>
      <c r="J26" s="19" t="str">
        <f t="shared" si="3"/>
        <v>Memiliki kemampuan mengidentifikasi jenis gerak tari</v>
      </c>
      <c r="K26" s="19">
        <f t="shared" si="4"/>
        <v>84.5</v>
      </c>
      <c r="L26" s="19" t="str">
        <f t="shared" si="5"/>
        <v>A</v>
      </c>
      <c r="M26" s="19">
        <f t="shared" si="6"/>
        <v>84.5</v>
      </c>
      <c r="N26" s="19" t="str">
        <f t="shared" si="7"/>
        <v>A</v>
      </c>
      <c r="O26" s="35">
        <v>3</v>
      </c>
      <c r="P26" s="19" t="str">
        <f t="shared" si="8"/>
        <v>Sangat terampil menyajikan gerak dasar tari berdasarkan hasil eksplorasi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86</v>
      </c>
      <c r="V26" s="1">
        <v>83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44995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4</v>
      </c>
      <c r="J27" s="19" t="str">
        <f t="shared" si="3"/>
        <v>Memiliki kemampuan mengidentifikasi jenis gerak tari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 xml:space="preserve">Sangat terampil melakukan ragam gerak dasar tari dengan menggunakan hitungan atau ketukan 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84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8728</v>
      </c>
      <c r="FK27" s="39">
        <v>8738</v>
      </c>
    </row>
    <row r="28" spans="1:167" x14ac:dyDescent="0.25">
      <c r="A28" s="19">
        <v>18</v>
      </c>
      <c r="B28" s="19">
        <v>45011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3</v>
      </c>
      <c r="J28" s="19" t="str">
        <f t="shared" si="3"/>
        <v>Memiliki kemampuan memahami bentuk dalam ragam gerak tari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83</v>
      </c>
      <c r="V28" s="1">
        <v>85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45027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konsep gerak tari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1</v>
      </c>
      <c r="P29" s="19" t="str">
        <f t="shared" si="8"/>
        <v>Sangat terampil melakukan ragam gerak dasar tari dengan teknik yang tepat</v>
      </c>
      <c r="Q29" s="19" t="str">
        <f t="shared" si="9"/>
        <v>B</v>
      </c>
      <c r="R29" s="19" t="str">
        <f t="shared" si="10"/>
        <v>B</v>
      </c>
      <c r="S29" s="18"/>
      <c r="T29" s="1">
        <v>74</v>
      </c>
      <c r="U29" s="1">
        <v>80</v>
      </c>
      <c r="V29" s="1">
        <v>82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8729</v>
      </c>
      <c r="FK29" s="39">
        <v>8739</v>
      </c>
    </row>
    <row r="30" spans="1:167" x14ac:dyDescent="0.25">
      <c r="A30" s="19">
        <v>20</v>
      </c>
      <c r="B30" s="19">
        <v>45043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1</v>
      </c>
      <c r="J30" s="19" t="str">
        <f t="shared" si="3"/>
        <v>Memiliki kemampuan memahami konsep gerak tari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72</v>
      </c>
      <c r="U30" s="1">
        <v>80</v>
      </c>
      <c r="V30" s="1">
        <v>82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45059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memahami konsep gerak tari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3</v>
      </c>
      <c r="P31" s="19" t="str">
        <f t="shared" si="8"/>
        <v>Sangat terampil menyajikan gerak dasar tari berdasarkan hasil eksplorasi</v>
      </c>
      <c r="Q31" s="19" t="str">
        <f t="shared" si="9"/>
        <v>B</v>
      </c>
      <c r="R31" s="19" t="str">
        <f t="shared" si="10"/>
        <v>B</v>
      </c>
      <c r="S31" s="18"/>
      <c r="T31" s="1">
        <v>72</v>
      </c>
      <c r="U31" s="1">
        <v>80</v>
      </c>
      <c r="V31" s="1">
        <v>83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8730</v>
      </c>
      <c r="FK31" s="39">
        <v>8740</v>
      </c>
    </row>
    <row r="32" spans="1:167" x14ac:dyDescent="0.25">
      <c r="A32" s="19">
        <v>22</v>
      </c>
      <c r="B32" s="19">
        <v>45075</v>
      </c>
      <c r="C32" s="19" t="s">
        <v>85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 xml:space="preserve">Sangat terampil melakukan ragam gerak dasar tari dengan menggunakan hitungan atau ketukan </v>
      </c>
      <c r="Q32" s="19" t="str">
        <f t="shared" si="9"/>
        <v>B</v>
      </c>
      <c r="R32" s="19" t="str">
        <f t="shared" si="10"/>
        <v>B</v>
      </c>
      <c r="S32" s="18"/>
      <c r="T32" s="1">
        <v>73</v>
      </c>
      <c r="U32" s="1">
        <v>80</v>
      </c>
      <c r="V32" s="1">
        <v>83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45091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memahami bentuk dalam ragam gerak tari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Sangat terampil melakukan ragam gerak dasar tari dengan teknik yang tepat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84</v>
      </c>
      <c r="V33" s="1">
        <v>83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45107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72</v>
      </c>
      <c r="U34" s="1">
        <v>84</v>
      </c>
      <c r="V34" s="1">
        <v>83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45123</v>
      </c>
      <c r="C35" s="19" t="s">
        <v>88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4</v>
      </c>
      <c r="J35" s="19" t="str">
        <f t="shared" si="3"/>
        <v>Memiliki kemampuan mengidentifikasi jenis gerak tari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1</v>
      </c>
      <c r="P35" s="19" t="str">
        <f t="shared" si="8"/>
        <v>Sangat terampil melakukan ragam gerak dasar tari dengan teknik yang tepat</v>
      </c>
      <c r="Q35" s="19" t="str">
        <f t="shared" si="9"/>
        <v>B</v>
      </c>
      <c r="R35" s="19" t="str">
        <f t="shared" si="10"/>
        <v>B</v>
      </c>
      <c r="S35" s="18"/>
      <c r="T35" s="1">
        <v>90</v>
      </c>
      <c r="U35" s="1">
        <v>86</v>
      </c>
      <c r="V35" s="1">
        <v>86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45139</v>
      </c>
      <c r="C36" s="19" t="s">
        <v>89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3</v>
      </c>
      <c r="J36" s="19" t="str">
        <f t="shared" si="3"/>
        <v>Memiliki kemampuan memahami bentuk dalam ragam gerak tari</v>
      </c>
      <c r="K36" s="19">
        <f t="shared" si="4"/>
        <v>86</v>
      </c>
      <c r="L36" s="19" t="str">
        <f t="shared" si="5"/>
        <v>A</v>
      </c>
      <c r="M36" s="19">
        <f t="shared" si="6"/>
        <v>86</v>
      </c>
      <c r="N36" s="19" t="str">
        <f t="shared" si="7"/>
        <v>A</v>
      </c>
      <c r="O36" s="35">
        <v>4</v>
      </c>
      <c r="P36" s="19" t="str">
        <f t="shared" si="8"/>
        <v>Sangat terampil menyajikan ragam gerak dasar tari dengan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80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45155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4</v>
      </c>
      <c r="J37" s="19" t="str">
        <f t="shared" si="3"/>
        <v>Memiliki kemampuan mengidentifikasi jenis gerak tari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1</v>
      </c>
      <c r="P37" s="19" t="str">
        <f t="shared" si="8"/>
        <v>Sangat terampil melakukan ragam gerak dasar tari dengan teknik yang tepat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83</v>
      </c>
      <c r="V37" s="1">
        <v>86</v>
      </c>
      <c r="W37" s="1">
        <v>91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45187</v>
      </c>
      <c r="C38" s="19" t="s">
        <v>91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1</v>
      </c>
      <c r="J38" s="19" t="str">
        <f t="shared" si="3"/>
        <v>Memiliki kemampuan memahami konsep gerak tari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Sangat terampil melakukan ragam gerak dasar tari dengan teknik yang tepat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80</v>
      </c>
      <c r="V38" s="1">
        <v>75</v>
      </c>
      <c r="W38" s="1">
        <v>74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45203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3</v>
      </c>
      <c r="J39" s="19" t="str">
        <f t="shared" si="3"/>
        <v>Memiliki kemampuan memahami bentuk dalam ragam gerak tari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80</v>
      </c>
      <c r="V39" s="1">
        <v>86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45219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konsep gerak tari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Sangat terampil melakukan ragam gerak dasar tari dengan teknik yang tepat</v>
      </c>
      <c r="Q40" s="19" t="str">
        <f t="shared" si="9"/>
        <v>B</v>
      </c>
      <c r="R40" s="19" t="str">
        <f t="shared" si="10"/>
        <v>B</v>
      </c>
      <c r="S40" s="18"/>
      <c r="T40" s="1">
        <v>74</v>
      </c>
      <c r="U40" s="1">
        <v>80</v>
      </c>
      <c r="V40" s="1">
        <v>83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45235</v>
      </c>
      <c r="C41" s="19" t="s">
        <v>94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konsep gerak tari</v>
      </c>
      <c r="K41" s="19">
        <f t="shared" si="4"/>
        <v>79</v>
      </c>
      <c r="L41" s="19" t="str">
        <f t="shared" si="5"/>
        <v>B</v>
      </c>
      <c r="M41" s="19">
        <f t="shared" si="6"/>
        <v>79</v>
      </c>
      <c r="N41" s="19" t="str">
        <f t="shared" si="7"/>
        <v>B</v>
      </c>
      <c r="O41" s="35">
        <v>1</v>
      </c>
      <c r="P41" s="19" t="str">
        <f t="shared" si="8"/>
        <v>Sangat terampil melakukan ragam gerak dasar tari dengan teknik yang tepat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80</v>
      </c>
      <c r="V41" s="1">
        <v>83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45251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3</v>
      </c>
      <c r="J42" s="19" t="str">
        <f t="shared" si="3"/>
        <v>Memiliki kemampuan memahami bentuk dalam ragam gerak tari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1</v>
      </c>
      <c r="P42" s="19" t="str">
        <f t="shared" si="8"/>
        <v>Sangat terampil melakukan ragam gerak dasar tari dengan teknik yang tepat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86</v>
      </c>
      <c r="V42" s="1">
        <v>83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45267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4</v>
      </c>
      <c r="J43" s="19" t="str">
        <f t="shared" si="3"/>
        <v>Memiliki kemampuan mengidentifikasi jenis gerak tari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1</v>
      </c>
      <c r="P43" s="19" t="str">
        <f t="shared" si="8"/>
        <v>Sangat terampil melakukan ragam gerak dasar tari dengan teknik yang tepat</v>
      </c>
      <c r="Q43" s="19" t="str">
        <f t="shared" si="9"/>
        <v>B</v>
      </c>
      <c r="R43" s="19" t="str">
        <f t="shared" si="10"/>
        <v>B</v>
      </c>
      <c r="S43" s="18"/>
      <c r="T43" s="1">
        <v>83</v>
      </c>
      <c r="U43" s="1">
        <v>84</v>
      </c>
      <c r="V43" s="1">
        <v>85</v>
      </c>
      <c r="W43" s="1">
        <v>89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45283</v>
      </c>
      <c r="C44" s="19" t="s">
        <v>97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1</v>
      </c>
      <c r="J44" s="19" t="str">
        <f t="shared" si="3"/>
        <v>Memiliki kemampuan memahami konsep gerak tari</v>
      </c>
      <c r="K44" s="19">
        <f t="shared" si="4"/>
        <v>84.5</v>
      </c>
      <c r="L44" s="19" t="str">
        <f t="shared" si="5"/>
        <v>A</v>
      </c>
      <c r="M44" s="19">
        <f t="shared" si="6"/>
        <v>84.5</v>
      </c>
      <c r="N44" s="19" t="str">
        <f t="shared" si="7"/>
        <v>A</v>
      </c>
      <c r="O44" s="35">
        <v>1</v>
      </c>
      <c r="P44" s="19" t="str">
        <f t="shared" si="8"/>
        <v>Sangat terampil melakukan ragam gerak dasar tari dengan teknik yang tepat</v>
      </c>
      <c r="Q44" s="19" t="str">
        <f t="shared" si="9"/>
        <v>B</v>
      </c>
      <c r="R44" s="19" t="str">
        <f t="shared" si="10"/>
        <v>B</v>
      </c>
      <c r="S44" s="18"/>
      <c r="T44" s="1">
        <v>77</v>
      </c>
      <c r="U44" s="1">
        <v>83</v>
      </c>
      <c r="V44" s="1">
        <v>85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45299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4</v>
      </c>
      <c r="J45" s="19" t="str">
        <f t="shared" si="3"/>
        <v>Memiliki kemampuan mengidentifikasi jenis gerak tari</v>
      </c>
      <c r="K45" s="19">
        <f t="shared" si="4"/>
        <v>78</v>
      </c>
      <c r="L45" s="19" t="str">
        <f t="shared" si="5"/>
        <v>B</v>
      </c>
      <c r="M45" s="19">
        <f t="shared" si="6"/>
        <v>78</v>
      </c>
      <c r="N45" s="19" t="str">
        <f t="shared" si="7"/>
        <v>B</v>
      </c>
      <c r="O45" s="35">
        <v>1</v>
      </c>
      <c r="P45" s="19" t="str">
        <f t="shared" si="8"/>
        <v>Sangat terampil melakukan ragam gerak dasar tari dengan teknik yang tepat</v>
      </c>
      <c r="Q45" s="19" t="str">
        <f t="shared" si="9"/>
        <v>B</v>
      </c>
      <c r="R45" s="19" t="str">
        <f t="shared" si="10"/>
        <v>B</v>
      </c>
      <c r="S45" s="18"/>
      <c r="T45" s="1">
        <v>88</v>
      </c>
      <c r="U45" s="1">
        <v>80</v>
      </c>
      <c r="V45" s="1">
        <v>83</v>
      </c>
      <c r="W45" s="1">
        <v>87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4</v>
      </c>
      <c r="J46" s="19" t="str">
        <f t="shared" si="3"/>
        <v>Memiliki kemampuan mengidentifikasi jenis gerak tari</v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80</v>
      </c>
      <c r="V46" s="1">
        <v>85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lessThan">
      <formula>$C$4</formula>
    </cfRule>
  </conditionalFormatting>
  <conditionalFormatting sqref="E12">
    <cfRule type="cellIs" dxfId="1146" priority="2" operator="lessThan">
      <formula>$C$4</formula>
    </cfRule>
  </conditionalFormatting>
  <conditionalFormatting sqref="E13">
    <cfRule type="cellIs" dxfId="1145" priority="3" operator="lessThan">
      <formula>$C$4</formula>
    </cfRule>
  </conditionalFormatting>
  <conditionalFormatting sqref="E14">
    <cfRule type="cellIs" dxfId="1144" priority="4" operator="lessThan">
      <formula>$C$4</formula>
    </cfRule>
  </conditionalFormatting>
  <conditionalFormatting sqref="E15">
    <cfRule type="cellIs" dxfId="1143" priority="5" operator="lessThan">
      <formula>$C$4</formula>
    </cfRule>
  </conditionalFormatting>
  <conditionalFormatting sqref="E16">
    <cfRule type="cellIs" dxfId="1142" priority="6" operator="lessThan">
      <formula>$C$4</formula>
    </cfRule>
  </conditionalFormatting>
  <conditionalFormatting sqref="E17">
    <cfRule type="cellIs" dxfId="1141" priority="7" operator="lessThan">
      <formula>$C$4</formula>
    </cfRule>
  </conditionalFormatting>
  <conditionalFormatting sqref="E18">
    <cfRule type="cellIs" dxfId="1140" priority="8" operator="lessThan">
      <formula>$C$4</formula>
    </cfRule>
  </conditionalFormatting>
  <conditionalFormatting sqref="E19">
    <cfRule type="cellIs" dxfId="1139" priority="9" operator="lessThan">
      <formula>$C$4</formula>
    </cfRule>
  </conditionalFormatting>
  <conditionalFormatting sqref="E20">
    <cfRule type="cellIs" dxfId="1138" priority="10" operator="lessThan">
      <formula>$C$4</formula>
    </cfRule>
  </conditionalFormatting>
  <conditionalFormatting sqref="E21">
    <cfRule type="cellIs" dxfId="1137" priority="11" operator="lessThan">
      <formula>$C$4</formula>
    </cfRule>
  </conditionalFormatting>
  <conditionalFormatting sqref="E22">
    <cfRule type="cellIs" dxfId="1136" priority="12" operator="lessThan">
      <formula>$C$4</formula>
    </cfRule>
  </conditionalFormatting>
  <conditionalFormatting sqref="E23">
    <cfRule type="cellIs" dxfId="1135" priority="13" operator="lessThan">
      <formula>$C$4</formula>
    </cfRule>
  </conditionalFormatting>
  <conditionalFormatting sqref="E24">
    <cfRule type="cellIs" dxfId="1134" priority="14" operator="lessThan">
      <formula>$C$4</formula>
    </cfRule>
  </conditionalFormatting>
  <conditionalFormatting sqref="E25">
    <cfRule type="cellIs" dxfId="1133" priority="15" operator="lessThan">
      <formula>$C$4</formula>
    </cfRule>
  </conditionalFormatting>
  <conditionalFormatting sqref="E26">
    <cfRule type="cellIs" dxfId="1132" priority="16" operator="lessThan">
      <formula>$C$4</formula>
    </cfRule>
  </conditionalFormatting>
  <conditionalFormatting sqref="E27">
    <cfRule type="cellIs" dxfId="1131" priority="17" operator="lessThan">
      <formula>$C$4</formula>
    </cfRule>
  </conditionalFormatting>
  <conditionalFormatting sqref="E28">
    <cfRule type="cellIs" dxfId="1130" priority="18" operator="lessThan">
      <formula>$C$4</formula>
    </cfRule>
  </conditionalFormatting>
  <conditionalFormatting sqref="E29">
    <cfRule type="cellIs" dxfId="1129" priority="19" operator="lessThan">
      <formula>$C$4</formula>
    </cfRule>
  </conditionalFormatting>
  <conditionalFormatting sqref="E30">
    <cfRule type="cellIs" dxfId="1128" priority="20" operator="lessThan">
      <formula>$C$4</formula>
    </cfRule>
  </conditionalFormatting>
  <conditionalFormatting sqref="E31">
    <cfRule type="cellIs" dxfId="1127" priority="21" operator="lessThan">
      <formula>$C$4</formula>
    </cfRule>
  </conditionalFormatting>
  <conditionalFormatting sqref="E32">
    <cfRule type="cellIs" dxfId="1126" priority="22" operator="lessThan">
      <formula>$C$4</formula>
    </cfRule>
  </conditionalFormatting>
  <conditionalFormatting sqref="E33">
    <cfRule type="cellIs" dxfId="1125" priority="23" operator="lessThan">
      <formula>$C$4</formula>
    </cfRule>
  </conditionalFormatting>
  <conditionalFormatting sqref="E34">
    <cfRule type="cellIs" dxfId="1124" priority="24" operator="lessThan">
      <formula>$C$4</formula>
    </cfRule>
  </conditionalFormatting>
  <conditionalFormatting sqref="E35">
    <cfRule type="cellIs" dxfId="1123" priority="25" operator="lessThan">
      <formula>$C$4</formula>
    </cfRule>
  </conditionalFormatting>
  <conditionalFormatting sqref="E36">
    <cfRule type="cellIs" dxfId="1122" priority="26" operator="lessThan">
      <formula>$C$4</formula>
    </cfRule>
  </conditionalFormatting>
  <conditionalFormatting sqref="E37">
    <cfRule type="cellIs" dxfId="1121" priority="27" operator="lessThan">
      <formula>$C$4</formula>
    </cfRule>
  </conditionalFormatting>
  <conditionalFormatting sqref="E38">
    <cfRule type="cellIs" dxfId="1120" priority="28" operator="lessThan">
      <formula>$C$4</formula>
    </cfRule>
  </conditionalFormatting>
  <conditionalFormatting sqref="E39">
    <cfRule type="cellIs" dxfId="1119" priority="29" operator="lessThan">
      <formula>$C$4</formula>
    </cfRule>
  </conditionalFormatting>
  <conditionalFormatting sqref="E40">
    <cfRule type="cellIs" dxfId="1118" priority="30" operator="lessThan">
      <formula>$C$4</formula>
    </cfRule>
  </conditionalFormatting>
  <conditionalFormatting sqref="E41">
    <cfRule type="cellIs" dxfId="1117" priority="31" operator="lessThan">
      <formula>$C$4</formula>
    </cfRule>
  </conditionalFormatting>
  <conditionalFormatting sqref="E42">
    <cfRule type="cellIs" dxfId="1116" priority="32" operator="lessThan">
      <formula>$C$4</formula>
    </cfRule>
  </conditionalFormatting>
  <conditionalFormatting sqref="E43">
    <cfRule type="cellIs" dxfId="1115" priority="33" operator="lessThan">
      <formula>$C$4</formula>
    </cfRule>
  </conditionalFormatting>
  <conditionalFormatting sqref="E44">
    <cfRule type="cellIs" dxfId="1114" priority="34" operator="lessThan">
      <formula>$C$4</formula>
    </cfRule>
  </conditionalFormatting>
  <conditionalFormatting sqref="E45">
    <cfRule type="cellIs" dxfId="1113" priority="35" operator="lessThan">
      <formula>$C$4</formula>
    </cfRule>
  </conditionalFormatting>
  <conditionalFormatting sqref="E46">
    <cfRule type="cellIs" dxfId="1112" priority="36" operator="lessThan">
      <formula>$C$4</formula>
    </cfRule>
  </conditionalFormatting>
  <conditionalFormatting sqref="E47">
    <cfRule type="cellIs" dxfId="1111" priority="37" operator="lessThan">
      <formula>$C$4</formula>
    </cfRule>
  </conditionalFormatting>
  <conditionalFormatting sqref="E48">
    <cfRule type="cellIs" dxfId="1110" priority="38" operator="lessThan">
      <formula>$C$4</formula>
    </cfRule>
  </conditionalFormatting>
  <conditionalFormatting sqref="E49">
    <cfRule type="cellIs" dxfId="1109" priority="39" operator="lessThan">
      <formula>$C$4</formula>
    </cfRule>
  </conditionalFormatting>
  <conditionalFormatting sqref="E50">
    <cfRule type="cellIs" dxfId="1108" priority="40" operator="lessThan">
      <formula>$C$4</formula>
    </cfRule>
  </conditionalFormatting>
  <conditionalFormatting sqref="G11">
    <cfRule type="cellIs" dxfId="1107" priority="41" operator="lessThan">
      <formula>$C$4</formula>
    </cfRule>
  </conditionalFormatting>
  <conditionalFormatting sqref="G12">
    <cfRule type="cellIs" dxfId="1106" priority="42" operator="lessThan">
      <formula>$C$4</formula>
    </cfRule>
  </conditionalFormatting>
  <conditionalFormatting sqref="G13">
    <cfRule type="cellIs" dxfId="1105" priority="43" operator="lessThan">
      <formula>$C$4</formula>
    </cfRule>
  </conditionalFormatting>
  <conditionalFormatting sqref="G14">
    <cfRule type="cellIs" dxfId="1104" priority="44" operator="lessThan">
      <formula>$C$4</formula>
    </cfRule>
  </conditionalFormatting>
  <conditionalFormatting sqref="G15">
    <cfRule type="cellIs" dxfId="1103" priority="45" operator="lessThan">
      <formula>$C$4</formula>
    </cfRule>
  </conditionalFormatting>
  <conditionalFormatting sqref="G16">
    <cfRule type="cellIs" dxfId="1102" priority="46" operator="lessThan">
      <formula>$C$4</formula>
    </cfRule>
  </conditionalFormatting>
  <conditionalFormatting sqref="G17">
    <cfRule type="cellIs" dxfId="1101" priority="47" operator="lessThan">
      <formula>$C$4</formula>
    </cfRule>
  </conditionalFormatting>
  <conditionalFormatting sqref="G18">
    <cfRule type="cellIs" dxfId="1100" priority="48" operator="lessThan">
      <formula>$C$4</formula>
    </cfRule>
  </conditionalFormatting>
  <conditionalFormatting sqref="G19">
    <cfRule type="cellIs" dxfId="1099" priority="49" operator="lessThan">
      <formula>$C$4</formula>
    </cfRule>
  </conditionalFormatting>
  <conditionalFormatting sqref="G20">
    <cfRule type="cellIs" dxfId="1098" priority="50" operator="lessThan">
      <formula>$C$4</formula>
    </cfRule>
  </conditionalFormatting>
  <conditionalFormatting sqref="G21">
    <cfRule type="cellIs" dxfId="1097" priority="51" operator="lessThan">
      <formula>$C$4</formula>
    </cfRule>
  </conditionalFormatting>
  <conditionalFormatting sqref="G22">
    <cfRule type="cellIs" dxfId="1096" priority="52" operator="lessThan">
      <formula>$C$4</formula>
    </cfRule>
  </conditionalFormatting>
  <conditionalFormatting sqref="G23">
    <cfRule type="cellIs" dxfId="1095" priority="53" operator="lessThan">
      <formula>$C$4</formula>
    </cfRule>
  </conditionalFormatting>
  <conditionalFormatting sqref="G24">
    <cfRule type="cellIs" dxfId="1094" priority="54" operator="lessThan">
      <formula>$C$4</formula>
    </cfRule>
  </conditionalFormatting>
  <conditionalFormatting sqref="G25">
    <cfRule type="cellIs" dxfId="1093" priority="55" operator="lessThan">
      <formula>$C$4</formula>
    </cfRule>
  </conditionalFormatting>
  <conditionalFormatting sqref="G26">
    <cfRule type="cellIs" dxfId="1092" priority="56" operator="lessThan">
      <formula>$C$4</formula>
    </cfRule>
  </conditionalFormatting>
  <conditionalFormatting sqref="G27">
    <cfRule type="cellIs" dxfId="1091" priority="57" operator="lessThan">
      <formula>$C$4</formula>
    </cfRule>
  </conditionalFormatting>
  <conditionalFormatting sqref="G28">
    <cfRule type="cellIs" dxfId="1090" priority="58" operator="lessThan">
      <formula>$C$4</formula>
    </cfRule>
  </conditionalFormatting>
  <conditionalFormatting sqref="G29">
    <cfRule type="cellIs" dxfId="1089" priority="59" operator="lessThan">
      <formula>$C$4</formula>
    </cfRule>
  </conditionalFormatting>
  <conditionalFormatting sqref="G30">
    <cfRule type="cellIs" dxfId="1088" priority="60" operator="lessThan">
      <formula>$C$4</formula>
    </cfRule>
  </conditionalFormatting>
  <conditionalFormatting sqref="G31">
    <cfRule type="cellIs" dxfId="1087" priority="61" operator="lessThan">
      <formula>$C$4</formula>
    </cfRule>
  </conditionalFormatting>
  <conditionalFormatting sqref="G32">
    <cfRule type="cellIs" dxfId="1086" priority="62" operator="lessThan">
      <formula>$C$4</formula>
    </cfRule>
  </conditionalFormatting>
  <conditionalFormatting sqref="G33">
    <cfRule type="cellIs" dxfId="1085" priority="63" operator="lessThan">
      <formula>$C$4</formula>
    </cfRule>
  </conditionalFormatting>
  <conditionalFormatting sqref="G34">
    <cfRule type="cellIs" dxfId="1084" priority="64" operator="lessThan">
      <formula>$C$4</formula>
    </cfRule>
  </conditionalFormatting>
  <conditionalFormatting sqref="G35">
    <cfRule type="cellIs" dxfId="1083" priority="65" operator="lessThan">
      <formula>$C$4</formula>
    </cfRule>
  </conditionalFormatting>
  <conditionalFormatting sqref="G36">
    <cfRule type="cellIs" dxfId="1082" priority="66" operator="lessThan">
      <formula>$C$4</formula>
    </cfRule>
  </conditionalFormatting>
  <conditionalFormatting sqref="G37">
    <cfRule type="cellIs" dxfId="1081" priority="67" operator="lessThan">
      <formula>$C$4</formula>
    </cfRule>
  </conditionalFormatting>
  <conditionalFormatting sqref="G38">
    <cfRule type="cellIs" dxfId="1080" priority="68" operator="lessThan">
      <formula>$C$4</formula>
    </cfRule>
  </conditionalFormatting>
  <conditionalFormatting sqref="G39">
    <cfRule type="cellIs" dxfId="1079" priority="69" operator="lessThan">
      <formula>$C$4</formula>
    </cfRule>
  </conditionalFormatting>
  <conditionalFormatting sqref="G40">
    <cfRule type="cellIs" dxfId="1078" priority="70" operator="lessThan">
      <formula>$C$4</formula>
    </cfRule>
  </conditionalFormatting>
  <conditionalFormatting sqref="G41">
    <cfRule type="cellIs" dxfId="1077" priority="71" operator="lessThan">
      <formula>$C$4</formula>
    </cfRule>
  </conditionalFormatting>
  <conditionalFormatting sqref="G42">
    <cfRule type="cellIs" dxfId="1076" priority="72" operator="lessThan">
      <formula>$C$4</formula>
    </cfRule>
  </conditionalFormatting>
  <conditionalFormatting sqref="G43">
    <cfRule type="cellIs" dxfId="1075" priority="73" operator="lessThan">
      <formula>$C$4</formula>
    </cfRule>
  </conditionalFormatting>
  <conditionalFormatting sqref="G44">
    <cfRule type="cellIs" dxfId="1074" priority="74" operator="lessThan">
      <formula>$C$4</formula>
    </cfRule>
  </conditionalFormatting>
  <conditionalFormatting sqref="G45">
    <cfRule type="cellIs" dxfId="1073" priority="75" operator="lessThan">
      <formula>$C$4</formula>
    </cfRule>
  </conditionalFormatting>
  <conditionalFormatting sqref="G46">
    <cfRule type="cellIs" dxfId="1072" priority="76" operator="lessThan">
      <formula>$C$4</formula>
    </cfRule>
  </conditionalFormatting>
  <conditionalFormatting sqref="G47">
    <cfRule type="cellIs" dxfId="1071" priority="77" operator="lessThan">
      <formula>$C$4</formula>
    </cfRule>
  </conditionalFormatting>
  <conditionalFormatting sqref="G48">
    <cfRule type="cellIs" dxfId="1070" priority="78" operator="lessThan">
      <formula>$C$4</formula>
    </cfRule>
  </conditionalFormatting>
  <conditionalFormatting sqref="G49">
    <cfRule type="cellIs" dxfId="1069" priority="79" operator="lessThan">
      <formula>$C$4</formula>
    </cfRule>
  </conditionalFormatting>
  <conditionalFormatting sqref="G50">
    <cfRule type="cellIs" dxfId="1068" priority="80" operator="lessThan">
      <formula>$C$4</formula>
    </cfRule>
  </conditionalFormatting>
  <conditionalFormatting sqref="K11">
    <cfRule type="cellIs" dxfId="1067" priority="81" operator="lessThan">
      <formula>$C$4</formula>
    </cfRule>
  </conditionalFormatting>
  <conditionalFormatting sqref="K12">
    <cfRule type="cellIs" dxfId="1066" priority="82" operator="lessThan">
      <formula>$C$4</formula>
    </cfRule>
  </conditionalFormatting>
  <conditionalFormatting sqref="K13">
    <cfRule type="cellIs" dxfId="1065" priority="83" operator="lessThan">
      <formula>$C$4</formula>
    </cfRule>
  </conditionalFormatting>
  <conditionalFormatting sqref="K14">
    <cfRule type="cellIs" dxfId="1064" priority="84" operator="lessThan">
      <formula>$C$4</formula>
    </cfRule>
  </conditionalFormatting>
  <conditionalFormatting sqref="K15">
    <cfRule type="cellIs" dxfId="1063" priority="85" operator="lessThan">
      <formula>$C$4</formula>
    </cfRule>
  </conditionalFormatting>
  <conditionalFormatting sqref="K16">
    <cfRule type="cellIs" dxfId="1062" priority="86" operator="lessThan">
      <formula>$C$4</formula>
    </cfRule>
  </conditionalFormatting>
  <conditionalFormatting sqref="K17">
    <cfRule type="cellIs" dxfId="1061" priority="87" operator="lessThan">
      <formula>$C$4</formula>
    </cfRule>
  </conditionalFormatting>
  <conditionalFormatting sqref="K18">
    <cfRule type="cellIs" dxfId="1060" priority="88" operator="lessThan">
      <formula>$C$4</formula>
    </cfRule>
  </conditionalFormatting>
  <conditionalFormatting sqref="K19">
    <cfRule type="cellIs" dxfId="1059" priority="89" operator="lessThan">
      <formula>$C$4</formula>
    </cfRule>
  </conditionalFormatting>
  <conditionalFormatting sqref="K20">
    <cfRule type="cellIs" dxfId="1058" priority="90" operator="lessThan">
      <formula>$C$4</formula>
    </cfRule>
  </conditionalFormatting>
  <conditionalFormatting sqref="K21">
    <cfRule type="cellIs" dxfId="1057" priority="91" operator="lessThan">
      <formula>$C$4</formula>
    </cfRule>
  </conditionalFormatting>
  <conditionalFormatting sqref="K22">
    <cfRule type="cellIs" dxfId="1056" priority="92" operator="lessThan">
      <formula>$C$4</formula>
    </cfRule>
  </conditionalFormatting>
  <conditionalFormatting sqref="K23">
    <cfRule type="cellIs" dxfId="1055" priority="93" operator="lessThan">
      <formula>$C$4</formula>
    </cfRule>
  </conditionalFormatting>
  <conditionalFormatting sqref="K24">
    <cfRule type="cellIs" dxfId="1054" priority="94" operator="lessThan">
      <formula>$C$4</formula>
    </cfRule>
  </conditionalFormatting>
  <conditionalFormatting sqref="K25">
    <cfRule type="cellIs" dxfId="1053" priority="95" operator="lessThan">
      <formula>$C$4</formula>
    </cfRule>
  </conditionalFormatting>
  <conditionalFormatting sqref="K26">
    <cfRule type="cellIs" dxfId="1052" priority="96" operator="lessThan">
      <formula>$C$4</formula>
    </cfRule>
  </conditionalFormatting>
  <conditionalFormatting sqref="K27">
    <cfRule type="cellIs" dxfId="1051" priority="97" operator="lessThan">
      <formula>$C$4</formula>
    </cfRule>
  </conditionalFormatting>
  <conditionalFormatting sqref="K28">
    <cfRule type="cellIs" dxfId="1050" priority="98" operator="lessThan">
      <formula>$C$4</formula>
    </cfRule>
  </conditionalFormatting>
  <conditionalFormatting sqref="K29">
    <cfRule type="cellIs" dxfId="1049" priority="99" operator="lessThan">
      <formula>$C$4</formula>
    </cfRule>
  </conditionalFormatting>
  <conditionalFormatting sqref="K30">
    <cfRule type="cellIs" dxfId="1048" priority="100" operator="lessThan">
      <formula>$C$4</formula>
    </cfRule>
  </conditionalFormatting>
  <conditionalFormatting sqref="K31">
    <cfRule type="cellIs" dxfId="1047" priority="101" operator="lessThan">
      <formula>$C$4</formula>
    </cfRule>
  </conditionalFormatting>
  <conditionalFormatting sqref="K32">
    <cfRule type="cellIs" dxfId="1046" priority="102" operator="lessThan">
      <formula>$C$4</formula>
    </cfRule>
  </conditionalFormatting>
  <conditionalFormatting sqref="K33">
    <cfRule type="cellIs" dxfId="1045" priority="103" operator="lessThan">
      <formula>$C$4</formula>
    </cfRule>
  </conditionalFormatting>
  <conditionalFormatting sqref="K34">
    <cfRule type="cellIs" dxfId="1044" priority="104" operator="lessThan">
      <formula>$C$4</formula>
    </cfRule>
  </conditionalFormatting>
  <conditionalFormatting sqref="K35">
    <cfRule type="cellIs" dxfId="1043" priority="105" operator="lessThan">
      <formula>$C$4</formula>
    </cfRule>
  </conditionalFormatting>
  <conditionalFormatting sqref="K36">
    <cfRule type="cellIs" dxfId="1042" priority="106" operator="lessThan">
      <formula>$C$4</formula>
    </cfRule>
  </conditionalFormatting>
  <conditionalFormatting sqref="K37">
    <cfRule type="cellIs" dxfId="1041" priority="107" operator="lessThan">
      <formula>$C$4</formula>
    </cfRule>
  </conditionalFormatting>
  <conditionalFormatting sqref="K38">
    <cfRule type="cellIs" dxfId="1040" priority="108" operator="lessThan">
      <formula>$C$4</formula>
    </cfRule>
  </conditionalFormatting>
  <conditionalFormatting sqref="K39">
    <cfRule type="cellIs" dxfId="1039" priority="109" operator="lessThan">
      <formula>$C$4</formula>
    </cfRule>
  </conditionalFormatting>
  <conditionalFormatting sqref="K40">
    <cfRule type="cellIs" dxfId="1038" priority="110" operator="lessThan">
      <formula>$C$4</formula>
    </cfRule>
  </conditionalFormatting>
  <conditionalFormatting sqref="K41">
    <cfRule type="cellIs" dxfId="1037" priority="111" operator="lessThan">
      <formula>$C$4</formula>
    </cfRule>
  </conditionalFormatting>
  <conditionalFormatting sqref="K42">
    <cfRule type="cellIs" dxfId="1036" priority="112" operator="lessThan">
      <formula>$C$4</formula>
    </cfRule>
  </conditionalFormatting>
  <conditionalFormatting sqref="K43">
    <cfRule type="cellIs" dxfId="1035" priority="113" operator="lessThan">
      <formula>$C$4</formula>
    </cfRule>
  </conditionalFormatting>
  <conditionalFormatting sqref="K44">
    <cfRule type="cellIs" dxfId="1034" priority="114" operator="lessThan">
      <formula>$C$4</formula>
    </cfRule>
  </conditionalFormatting>
  <conditionalFormatting sqref="K45">
    <cfRule type="cellIs" dxfId="1033" priority="115" operator="lessThan">
      <formula>$C$4</formula>
    </cfRule>
  </conditionalFormatting>
  <conditionalFormatting sqref="K46">
    <cfRule type="cellIs" dxfId="1032" priority="116" operator="lessThan">
      <formula>$C$4</formula>
    </cfRule>
  </conditionalFormatting>
  <conditionalFormatting sqref="K47">
    <cfRule type="cellIs" dxfId="1031" priority="117" operator="lessThan">
      <formula>$C$4</formula>
    </cfRule>
  </conditionalFormatting>
  <conditionalFormatting sqref="K48">
    <cfRule type="cellIs" dxfId="1030" priority="118" operator="lessThan">
      <formula>$C$4</formula>
    </cfRule>
  </conditionalFormatting>
  <conditionalFormatting sqref="K49">
    <cfRule type="cellIs" dxfId="1029" priority="119" operator="lessThan">
      <formula>$C$4</formula>
    </cfRule>
  </conditionalFormatting>
  <conditionalFormatting sqref="K50">
    <cfRule type="cellIs" dxfId="1028" priority="120" operator="lessThan">
      <formula>$C$4</formula>
    </cfRule>
  </conditionalFormatting>
  <conditionalFormatting sqref="M11">
    <cfRule type="cellIs" dxfId="1027" priority="121" operator="lessThan">
      <formula>$C$4</formula>
    </cfRule>
  </conditionalFormatting>
  <conditionalFormatting sqref="M12">
    <cfRule type="cellIs" dxfId="1026" priority="122" operator="lessThan">
      <formula>$C$4</formula>
    </cfRule>
  </conditionalFormatting>
  <conditionalFormatting sqref="M13">
    <cfRule type="cellIs" dxfId="1025" priority="123" operator="lessThan">
      <formula>$C$4</formula>
    </cfRule>
  </conditionalFormatting>
  <conditionalFormatting sqref="M14">
    <cfRule type="cellIs" dxfId="1024" priority="124" operator="lessThan">
      <formula>$C$4</formula>
    </cfRule>
  </conditionalFormatting>
  <conditionalFormatting sqref="M15">
    <cfRule type="cellIs" dxfId="1023" priority="125" operator="lessThan">
      <formula>$C$4</formula>
    </cfRule>
  </conditionalFormatting>
  <conditionalFormatting sqref="M16">
    <cfRule type="cellIs" dxfId="1022" priority="126" operator="lessThan">
      <formula>$C$4</formula>
    </cfRule>
  </conditionalFormatting>
  <conditionalFormatting sqref="M17">
    <cfRule type="cellIs" dxfId="1021" priority="127" operator="lessThan">
      <formula>$C$4</formula>
    </cfRule>
  </conditionalFormatting>
  <conditionalFormatting sqref="M18">
    <cfRule type="cellIs" dxfId="1020" priority="128" operator="lessThan">
      <formula>$C$4</formula>
    </cfRule>
  </conditionalFormatting>
  <conditionalFormatting sqref="M19">
    <cfRule type="cellIs" dxfId="1019" priority="129" operator="lessThan">
      <formula>$C$4</formula>
    </cfRule>
  </conditionalFormatting>
  <conditionalFormatting sqref="M20">
    <cfRule type="cellIs" dxfId="1018" priority="130" operator="lessThan">
      <formula>$C$4</formula>
    </cfRule>
  </conditionalFormatting>
  <conditionalFormatting sqref="M21">
    <cfRule type="cellIs" dxfId="1017" priority="131" operator="lessThan">
      <formula>$C$4</formula>
    </cfRule>
  </conditionalFormatting>
  <conditionalFormatting sqref="M22">
    <cfRule type="cellIs" dxfId="1016" priority="132" operator="lessThan">
      <formula>$C$4</formula>
    </cfRule>
  </conditionalFormatting>
  <conditionalFormatting sqref="M23">
    <cfRule type="cellIs" dxfId="1015" priority="133" operator="lessThan">
      <formula>$C$4</formula>
    </cfRule>
  </conditionalFormatting>
  <conditionalFormatting sqref="M24">
    <cfRule type="cellIs" dxfId="1014" priority="134" operator="lessThan">
      <formula>$C$4</formula>
    </cfRule>
  </conditionalFormatting>
  <conditionalFormatting sqref="M25">
    <cfRule type="cellIs" dxfId="1013" priority="135" operator="lessThan">
      <formula>$C$4</formula>
    </cfRule>
  </conditionalFormatting>
  <conditionalFormatting sqref="M26">
    <cfRule type="cellIs" dxfId="1012" priority="136" operator="lessThan">
      <formula>$C$4</formula>
    </cfRule>
  </conditionalFormatting>
  <conditionalFormatting sqref="M27">
    <cfRule type="cellIs" dxfId="1011" priority="137" operator="lessThan">
      <formula>$C$4</formula>
    </cfRule>
  </conditionalFormatting>
  <conditionalFormatting sqref="M28">
    <cfRule type="cellIs" dxfId="1010" priority="138" operator="lessThan">
      <formula>$C$4</formula>
    </cfRule>
  </conditionalFormatting>
  <conditionalFormatting sqref="M29">
    <cfRule type="cellIs" dxfId="1009" priority="139" operator="lessThan">
      <formula>$C$4</formula>
    </cfRule>
  </conditionalFormatting>
  <conditionalFormatting sqref="M30">
    <cfRule type="cellIs" dxfId="1008" priority="140" operator="lessThan">
      <formula>$C$4</formula>
    </cfRule>
  </conditionalFormatting>
  <conditionalFormatting sqref="M31">
    <cfRule type="cellIs" dxfId="1007" priority="141" operator="lessThan">
      <formula>$C$4</formula>
    </cfRule>
  </conditionalFormatting>
  <conditionalFormatting sqref="M32">
    <cfRule type="cellIs" dxfId="1006" priority="142" operator="lessThan">
      <formula>$C$4</formula>
    </cfRule>
  </conditionalFormatting>
  <conditionalFormatting sqref="M33">
    <cfRule type="cellIs" dxfId="1005" priority="143" operator="lessThan">
      <formula>$C$4</formula>
    </cfRule>
  </conditionalFormatting>
  <conditionalFormatting sqref="M34">
    <cfRule type="cellIs" dxfId="1004" priority="144" operator="lessThan">
      <formula>$C$4</formula>
    </cfRule>
  </conditionalFormatting>
  <conditionalFormatting sqref="M35">
    <cfRule type="cellIs" dxfId="1003" priority="145" operator="lessThan">
      <formula>$C$4</formula>
    </cfRule>
  </conditionalFormatting>
  <conditionalFormatting sqref="M36">
    <cfRule type="cellIs" dxfId="1002" priority="146" operator="lessThan">
      <formula>$C$4</formula>
    </cfRule>
  </conditionalFormatting>
  <conditionalFormatting sqref="M37">
    <cfRule type="cellIs" dxfId="1001" priority="147" operator="lessThan">
      <formula>$C$4</formula>
    </cfRule>
  </conditionalFormatting>
  <conditionalFormatting sqref="M38">
    <cfRule type="cellIs" dxfId="1000" priority="148" operator="lessThan">
      <formula>$C$4</formula>
    </cfRule>
  </conditionalFormatting>
  <conditionalFormatting sqref="M39">
    <cfRule type="cellIs" dxfId="999" priority="149" operator="lessThan">
      <formula>$C$4</formula>
    </cfRule>
  </conditionalFormatting>
  <conditionalFormatting sqref="M40">
    <cfRule type="cellIs" dxfId="998" priority="150" operator="lessThan">
      <formula>$C$4</formula>
    </cfRule>
  </conditionalFormatting>
  <conditionalFormatting sqref="M41">
    <cfRule type="cellIs" dxfId="997" priority="151" operator="lessThan">
      <formula>$C$4</formula>
    </cfRule>
  </conditionalFormatting>
  <conditionalFormatting sqref="M42">
    <cfRule type="cellIs" dxfId="996" priority="152" operator="lessThan">
      <formula>$C$4</formula>
    </cfRule>
  </conditionalFormatting>
  <conditionalFormatting sqref="M43">
    <cfRule type="cellIs" dxfId="995" priority="153" operator="lessThan">
      <formula>$C$4</formula>
    </cfRule>
  </conditionalFormatting>
  <conditionalFormatting sqref="M44">
    <cfRule type="cellIs" dxfId="994" priority="154" operator="lessThan">
      <formula>$C$4</formula>
    </cfRule>
  </conditionalFormatting>
  <conditionalFormatting sqref="M45">
    <cfRule type="cellIs" dxfId="993" priority="155" operator="lessThan">
      <formula>$C$4</formula>
    </cfRule>
  </conditionalFormatting>
  <conditionalFormatting sqref="M46">
    <cfRule type="cellIs" dxfId="992" priority="156" operator="lessThan">
      <formula>$C$4</formula>
    </cfRule>
  </conditionalFormatting>
  <conditionalFormatting sqref="M47">
    <cfRule type="cellIs" dxfId="991" priority="157" operator="lessThan">
      <formula>$C$4</formula>
    </cfRule>
  </conditionalFormatting>
  <conditionalFormatting sqref="M48">
    <cfRule type="cellIs" dxfId="990" priority="158" operator="lessThan">
      <formula>$C$4</formula>
    </cfRule>
  </conditionalFormatting>
  <conditionalFormatting sqref="M49">
    <cfRule type="cellIs" dxfId="989" priority="159" operator="lessThan">
      <formula>$C$4</formula>
    </cfRule>
  </conditionalFormatting>
  <conditionalFormatting sqref="M50">
    <cfRule type="cellIs" dxfId="988" priority="160" operator="lessThan">
      <formula>$C$4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45315</v>
      </c>
      <c r="C11" s="19" t="s">
        <v>113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gerak tari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ragam gerak dasar tari dengan teknik yang tepat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83</v>
      </c>
      <c r="V11" s="1">
        <v>83</v>
      </c>
      <c r="W11" s="1">
        <v>72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45331</v>
      </c>
      <c r="C12" s="19" t="s">
        <v>114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>Memiliki kemampuan memahami bentuk dalam ragam gerak tari</v>
      </c>
      <c r="K12" s="19">
        <f t="shared" si="4"/>
        <v>81.5</v>
      </c>
      <c r="L12" s="19" t="str">
        <f t="shared" si="5"/>
        <v>B</v>
      </c>
      <c r="M12" s="19">
        <f t="shared" si="6"/>
        <v>81.5</v>
      </c>
      <c r="N12" s="19" t="str">
        <f t="shared" si="7"/>
        <v>B</v>
      </c>
      <c r="O12" s="35">
        <v>2</v>
      </c>
      <c r="P12" s="19" t="str">
        <f t="shared" si="8"/>
        <v xml:space="preserve">Sangat terampil melakukan ragam gerak dasar tari dengan menggunakan hitungan atau ketukan 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80</v>
      </c>
      <c r="V12" s="1">
        <v>85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45347</v>
      </c>
      <c r="C13" s="19" t="s">
        <v>115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memahami teknik dan prosedur ragam gerak dasar tari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3</v>
      </c>
      <c r="P13" s="19" t="str">
        <f t="shared" si="8"/>
        <v>Sangat terampil menyajikan gerak dasar tari berdasarkan hasil eksplorasi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82</v>
      </c>
      <c r="V13" s="1">
        <v>86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8741</v>
      </c>
      <c r="FK13" s="39">
        <v>8751</v>
      </c>
    </row>
    <row r="14" spans="1:167" x14ac:dyDescent="0.25">
      <c r="A14" s="19">
        <v>4</v>
      </c>
      <c r="B14" s="19">
        <v>45363</v>
      </c>
      <c r="C14" s="19" t="s">
        <v>116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4</v>
      </c>
      <c r="J14" s="19" t="str">
        <f t="shared" si="3"/>
        <v>Memiliki kemampuan mengidentifikasi jenis gerak tari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>Sangat terampil melakukan ragam gerak dasar tari dengan teknik yang tepat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83</v>
      </c>
      <c r="V14" s="1">
        <v>87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45379</v>
      </c>
      <c r="C15" s="19" t="s">
        <v>117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4</v>
      </c>
      <c r="J15" s="19" t="str">
        <f t="shared" si="3"/>
        <v>Memiliki kemampuan mengidentifikasi jenis gerak tari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 xml:space="preserve">Sangat terampil melakukan ragam gerak dasar tari dengan menggunakan hitungan atau ketukan 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83</v>
      </c>
      <c r="V15" s="1">
        <v>85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8742</v>
      </c>
      <c r="FK15" s="39">
        <v>8752</v>
      </c>
    </row>
    <row r="16" spans="1:167" x14ac:dyDescent="0.25">
      <c r="A16" s="19">
        <v>6</v>
      </c>
      <c r="B16" s="19">
        <v>45395</v>
      </c>
      <c r="C16" s="19" t="s">
        <v>118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80.5</v>
      </c>
      <c r="L16" s="19" t="str">
        <f t="shared" si="5"/>
        <v>B</v>
      </c>
      <c r="M16" s="19">
        <f t="shared" si="6"/>
        <v>80.5</v>
      </c>
      <c r="N16" s="19" t="str">
        <f t="shared" si="7"/>
        <v>B</v>
      </c>
      <c r="O16" s="35">
        <v>1</v>
      </c>
      <c r="P16" s="19" t="str">
        <f t="shared" si="8"/>
        <v>Sangat terampil melakukan ragam gerak dasar tari dengan teknik yang tepat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84</v>
      </c>
      <c r="V16" s="1">
        <v>84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45411</v>
      </c>
      <c r="C17" s="19" t="s">
        <v>119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3</v>
      </c>
      <c r="J17" s="19" t="str">
        <f t="shared" si="3"/>
        <v>Memiliki kemampuan memahami bentuk dalam ragam gerak tari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74</v>
      </c>
      <c r="U17" s="1">
        <v>85</v>
      </c>
      <c r="V17" s="1">
        <v>85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8743</v>
      </c>
      <c r="FK17" s="39">
        <v>8753</v>
      </c>
    </row>
    <row r="18" spans="1:167" x14ac:dyDescent="0.25">
      <c r="A18" s="19">
        <v>8</v>
      </c>
      <c r="B18" s="19">
        <v>45427</v>
      </c>
      <c r="C18" s="19" t="s">
        <v>120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konsep gerak tari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1</v>
      </c>
      <c r="P18" s="19" t="str">
        <f t="shared" si="8"/>
        <v>Sangat terampil melakukan ragam gerak dasar tari dengan teknik yang tepat</v>
      </c>
      <c r="Q18" s="19" t="str">
        <f t="shared" si="9"/>
        <v>B</v>
      </c>
      <c r="R18" s="19" t="str">
        <f t="shared" si="10"/>
        <v>B</v>
      </c>
      <c r="S18" s="18"/>
      <c r="T18" s="1">
        <v>72</v>
      </c>
      <c r="U18" s="1">
        <v>85</v>
      </c>
      <c r="V18" s="1">
        <v>84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45443</v>
      </c>
      <c r="C19" s="19" t="s">
        <v>121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teknik dan prosedur ragam gerak dasar tari</v>
      </c>
      <c r="K19" s="19">
        <f t="shared" si="4"/>
        <v>78</v>
      </c>
      <c r="L19" s="19" t="str">
        <f t="shared" si="5"/>
        <v>B</v>
      </c>
      <c r="M19" s="19">
        <f t="shared" si="6"/>
        <v>78</v>
      </c>
      <c r="N19" s="19" t="str">
        <f t="shared" si="7"/>
        <v>B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77</v>
      </c>
      <c r="U19" s="1">
        <v>84</v>
      </c>
      <c r="V19" s="1">
        <v>84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8744</v>
      </c>
      <c r="FK19" s="39">
        <v>8754</v>
      </c>
    </row>
    <row r="20" spans="1:167" x14ac:dyDescent="0.25">
      <c r="A20" s="19">
        <v>10</v>
      </c>
      <c r="B20" s="19">
        <v>45459</v>
      </c>
      <c r="C20" s="19" t="s">
        <v>122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3</v>
      </c>
      <c r="J20" s="19" t="str">
        <f t="shared" si="3"/>
        <v>Memiliki kemampuan memahami bentuk dalam ragam gerak tari</v>
      </c>
      <c r="K20" s="19">
        <f t="shared" si="4"/>
        <v>80.5</v>
      </c>
      <c r="L20" s="19" t="str">
        <f t="shared" si="5"/>
        <v>B</v>
      </c>
      <c r="M20" s="19">
        <f t="shared" si="6"/>
        <v>80.5</v>
      </c>
      <c r="N20" s="19" t="str">
        <f t="shared" si="7"/>
        <v>B</v>
      </c>
      <c r="O20" s="35">
        <v>1</v>
      </c>
      <c r="P20" s="19" t="str">
        <f t="shared" si="8"/>
        <v>Sangat terampil melakukan ragam gerak dasar tari dengan teknik yang tepat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83</v>
      </c>
      <c r="V20" s="1">
        <v>86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45475</v>
      </c>
      <c r="C21" s="19" t="s">
        <v>123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teknik dan prosedur ragam gerak dasar tari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 xml:space="preserve">Sangat terampil melakukan ragam gerak dasar tari dengan menggunakan hitungan atau ketukan 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84</v>
      </c>
      <c r="V21" s="1">
        <v>87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8745</v>
      </c>
      <c r="FK21" s="39">
        <v>8755</v>
      </c>
    </row>
    <row r="22" spans="1:167" x14ac:dyDescent="0.25">
      <c r="A22" s="19">
        <v>12</v>
      </c>
      <c r="B22" s="19">
        <v>45491</v>
      </c>
      <c r="C22" s="19" t="s">
        <v>124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1</v>
      </c>
      <c r="J22" s="19" t="str">
        <f t="shared" si="3"/>
        <v>Memiliki kemampuan memahami konsep gerak tari</v>
      </c>
      <c r="K22" s="19">
        <f t="shared" si="4"/>
        <v>79.5</v>
      </c>
      <c r="L22" s="19" t="str">
        <f t="shared" si="5"/>
        <v>B</v>
      </c>
      <c r="M22" s="19">
        <f t="shared" si="6"/>
        <v>79.5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73</v>
      </c>
      <c r="U22" s="1">
        <v>83</v>
      </c>
      <c r="V22" s="1">
        <v>83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45507</v>
      </c>
      <c r="C23" s="19" t="s">
        <v>125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3</v>
      </c>
      <c r="J23" s="19" t="str">
        <f t="shared" si="3"/>
        <v>Memiliki kemampuan memahami bentuk dalam ragam gerak tari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Sangat terampil melakukan ragam gerak dasar tari dengan teknik yang tepat</v>
      </c>
      <c r="Q23" s="19" t="str">
        <f t="shared" si="9"/>
        <v>B</v>
      </c>
      <c r="R23" s="19" t="str">
        <f t="shared" si="10"/>
        <v>B</v>
      </c>
      <c r="S23" s="18"/>
      <c r="T23" s="1">
        <v>79</v>
      </c>
      <c r="U23" s="1">
        <v>82</v>
      </c>
      <c r="V23" s="1">
        <v>86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8746</v>
      </c>
      <c r="FK23" s="39">
        <v>8756</v>
      </c>
    </row>
    <row r="24" spans="1:167" x14ac:dyDescent="0.25">
      <c r="A24" s="19">
        <v>14</v>
      </c>
      <c r="B24" s="19">
        <v>45523</v>
      </c>
      <c r="C24" s="19" t="s">
        <v>126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3</v>
      </c>
      <c r="J24" s="19" t="str">
        <f t="shared" si="3"/>
        <v>Memiliki kemampuan memahami bentuk dalam ragam gerak tari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Sangat terampil melakukan ragam gerak dasar tari dengan teknik yang tepat</v>
      </c>
      <c r="Q24" s="19" t="str">
        <f t="shared" si="9"/>
        <v>B</v>
      </c>
      <c r="R24" s="19" t="str">
        <f t="shared" si="10"/>
        <v>B</v>
      </c>
      <c r="S24" s="18"/>
      <c r="T24" s="1">
        <v>77</v>
      </c>
      <c r="U24" s="1">
        <v>84</v>
      </c>
      <c r="V24" s="1">
        <v>85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45539</v>
      </c>
      <c r="C25" s="19" t="s">
        <v>127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teknik dan prosedur ragam gerak dasar tari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B</v>
      </c>
      <c r="R25" s="19" t="str">
        <f t="shared" si="10"/>
        <v>B</v>
      </c>
      <c r="S25" s="18"/>
      <c r="T25" s="1">
        <v>72</v>
      </c>
      <c r="U25" s="1">
        <v>84</v>
      </c>
      <c r="V25" s="1">
        <v>84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8747</v>
      </c>
      <c r="FK25" s="39">
        <v>8757</v>
      </c>
    </row>
    <row r="26" spans="1:167" x14ac:dyDescent="0.25">
      <c r="A26" s="19">
        <v>16</v>
      </c>
      <c r="B26" s="19">
        <v>45555</v>
      </c>
      <c r="C26" s="19" t="s">
        <v>128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3</v>
      </c>
      <c r="J26" s="19" t="str">
        <f t="shared" si="3"/>
        <v>Memiliki kemampuan memahami bentuk dalam ragam gerak tari</v>
      </c>
      <c r="K26" s="19">
        <f t="shared" si="4"/>
        <v>80.5</v>
      </c>
      <c r="L26" s="19" t="str">
        <f t="shared" si="5"/>
        <v>B</v>
      </c>
      <c r="M26" s="19">
        <f t="shared" si="6"/>
        <v>80.5</v>
      </c>
      <c r="N26" s="19" t="str">
        <f t="shared" si="7"/>
        <v>B</v>
      </c>
      <c r="O26" s="35">
        <v>1</v>
      </c>
      <c r="P26" s="19" t="str">
        <f t="shared" si="8"/>
        <v>Sangat terampil melakukan ragam gerak dasar tari dengan teknik yang tepat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85</v>
      </c>
      <c r="W26" s="1">
        <v>89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45571</v>
      </c>
      <c r="C27" s="19" t="s">
        <v>129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memahami teknik dan prosedur ragam gerak dasar tari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85</v>
      </c>
      <c r="W27" s="1">
        <v>81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8748</v>
      </c>
      <c r="FK27" s="39">
        <v>8758</v>
      </c>
    </row>
    <row r="28" spans="1:167" x14ac:dyDescent="0.25">
      <c r="A28" s="19">
        <v>18</v>
      </c>
      <c r="B28" s="19">
        <v>45587</v>
      </c>
      <c r="C28" s="19" t="s">
        <v>130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teknik dan prosedur ragam gerak dasar tari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83</v>
      </c>
      <c r="V28" s="1">
        <v>83</v>
      </c>
      <c r="W28" s="1">
        <v>72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45603</v>
      </c>
      <c r="C29" s="19" t="s">
        <v>131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1</v>
      </c>
      <c r="J29" s="19" t="str">
        <f t="shared" si="3"/>
        <v>Memiliki kemampuan memahami konsep gerak tari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 xml:space="preserve">Sangat terampil melakukan ragam gerak dasar tari dengan menggunakan hitungan atau ketukan </v>
      </c>
      <c r="Q29" s="19" t="str">
        <f t="shared" si="9"/>
        <v>B</v>
      </c>
      <c r="R29" s="19" t="str">
        <f t="shared" si="10"/>
        <v>B</v>
      </c>
      <c r="S29" s="18"/>
      <c r="T29" s="1">
        <v>75</v>
      </c>
      <c r="U29" s="1">
        <v>83</v>
      </c>
      <c r="V29" s="1">
        <v>85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8749</v>
      </c>
      <c r="FK29" s="39">
        <v>8759</v>
      </c>
    </row>
    <row r="30" spans="1:167" x14ac:dyDescent="0.25">
      <c r="A30" s="19">
        <v>20</v>
      </c>
      <c r="B30" s="19">
        <v>45619</v>
      </c>
      <c r="C30" s="19" t="s">
        <v>132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memahami bentuk dalam ragam gerak tari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72</v>
      </c>
      <c r="U30" s="1">
        <v>84</v>
      </c>
      <c r="V30" s="1">
        <v>84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45635</v>
      </c>
      <c r="C31" s="19" t="s">
        <v>133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teknik dan prosedur ragam gerak dasar tari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Sangat terampil melakukan ragam gerak dasar tari dengan teknik yang tepat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85</v>
      </c>
      <c r="V31" s="1">
        <v>83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8750</v>
      </c>
      <c r="FK31" s="39">
        <v>8760</v>
      </c>
    </row>
    <row r="32" spans="1:167" x14ac:dyDescent="0.25">
      <c r="A32" s="19">
        <v>22</v>
      </c>
      <c r="B32" s="19">
        <v>45651</v>
      </c>
      <c r="C32" s="19" t="s">
        <v>134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85</v>
      </c>
      <c r="V32" s="1">
        <v>83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45667</v>
      </c>
      <c r="C33" s="19" t="s">
        <v>135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konsep gerak tari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 xml:space="preserve">Sangat terampil melakukan ragam gerak dasar tari dengan menggunakan hitungan atau ketukan 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85</v>
      </c>
      <c r="V33" s="1">
        <v>83</v>
      </c>
      <c r="W33" s="1">
        <v>72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45683</v>
      </c>
      <c r="C34" s="19" t="s">
        <v>136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4</v>
      </c>
      <c r="J34" s="19" t="str">
        <f t="shared" si="3"/>
        <v>Memiliki kemampuan mengidentifikasi jenis gerak tari</v>
      </c>
      <c r="K34" s="19">
        <f t="shared" si="4"/>
        <v>81.5</v>
      </c>
      <c r="L34" s="19" t="str">
        <f t="shared" si="5"/>
        <v>B</v>
      </c>
      <c r="M34" s="19">
        <f t="shared" si="6"/>
        <v>81.5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80</v>
      </c>
      <c r="V34" s="1">
        <v>85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45699</v>
      </c>
      <c r="C35" s="19" t="s">
        <v>137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4</v>
      </c>
      <c r="J35" s="19" t="str">
        <f t="shared" si="3"/>
        <v>Memiliki kemampuan mengidentifikasi jenis gerak tari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1</v>
      </c>
      <c r="P35" s="19" t="str">
        <f t="shared" si="8"/>
        <v>Sangat terampil melakukan ragam gerak dasar tari dengan teknik yang tepat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83</v>
      </c>
      <c r="V35" s="1">
        <v>86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78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45715</v>
      </c>
      <c r="C36" s="19" t="s">
        <v>138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teknik dan prosedur ragam gerak dasar tari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 xml:space="preserve">Sangat terampil melakukan ragam gerak dasar tari dengan menggunakan hitungan atau ketukan </v>
      </c>
      <c r="Q36" s="19" t="str">
        <f t="shared" si="9"/>
        <v>B</v>
      </c>
      <c r="R36" s="19" t="str">
        <f t="shared" si="10"/>
        <v>B</v>
      </c>
      <c r="S36" s="18"/>
      <c r="T36" s="1">
        <v>73</v>
      </c>
      <c r="U36" s="1">
        <v>84</v>
      </c>
      <c r="V36" s="1">
        <v>84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45731</v>
      </c>
      <c r="C37" s="19" t="s">
        <v>139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5</v>
      </c>
      <c r="J37" s="19" t="str">
        <f t="shared" si="3"/>
        <v>Memiliki kemampuan memahami nilai estetika ragam gerak tari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 xml:space="preserve">Sangat terampil melakukan ragam gerak dasar tari dengan menggunakan hitungan atau ketukan 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86</v>
      </c>
      <c r="V37" s="1">
        <v>86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45747</v>
      </c>
      <c r="C38" s="19" t="s">
        <v>140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gerak tari</v>
      </c>
      <c r="K38" s="19">
        <f t="shared" si="4"/>
        <v>80.5</v>
      </c>
      <c r="L38" s="19" t="str">
        <f t="shared" si="5"/>
        <v>B</v>
      </c>
      <c r="M38" s="19">
        <f t="shared" si="6"/>
        <v>80.5</v>
      </c>
      <c r="N38" s="19" t="str">
        <f t="shared" si="7"/>
        <v>B</v>
      </c>
      <c r="O38" s="35">
        <v>1</v>
      </c>
      <c r="P38" s="19" t="str">
        <f t="shared" si="8"/>
        <v>Sangat terampil melakukan ragam gerak dasar tari dengan teknik yang tepat</v>
      </c>
      <c r="Q38" s="19" t="str">
        <f t="shared" si="9"/>
        <v>B</v>
      </c>
      <c r="R38" s="19" t="str">
        <f t="shared" si="10"/>
        <v>B</v>
      </c>
      <c r="S38" s="18"/>
      <c r="T38" s="1">
        <v>72</v>
      </c>
      <c r="U38" s="1">
        <v>83</v>
      </c>
      <c r="V38" s="1">
        <v>83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45763</v>
      </c>
      <c r="C39" s="19" t="s">
        <v>141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5</v>
      </c>
      <c r="J39" s="19" t="str">
        <f t="shared" si="3"/>
        <v>Memiliki kemampuan memahami nilai estetika ragam gerak tari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85</v>
      </c>
      <c r="V39" s="1">
        <v>83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78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45779</v>
      </c>
      <c r="C40" s="19" t="s">
        <v>142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teknik dan prosedur ragam gerak dasar tari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3</v>
      </c>
      <c r="P40" s="19" t="str">
        <f t="shared" si="8"/>
        <v>Sangat terampil menyajikan gerak dasar tari berdasarkan hasil eksplorasi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84</v>
      </c>
      <c r="V40" s="1">
        <v>85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45795</v>
      </c>
      <c r="C41" s="19" t="s">
        <v>143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1</v>
      </c>
      <c r="J41" s="19" t="str">
        <f t="shared" si="3"/>
        <v>Memiliki kemampuan memahami konsep gerak tari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1</v>
      </c>
      <c r="P41" s="19" t="str">
        <f t="shared" si="8"/>
        <v>Sangat terampil melakukan ragam gerak dasar tari dengan teknik yang tepat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84</v>
      </c>
      <c r="V41" s="1">
        <v>83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45811</v>
      </c>
      <c r="C42" s="19" t="s">
        <v>144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teknik dan prosedur ragam gerak dasar tari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3</v>
      </c>
      <c r="P42" s="19" t="str">
        <f t="shared" si="8"/>
        <v>Sangat terampil menyajikan gerak dasar tari berdasarkan hasil eksplorasi</v>
      </c>
      <c r="Q42" s="19" t="str">
        <f t="shared" si="9"/>
        <v>B</v>
      </c>
      <c r="R42" s="19" t="str">
        <f t="shared" si="10"/>
        <v>B</v>
      </c>
      <c r="S42" s="18"/>
      <c r="T42" s="1">
        <v>76</v>
      </c>
      <c r="U42" s="1">
        <v>83</v>
      </c>
      <c r="V42" s="1">
        <v>85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45827</v>
      </c>
      <c r="C43" s="19" t="s">
        <v>145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4</v>
      </c>
      <c r="J43" s="19" t="str">
        <f t="shared" si="3"/>
        <v>Memiliki kemampuan mengidentifikasi jenis gerak tari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 xml:space="preserve">Sangat terampil melakukan ragam gerak dasar tari dengan menggunakan hitungan atau ketukan 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86</v>
      </c>
      <c r="V43" s="1">
        <v>85</v>
      </c>
      <c r="W43" s="1">
        <v>74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45843</v>
      </c>
      <c r="C44" s="19" t="s">
        <v>146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teknik dan prosedur ragam gerak dasar tari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3</v>
      </c>
      <c r="P44" s="19" t="str">
        <f t="shared" si="8"/>
        <v>Sangat terampil menyajikan gerak dasar tari berdasarkan hasil eksplorasi</v>
      </c>
      <c r="Q44" s="19" t="str">
        <f t="shared" si="9"/>
        <v>B</v>
      </c>
      <c r="R44" s="19" t="str">
        <f t="shared" si="10"/>
        <v>B</v>
      </c>
      <c r="S44" s="18"/>
      <c r="T44" s="1">
        <v>72</v>
      </c>
      <c r="U44" s="1">
        <v>84</v>
      </c>
      <c r="V44" s="1">
        <v>84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45859</v>
      </c>
      <c r="C45" s="19" t="s">
        <v>147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4</v>
      </c>
      <c r="J45" s="19" t="str">
        <f t="shared" si="3"/>
        <v>Memiliki kemampuan mengidentifikasi jenis gerak tari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 xml:space="preserve">Sangat terampil melakukan ragam gerak dasar tari dengan menggunakan hitungan atau ketukan 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85</v>
      </c>
      <c r="V45" s="1">
        <v>84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45875</v>
      </c>
      <c r="C46" s="19" t="s">
        <v>148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3</v>
      </c>
      <c r="J46" s="19" t="str">
        <f t="shared" si="3"/>
        <v>Memiliki kemampuan memahami bentuk dalam ragam gerak tari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3</v>
      </c>
      <c r="P46" s="19" t="str">
        <f t="shared" si="8"/>
        <v>Sangat terampil menyajikan gerak dasar tari berdasarkan hasil eksplorasi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84</v>
      </c>
      <c r="V46" s="1">
        <v>86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H46" sqref="H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59" width="12.7109375" customWidth="1"/>
    <col min="160" max="160" width="0.140625" customWidth="1"/>
    <col min="161" max="161" width="8.42578125" customWidth="1"/>
    <col min="162" max="162" width="9.42578125" customWidth="1"/>
    <col min="163" max="163" width="16.28515625" customWidth="1"/>
    <col min="164" max="164" width="37" customWidth="1"/>
    <col min="165" max="165" width="37.28515625" customWidth="1"/>
    <col min="166" max="166" width="0.140625" customWidth="1"/>
    <col min="167" max="167" width="14.710937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45891</v>
      </c>
      <c r="C11" s="19" t="s">
        <v>150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jenis gerak tari</v>
      </c>
      <c r="K11" s="19">
        <f t="shared" ref="K11:K50" si="4">IF((COUNTA(AF11:AN11)&gt;0),AVERAGE(AF11:AN11),"")</f>
        <v>85.5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ragam gerak dasar tari dengan teknik yang tepat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82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85</v>
      </c>
      <c r="AH11" s="1">
        <v>84</v>
      </c>
      <c r="AI11" s="1">
        <v>87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45907</v>
      </c>
      <c r="C12" s="19" t="s">
        <v>151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>Memiliki kemampuan memahami bentuk dalam ragam gerak tari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2</v>
      </c>
      <c r="P12" s="19" t="str">
        <f t="shared" si="8"/>
        <v xml:space="preserve">Sangat terampil melakukan ragam gerak dasar tari dengan menggunakan hitungan atau ketukan 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78</v>
      </c>
      <c r="AH12" s="1">
        <v>83</v>
      </c>
      <c r="AI12" s="1">
        <v>89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45923</v>
      </c>
      <c r="C13" s="19" t="s">
        <v>152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memahami konsep gerak tari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4</v>
      </c>
      <c r="P13" s="19" t="str">
        <f t="shared" si="8"/>
        <v>Sangat terampil menyajikan ragam gerak dasar tari dengan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>
        <v>83</v>
      </c>
      <c r="AI13" s="1">
        <v>77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8761</v>
      </c>
      <c r="FK13" s="39">
        <v>8771</v>
      </c>
    </row>
    <row r="14" spans="1:167" x14ac:dyDescent="0.25">
      <c r="A14" s="19">
        <v>4</v>
      </c>
      <c r="B14" s="19">
        <v>45939</v>
      </c>
      <c r="C14" s="19" t="s">
        <v>153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1</v>
      </c>
      <c r="J14" s="19" t="str">
        <f t="shared" si="3"/>
        <v>Memiliki kemampuan memahami konsep gerak tari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4</v>
      </c>
      <c r="P14" s="19" t="str">
        <f t="shared" si="8"/>
        <v>Sangat terampil menyajikan ragam gerak dasar tari dengan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72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78</v>
      </c>
      <c r="AH14" s="1">
        <v>84</v>
      </c>
      <c r="AI14" s="1">
        <v>76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45955</v>
      </c>
      <c r="C15" s="19" t="s">
        <v>154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konsep gerak tari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4</v>
      </c>
      <c r="P15" s="19" t="str">
        <f t="shared" si="8"/>
        <v>Sangat terampil menyajikan ragam gerak dasar tari dengan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83</v>
      </c>
      <c r="AH15" s="1">
        <v>84</v>
      </c>
      <c r="AI15" s="1">
        <v>89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8762</v>
      </c>
      <c r="FK15" s="39">
        <v>8772</v>
      </c>
    </row>
    <row r="16" spans="1:167" x14ac:dyDescent="0.25">
      <c r="A16" s="19">
        <v>6</v>
      </c>
      <c r="B16" s="19">
        <v>45971</v>
      </c>
      <c r="C16" s="19" t="s">
        <v>155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85.75</v>
      </c>
      <c r="L16" s="19" t="str">
        <f t="shared" si="5"/>
        <v>A</v>
      </c>
      <c r="M16" s="19">
        <f t="shared" si="6"/>
        <v>85.75</v>
      </c>
      <c r="N16" s="19" t="str">
        <f t="shared" si="7"/>
        <v>A</v>
      </c>
      <c r="O16" s="35">
        <v>4</v>
      </c>
      <c r="P16" s="19" t="str">
        <f t="shared" si="8"/>
        <v>Sangat terampil menyajikan ragam gerak dasar tari dengan lisan maupun tulisan</v>
      </c>
      <c r="Q16" s="19" t="str">
        <f t="shared" si="9"/>
        <v>B</v>
      </c>
      <c r="R16" s="19" t="str">
        <f t="shared" si="10"/>
        <v>B</v>
      </c>
      <c r="S16" s="18"/>
      <c r="T16" s="1">
        <v>77</v>
      </c>
      <c r="U16" s="1">
        <v>80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82</v>
      </c>
      <c r="AH16" s="1">
        <v>86</v>
      </c>
      <c r="AI16" s="1">
        <v>89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45987</v>
      </c>
      <c r="C17" s="19" t="s">
        <v>156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4</v>
      </c>
      <c r="J17" s="19" t="str">
        <f t="shared" si="3"/>
        <v>Memiliki kemampuan mengidentifikasi jenis gerak tari</v>
      </c>
      <c r="K17" s="19">
        <f t="shared" si="4"/>
        <v>83.25</v>
      </c>
      <c r="L17" s="19" t="str">
        <f t="shared" si="5"/>
        <v>B</v>
      </c>
      <c r="M17" s="19">
        <f t="shared" si="6"/>
        <v>83.25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84</v>
      </c>
      <c r="AI17" s="1">
        <v>84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8763</v>
      </c>
      <c r="FK17" s="39">
        <v>8773</v>
      </c>
    </row>
    <row r="18" spans="1:167" x14ac:dyDescent="0.25">
      <c r="A18" s="19">
        <v>8</v>
      </c>
      <c r="B18" s="19">
        <v>46003</v>
      </c>
      <c r="C18" s="19" t="s">
        <v>157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bentuk dalam ragam gerak tari</v>
      </c>
      <c r="K18" s="19">
        <f t="shared" si="4"/>
        <v>84.75</v>
      </c>
      <c r="L18" s="19" t="str">
        <f t="shared" si="5"/>
        <v>A</v>
      </c>
      <c r="M18" s="19">
        <f t="shared" si="6"/>
        <v>84.75</v>
      </c>
      <c r="N18" s="19" t="str">
        <f t="shared" si="7"/>
        <v>A</v>
      </c>
      <c r="O18" s="35">
        <v>2</v>
      </c>
      <c r="P18" s="19" t="str">
        <f t="shared" si="8"/>
        <v xml:space="preserve">Sangat terampil melakukan ragam gerak dasar tari dengan menggunakan hitungan atau ketukan 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87</v>
      </c>
      <c r="AI18" s="1">
        <v>84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46019</v>
      </c>
      <c r="C19" s="19" t="s">
        <v>158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5</v>
      </c>
      <c r="J19" s="19" t="str">
        <f t="shared" si="3"/>
        <v>Memiliki kemampuan memahami nilai estetika ragam gerak tari</v>
      </c>
      <c r="K19" s="19">
        <f t="shared" si="4"/>
        <v>85.25</v>
      </c>
      <c r="L19" s="19" t="str">
        <f t="shared" si="5"/>
        <v>A</v>
      </c>
      <c r="M19" s="19">
        <f t="shared" si="6"/>
        <v>85.25</v>
      </c>
      <c r="N19" s="19" t="str">
        <f t="shared" si="7"/>
        <v>A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95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85</v>
      </c>
      <c r="AI19" s="1">
        <v>88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8764</v>
      </c>
      <c r="FK19" s="39">
        <v>8774</v>
      </c>
    </row>
    <row r="20" spans="1:167" x14ac:dyDescent="0.25">
      <c r="A20" s="19">
        <v>10</v>
      </c>
      <c r="B20" s="19">
        <v>46035</v>
      </c>
      <c r="C20" s="19" t="s">
        <v>159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teknik dan prosedur ragam gerak dasar tari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 xml:space="preserve">Sangat terampil melakukan ragam gerak dasar tari dengan menggunakan hitungan atau ketukan 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82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84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46051</v>
      </c>
      <c r="C21" s="19" t="s">
        <v>160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1</v>
      </c>
      <c r="J21" s="19" t="str">
        <f t="shared" si="3"/>
        <v>Memiliki kemampuan memahami konsep gerak tari</v>
      </c>
      <c r="K21" s="19">
        <f t="shared" si="4"/>
        <v>81.25</v>
      </c>
      <c r="L21" s="19" t="str">
        <f t="shared" si="5"/>
        <v>B</v>
      </c>
      <c r="M21" s="19">
        <f t="shared" si="6"/>
        <v>81.25</v>
      </c>
      <c r="N21" s="19" t="str">
        <f t="shared" si="7"/>
        <v>B</v>
      </c>
      <c r="O21" s="35">
        <v>4</v>
      </c>
      <c r="P21" s="19" t="str">
        <f t="shared" si="8"/>
        <v>Sangat terampil menyajikan ragam gerak dasar tari dengan lisan maupun tulisan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>
        <v>84</v>
      </c>
      <c r="AI21" s="1">
        <v>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8765</v>
      </c>
      <c r="FK21" s="39">
        <v>8775</v>
      </c>
    </row>
    <row r="22" spans="1:167" x14ac:dyDescent="0.25">
      <c r="A22" s="19">
        <v>12</v>
      </c>
      <c r="B22" s="19">
        <v>46067</v>
      </c>
      <c r="C22" s="19" t="s">
        <v>161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teknik dan prosedur ragam gerak dasar tari</v>
      </c>
      <c r="K22" s="19">
        <f t="shared" si="4"/>
        <v>84.75</v>
      </c>
      <c r="L22" s="19" t="str">
        <f t="shared" si="5"/>
        <v>A</v>
      </c>
      <c r="M22" s="19">
        <f t="shared" si="6"/>
        <v>84.75</v>
      </c>
      <c r="N22" s="19" t="str">
        <f t="shared" si="7"/>
        <v>A</v>
      </c>
      <c r="O22" s="35">
        <v>2</v>
      </c>
      <c r="P22" s="19" t="str">
        <f t="shared" si="8"/>
        <v xml:space="preserve">Sangat terampil melakukan ragam gerak dasar tari dengan menggunakan hitungan atau ketukan 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83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46083</v>
      </c>
      <c r="C23" s="19" t="s">
        <v>162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80.5</v>
      </c>
      <c r="L23" s="19" t="str">
        <f t="shared" si="5"/>
        <v>B</v>
      </c>
      <c r="M23" s="19">
        <f t="shared" si="6"/>
        <v>80.5</v>
      </c>
      <c r="N23" s="19" t="str">
        <f t="shared" si="7"/>
        <v>B</v>
      </c>
      <c r="O23" s="35">
        <v>4</v>
      </c>
      <c r="P23" s="19" t="str">
        <f t="shared" si="8"/>
        <v>Sangat terampil menyajikan ragam gerak dasar tari dengan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84</v>
      </c>
      <c r="AI23" s="1">
        <v>73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8766</v>
      </c>
      <c r="FK23" s="39">
        <v>8776</v>
      </c>
    </row>
    <row r="24" spans="1:167" x14ac:dyDescent="0.25">
      <c r="A24" s="19">
        <v>14</v>
      </c>
      <c r="B24" s="19">
        <v>46099</v>
      </c>
      <c r="C24" s="19" t="s">
        <v>163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konsep gerak tari</v>
      </c>
      <c r="K24" s="19">
        <f t="shared" si="4"/>
        <v>83.5</v>
      </c>
      <c r="L24" s="19" t="str">
        <f t="shared" si="5"/>
        <v>B</v>
      </c>
      <c r="M24" s="19">
        <f t="shared" si="6"/>
        <v>83.5</v>
      </c>
      <c r="N24" s="19" t="str">
        <f t="shared" si="7"/>
        <v>B</v>
      </c>
      <c r="O24" s="35">
        <v>4</v>
      </c>
      <c r="P24" s="19" t="str">
        <f t="shared" si="8"/>
        <v>Sangat terampil menyajikan ragam gerak dasar tari dengan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86</v>
      </c>
      <c r="AI24" s="1">
        <v>79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46115</v>
      </c>
      <c r="C25" s="19" t="s">
        <v>164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konsep gerak tari</v>
      </c>
      <c r="K25" s="19">
        <f t="shared" si="4"/>
        <v>83.75</v>
      </c>
      <c r="L25" s="19" t="str">
        <f t="shared" si="5"/>
        <v>B</v>
      </c>
      <c r="M25" s="19">
        <f t="shared" si="6"/>
        <v>83.75</v>
      </c>
      <c r="N25" s="19" t="str">
        <f t="shared" si="7"/>
        <v>B</v>
      </c>
      <c r="O25" s="35">
        <v>4</v>
      </c>
      <c r="P25" s="19" t="str">
        <f t="shared" si="8"/>
        <v>Sangat terampil menyajikan ragam gerak dasar tari dengan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72</v>
      </c>
      <c r="U25" s="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83</v>
      </c>
      <c r="AH25" s="1">
        <v>83</v>
      </c>
      <c r="AI25" s="1">
        <v>91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8767</v>
      </c>
      <c r="FK25" s="39">
        <v>8777</v>
      </c>
    </row>
    <row r="26" spans="1:167" x14ac:dyDescent="0.25">
      <c r="A26" s="19">
        <v>16</v>
      </c>
      <c r="B26" s="19">
        <v>46131</v>
      </c>
      <c r="C26" s="19" t="s">
        <v>165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1</v>
      </c>
      <c r="J26" s="19" t="str">
        <f t="shared" si="3"/>
        <v>Memiliki kemampuan memahami konsep gerak tari</v>
      </c>
      <c r="K26" s="19">
        <f t="shared" si="4"/>
        <v>85.5</v>
      </c>
      <c r="L26" s="19" t="str">
        <f t="shared" si="5"/>
        <v>A</v>
      </c>
      <c r="M26" s="19">
        <f t="shared" si="6"/>
        <v>85.5</v>
      </c>
      <c r="N26" s="19" t="str">
        <f t="shared" si="7"/>
        <v>A</v>
      </c>
      <c r="O26" s="35">
        <v>4</v>
      </c>
      <c r="P26" s="19" t="str">
        <f t="shared" si="8"/>
        <v>Sangat terampil menyajikan ragam gerak dasar tari dengan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84</v>
      </c>
      <c r="AH26" s="1">
        <v>84</v>
      </c>
      <c r="AI26" s="1">
        <v>89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46147</v>
      </c>
      <c r="C27" s="19" t="s">
        <v>166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4</v>
      </c>
      <c r="J27" s="19" t="str">
        <f t="shared" si="3"/>
        <v>Memiliki kemampuan mengidentifikasi jenis gerak tari</v>
      </c>
      <c r="K27" s="19">
        <f t="shared" si="4"/>
        <v>84.25</v>
      </c>
      <c r="L27" s="19" t="str">
        <f t="shared" si="5"/>
        <v>A</v>
      </c>
      <c r="M27" s="19">
        <f t="shared" si="6"/>
        <v>84.25</v>
      </c>
      <c r="N27" s="19" t="str">
        <f t="shared" si="7"/>
        <v>A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84</v>
      </c>
      <c r="AI27" s="1">
        <v>87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8768</v>
      </c>
      <c r="FK27" s="39">
        <v>8778</v>
      </c>
    </row>
    <row r="28" spans="1:167" x14ac:dyDescent="0.25">
      <c r="A28" s="19">
        <v>18</v>
      </c>
      <c r="B28" s="19">
        <v>46163</v>
      </c>
      <c r="C28" s="19" t="s">
        <v>167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konsep gerak tari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4</v>
      </c>
      <c r="P28" s="19" t="str">
        <f t="shared" si="8"/>
        <v>Sangat terampil menyajikan ragam gerak dasar tari dengan lisan maupun tulisan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82</v>
      </c>
      <c r="AH28" s="1">
        <v>83</v>
      </c>
      <c r="AI28" s="1">
        <v>75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46179</v>
      </c>
      <c r="C29" s="19" t="s">
        <v>168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83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1</v>
      </c>
      <c r="P29" s="19" t="str">
        <f t="shared" si="8"/>
        <v>Sangat terampil melakukan ragam gerak dasar tari dengan teknik yang tepat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81</v>
      </c>
      <c r="AH29" s="1">
        <v>86</v>
      </c>
      <c r="AI29" s="1">
        <v>79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8769</v>
      </c>
      <c r="FK29" s="39">
        <v>8779</v>
      </c>
    </row>
    <row r="30" spans="1:167" x14ac:dyDescent="0.25">
      <c r="A30" s="19">
        <v>20</v>
      </c>
      <c r="B30" s="19">
        <v>46195</v>
      </c>
      <c r="C30" s="19" t="s">
        <v>169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konsep gerak tari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4</v>
      </c>
      <c r="P30" s="19" t="str">
        <f t="shared" si="8"/>
        <v>Sangat terampil menyajikan ragam gerak dasar tari dengan lisan maupun tulisan</v>
      </c>
      <c r="Q30" s="19" t="str">
        <f t="shared" si="9"/>
        <v>B</v>
      </c>
      <c r="R30" s="19" t="str">
        <f t="shared" si="10"/>
        <v>B</v>
      </c>
      <c r="S30" s="18"/>
      <c r="T30" s="1">
        <v>72</v>
      </c>
      <c r="U30" s="1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>
        <v>84</v>
      </c>
      <c r="AI30" s="1">
        <v>79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46211</v>
      </c>
      <c r="C31" s="19" t="s">
        <v>170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konsep gerak tari</v>
      </c>
      <c r="K31" s="19">
        <f t="shared" si="4"/>
        <v>80.75</v>
      </c>
      <c r="L31" s="19" t="str">
        <f t="shared" si="5"/>
        <v>B</v>
      </c>
      <c r="M31" s="19">
        <f t="shared" si="6"/>
        <v>80.75</v>
      </c>
      <c r="N31" s="19" t="str">
        <f t="shared" si="7"/>
        <v>B</v>
      </c>
      <c r="O31" s="35">
        <v>4</v>
      </c>
      <c r="P31" s="19" t="str">
        <f t="shared" si="8"/>
        <v>Sangat terampil menyajikan ragam gerak dasar tari dengan lisan maupun tulisan</v>
      </c>
      <c r="Q31" s="19" t="str">
        <f t="shared" si="9"/>
        <v>B</v>
      </c>
      <c r="R31" s="19" t="str">
        <f t="shared" si="10"/>
        <v>B</v>
      </c>
      <c r="S31" s="18"/>
      <c r="T31" s="1">
        <v>72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>
        <v>85</v>
      </c>
      <c r="AI31" s="1">
        <v>72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8770</v>
      </c>
      <c r="FK31" s="39">
        <v>8780</v>
      </c>
    </row>
    <row r="32" spans="1:167" x14ac:dyDescent="0.25">
      <c r="A32" s="19">
        <v>22</v>
      </c>
      <c r="B32" s="19">
        <v>46227</v>
      </c>
      <c r="C32" s="19" t="s">
        <v>171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3</v>
      </c>
      <c r="J32" s="19" t="str">
        <f t="shared" si="3"/>
        <v>Memiliki kemampuan memahami bentuk dalam ragam gerak tari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2</v>
      </c>
      <c r="P32" s="19" t="str">
        <f t="shared" si="8"/>
        <v xml:space="preserve">Sangat terampil melakukan ragam gerak dasar tari dengan menggunakan hitungan atau ketukan 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82</v>
      </c>
      <c r="AH32" s="1">
        <v>86</v>
      </c>
      <c r="AI32" s="1">
        <v>81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46243</v>
      </c>
      <c r="C33" s="19" t="s">
        <v>172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konsep gerak tari</v>
      </c>
      <c r="K33" s="19">
        <f t="shared" si="4"/>
        <v>82.75</v>
      </c>
      <c r="L33" s="19" t="str">
        <f t="shared" si="5"/>
        <v>B</v>
      </c>
      <c r="M33" s="19">
        <f t="shared" si="6"/>
        <v>82.75</v>
      </c>
      <c r="N33" s="19" t="str">
        <f t="shared" si="7"/>
        <v>B</v>
      </c>
      <c r="O33" s="35">
        <v>4</v>
      </c>
      <c r="P33" s="19" t="str">
        <f t="shared" si="8"/>
        <v>Sangat terampil menyajikan ragam gerak dasar tari dengan lisan maupun tulisan</v>
      </c>
      <c r="Q33" s="19" t="str">
        <f t="shared" si="9"/>
        <v>B</v>
      </c>
      <c r="R33" s="19" t="str">
        <f t="shared" si="10"/>
        <v>B</v>
      </c>
      <c r="S33" s="18"/>
      <c r="T33" s="1">
        <v>72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82</v>
      </c>
      <c r="AH33" s="1">
        <v>84</v>
      </c>
      <c r="AI33" s="1">
        <v>79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46259</v>
      </c>
      <c r="C34" s="19" t="s">
        <v>173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4</v>
      </c>
      <c r="P34" s="19" t="str">
        <f t="shared" si="8"/>
        <v>Sangat terampil menyajikan ragam gerak dasar tari dengan lisan maupun tulisan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83</v>
      </c>
      <c r="AH34" s="1">
        <v>85</v>
      </c>
      <c r="AI34" s="1">
        <v>76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46275</v>
      </c>
      <c r="C35" s="19" t="s">
        <v>174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1</v>
      </c>
      <c r="J35" s="19" t="str">
        <f t="shared" si="3"/>
        <v>Memiliki kemampuan memahami konsep gerak tari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4</v>
      </c>
      <c r="P35" s="19" t="str">
        <f t="shared" si="8"/>
        <v>Sangat terampil menyajikan ragam gerak dasar tari dengan lisan maupun tulisan</v>
      </c>
      <c r="Q35" s="19" t="str">
        <f t="shared" si="9"/>
        <v>B</v>
      </c>
      <c r="R35" s="19" t="str">
        <f t="shared" si="10"/>
        <v>B</v>
      </c>
      <c r="S35" s="18"/>
      <c r="T35" s="1">
        <v>71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>
        <v>85</v>
      </c>
      <c r="AI35" s="1">
        <v>72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46291</v>
      </c>
      <c r="C36" s="19" t="s">
        <v>175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1</v>
      </c>
      <c r="J36" s="19" t="str">
        <f t="shared" si="3"/>
        <v>Memiliki kemampuan memahami konsep gerak tari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4</v>
      </c>
      <c r="P36" s="19" t="str">
        <f t="shared" si="8"/>
        <v>Sangat terampil menyajikan ragam gerak dasar tari dengan lisan maupun tulisan</v>
      </c>
      <c r="Q36" s="19" t="str">
        <f t="shared" si="9"/>
        <v>B</v>
      </c>
      <c r="R36" s="19" t="str">
        <f t="shared" si="10"/>
        <v>B</v>
      </c>
      <c r="S36" s="18"/>
      <c r="T36" s="1">
        <v>76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83</v>
      </c>
      <c r="AH36" s="1">
        <v>83</v>
      </c>
      <c r="AI36" s="1">
        <v>86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46307</v>
      </c>
      <c r="C37" s="19" t="s">
        <v>176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4</v>
      </c>
      <c r="J37" s="19" t="str">
        <f t="shared" si="3"/>
        <v>Memiliki kemampuan mengidentifikasi jenis gerak tari</v>
      </c>
      <c r="K37" s="19">
        <f t="shared" si="4"/>
        <v>79.5</v>
      </c>
      <c r="L37" s="19" t="str">
        <f t="shared" si="5"/>
        <v>B</v>
      </c>
      <c r="M37" s="19">
        <f t="shared" si="6"/>
        <v>79.5</v>
      </c>
      <c r="N37" s="19" t="str">
        <f t="shared" si="7"/>
        <v>B</v>
      </c>
      <c r="O37" s="35">
        <v>1</v>
      </c>
      <c r="P37" s="19" t="str">
        <f t="shared" si="8"/>
        <v>Sangat terampil melakukan ragam gerak dasar tari dengan teknik yang tepat</v>
      </c>
      <c r="Q37" s="19" t="str">
        <f t="shared" si="9"/>
        <v>B</v>
      </c>
      <c r="R37" s="19" t="str">
        <f t="shared" si="10"/>
        <v>B</v>
      </c>
      <c r="S37" s="18"/>
      <c r="T37" s="1">
        <v>87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81</v>
      </c>
      <c r="AH37" s="1">
        <v>83</v>
      </c>
      <c r="AI37" s="1">
        <v>72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46323</v>
      </c>
      <c r="C38" s="19" t="s">
        <v>177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teknik dan prosedur ragam gerak dasar tari</v>
      </c>
      <c r="K38" s="19">
        <f t="shared" si="4"/>
        <v>86.25</v>
      </c>
      <c r="L38" s="19" t="str">
        <f t="shared" si="5"/>
        <v>A</v>
      </c>
      <c r="M38" s="19">
        <f t="shared" si="6"/>
        <v>86.25</v>
      </c>
      <c r="N38" s="19" t="str">
        <f t="shared" si="7"/>
        <v>A</v>
      </c>
      <c r="O38" s="35">
        <v>2</v>
      </c>
      <c r="P38" s="19" t="str">
        <f t="shared" si="8"/>
        <v xml:space="preserve">Sangat terampil melakukan ragam gerak dasar tari dengan menggunakan hitungan atau ketukan 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82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86</v>
      </c>
      <c r="AI38" s="1">
        <v>91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46339</v>
      </c>
      <c r="C39" s="19" t="s">
        <v>178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memahami teknik dan prosedur ragam gerak dasar tari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2</v>
      </c>
      <c r="P39" s="19" t="str">
        <f t="shared" si="8"/>
        <v xml:space="preserve">Sangat terampil melakukan ragam gerak dasar tari dengan menggunakan hitungan atau ketukan </v>
      </c>
      <c r="Q39" s="19" t="str">
        <f t="shared" si="9"/>
        <v>B</v>
      </c>
      <c r="R39" s="19" t="str">
        <f t="shared" si="10"/>
        <v>B</v>
      </c>
      <c r="S39" s="18"/>
      <c r="T39" s="1">
        <v>79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78</v>
      </c>
      <c r="AH39" s="1">
        <v>84</v>
      </c>
      <c r="AI39" s="1">
        <v>81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46355</v>
      </c>
      <c r="C40" s="19" t="s">
        <v>179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konsep gerak tari</v>
      </c>
      <c r="K40" s="19">
        <f t="shared" si="4"/>
        <v>79</v>
      </c>
      <c r="L40" s="19" t="str">
        <f t="shared" si="5"/>
        <v>B</v>
      </c>
      <c r="M40" s="19">
        <f t="shared" si="6"/>
        <v>79</v>
      </c>
      <c r="N40" s="19" t="str">
        <f t="shared" si="7"/>
        <v>B</v>
      </c>
      <c r="O40" s="35">
        <v>4</v>
      </c>
      <c r="P40" s="19" t="str">
        <f t="shared" si="8"/>
        <v>Sangat terampil menyajikan ragam gerak dasar tari dengan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78</v>
      </c>
      <c r="AH40" s="1">
        <v>83</v>
      </c>
      <c r="AI40" s="1">
        <v>72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46371</v>
      </c>
      <c r="C41" s="19" t="s">
        <v>180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1</v>
      </c>
      <c r="J41" s="19" t="str">
        <f t="shared" si="3"/>
        <v>Memiliki kemampuan memahami konsep gerak tari</v>
      </c>
      <c r="K41" s="19">
        <f t="shared" si="4"/>
        <v>77.75</v>
      </c>
      <c r="L41" s="19" t="str">
        <f t="shared" si="5"/>
        <v>B</v>
      </c>
      <c r="M41" s="19">
        <f t="shared" si="6"/>
        <v>77.75</v>
      </c>
      <c r="N41" s="19" t="str">
        <f t="shared" si="7"/>
        <v>B</v>
      </c>
      <c r="O41" s="35">
        <v>4</v>
      </c>
      <c r="P41" s="19" t="str">
        <f t="shared" si="8"/>
        <v>Sangat terampil menyajikan ragam gerak dasar tari dengan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83</v>
      </c>
      <c r="AI41" s="1">
        <v>72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46387</v>
      </c>
      <c r="C42" s="19" t="s">
        <v>181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Memiliki kemampuan memahami konsep gerak tari</v>
      </c>
      <c r="K42" s="19">
        <f t="shared" si="4"/>
        <v>77.75</v>
      </c>
      <c r="L42" s="19" t="str">
        <f t="shared" si="5"/>
        <v>B</v>
      </c>
      <c r="M42" s="19">
        <f t="shared" si="6"/>
        <v>77.75</v>
      </c>
      <c r="N42" s="19" t="str">
        <f t="shared" si="7"/>
        <v>B</v>
      </c>
      <c r="O42" s="35">
        <v>4</v>
      </c>
      <c r="P42" s="19" t="str">
        <f t="shared" si="8"/>
        <v>Sangat terampil menyajikan ragam gerak dasar tari dengan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73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78</v>
      </c>
      <c r="AH42" s="1">
        <v>83</v>
      </c>
      <c r="AI42" s="1">
        <v>72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46403</v>
      </c>
      <c r="C43" s="19" t="s">
        <v>182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5</v>
      </c>
      <c r="J43" s="19" t="str">
        <f t="shared" si="3"/>
        <v>Memiliki kemampuan memahami nilai estetika ragam gerak tari</v>
      </c>
      <c r="K43" s="19">
        <f t="shared" si="4"/>
        <v>86.5</v>
      </c>
      <c r="L43" s="19" t="str">
        <f t="shared" si="5"/>
        <v>A</v>
      </c>
      <c r="M43" s="19">
        <f t="shared" si="6"/>
        <v>86.5</v>
      </c>
      <c r="N43" s="19" t="str">
        <f t="shared" si="7"/>
        <v>A</v>
      </c>
      <c r="O43" s="35">
        <v>1</v>
      </c>
      <c r="P43" s="19" t="str">
        <f t="shared" si="8"/>
        <v>Sangat terampil melakukan ragam gerak dasar tari dengan teknik yang tepat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46419</v>
      </c>
      <c r="C44" s="19" t="s">
        <v>183</v>
      </c>
      <c r="D44" s="18"/>
      <c r="E44" s="19">
        <f t="shared" si="0"/>
        <v>89</v>
      </c>
      <c r="F44" s="19" t="str">
        <f t="shared" si="1"/>
        <v>A</v>
      </c>
      <c r="G44" s="19">
        <f>IF((COUNTA(T12:AC12)&gt;0),(ROUND((AVERAGE(T44:AD44)),0)),"")</f>
        <v>89</v>
      </c>
      <c r="H44" s="19" t="str">
        <f t="shared" si="2"/>
        <v>A</v>
      </c>
      <c r="I44" s="35">
        <v>5</v>
      </c>
      <c r="J44" s="19" t="str">
        <f t="shared" si="3"/>
        <v>Memiliki kemampuan memahami nilai estetika ragam gerak tari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Sangat terampil melakukan ragam gerak dasar tari dengan teknik yang tepat</v>
      </c>
      <c r="Q44" s="19" t="str">
        <f t="shared" si="9"/>
        <v>B</v>
      </c>
      <c r="R44" s="19" t="str">
        <f t="shared" si="10"/>
        <v>B</v>
      </c>
      <c r="S44" s="18"/>
      <c r="T44" s="1">
        <v>92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82</v>
      </c>
      <c r="AH44" s="1">
        <v>86</v>
      </c>
      <c r="AI44" s="1">
        <v>79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46435</v>
      </c>
      <c r="C45" s="19" t="s">
        <v>184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5</v>
      </c>
      <c r="J45" s="19" t="str">
        <f t="shared" si="3"/>
        <v>Memiliki kemampuan memahami nilai estetika ragam gerak tari</v>
      </c>
      <c r="K45" s="19">
        <f t="shared" si="4"/>
        <v>84.25</v>
      </c>
      <c r="L45" s="19" t="str">
        <f t="shared" si="5"/>
        <v>A</v>
      </c>
      <c r="M45" s="19">
        <f t="shared" si="6"/>
        <v>84.25</v>
      </c>
      <c r="N45" s="19" t="str">
        <f t="shared" si="7"/>
        <v>A</v>
      </c>
      <c r="O45" s="35">
        <v>1</v>
      </c>
      <c r="P45" s="19" t="str">
        <f t="shared" si="8"/>
        <v>Sangat terampil melakukan ragam gerak dasar tari dengan teknik yang tepat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86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46451</v>
      </c>
      <c r="C46" s="19" t="s">
        <v>185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1</v>
      </c>
      <c r="J46" s="19" t="str">
        <f t="shared" si="3"/>
        <v>Memiliki kemampuan memahami konsep gerak tari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4</v>
      </c>
      <c r="P46" s="19" t="str">
        <f t="shared" si="8"/>
        <v>Sangat terampil menyajikan ragam gerak dasar tari dengan lisan maupun tulisan</v>
      </c>
      <c r="Q46" s="19" t="str">
        <f t="shared" si="9"/>
        <v>B</v>
      </c>
      <c r="R46" s="19" t="str">
        <f t="shared" si="10"/>
        <v>B</v>
      </c>
      <c r="S46" s="18"/>
      <c r="T46" s="1">
        <v>73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1">
        <v>87</v>
      </c>
      <c r="AI46" s="1">
        <v>81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6" width="9.140625" hidden="1" customWidth="1"/>
    <col min="157" max="157" width="0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46467</v>
      </c>
      <c r="C11" s="19" t="s">
        <v>187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gerak tari</v>
      </c>
      <c r="K11" s="19">
        <f t="shared" ref="K11:K50" si="4">IF((COUNTA(AF11:AN11)&gt;0),AVERAGE(AF11:AN11),"")</f>
        <v>78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ragam gerak dasar tari dengan teknik yang tepat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80</v>
      </c>
      <c r="V11" s="1">
        <v>84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46483</v>
      </c>
      <c r="C12" s="19" t="s">
        <v>188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teknik dan prosedur ragam gerak dasar tari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1</v>
      </c>
      <c r="P12" s="19" t="str">
        <f t="shared" si="8"/>
        <v>Sangat terampil melakukan ragam gerak dasar tari dengan teknik yang tepat</v>
      </c>
      <c r="Q12" s="19" t="str">
        <f t="shared" si="9"/>
        <v>B</v>
      </c>
      <c r="R12" s="19" t="str">
        <f t="shared" si="10"/>
        <v>B</v>
      </c>
      <c r="S12" s="18"/>
      <c r="T12" s="1">
        <v>72</v>
      </c>
      <c r="U12" s="1">
        <v>80</v>
      </c>
      <c r="V12" s="1">
        <v>84</v>
      </c>
      <c r="W12" s="1">
        <v>89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46499</v>
      </c>
      <c r="C13" s="19" t="s">
        <v>189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konsep gerak tari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Sangat terampil melakukan ragam gerak dasar tari dengan teknik yang tepat</v>
      </c>
      <c r="Q13" s="19" t="str">
        <f t="shared" si="9"/>
        <v>B</v>
      </c>
      <c r="R13" s="19" t="str">
        <f t="shared" si="10"/>
        <v>B</v>
      </c>
      <c r="S13" s="18"/>
      <c r="T13" s="1">
        <v>72</v>
      </c>
      <c r="U13" s="1">
        <v>80</v>
      </c>
      <c r="V13" s="1">
        <v>84</v>
      </c>
      <c r="W13" s="1">
        <v>74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78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8781</v>
      </c>
      <c r="FK13" s="39">
        <v>8791</v>
      </c>
    </row>
    <row r="14" spans="1:167" x14ac:dyDescent="0.25">
      <c r="A14" s="19">
        <v>4</v>
      </c>
      <c r="B14" s="19">
        <v>46515</v>
      </c>
      <c r="C14" s="19" t="s">
        <v>190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konsep gerak tari</v>
      </c>
      <c r="K14" s="19">
        <f t="shared" si="4"/>
        <v>79</v>
      </c>
      <c r="L14" s="19" t="str">
        <f t="shared" si="5"/>
        <v>B</v>
      </c>
      <c r="M14" s="19">
        <f t="shared" si="6"/>
        <v>79</v>
      </c>
      <c r="N14" s="19" t="str">
        <f t="shared" si="7"/>
        <v>B</v>
      </c>
      <c r="O14" s="35">
        <v>1</v>
      </c>
      <c r="P14" s="19" t="str">
        <f t="shared" si="8"/>
        <v>Sangat terampil melakukan ragam gerak dasar tari dengan teknik yang tepat</v>
      </c>
      <c r="Q14" s="19" t="str">
        <f t="shared" si="9"/>
        <v>B</v>
      </c>
      <c r="R14" s="19" t="str">
        <f t="shared" si="10"/>
        <v>B</v>
      </c>
      <c r="S14" s="18"/>
      <c r="T14" s="1">
        <v>73</v>
      </c>
      <c r="U14" s="1">
        <v>82</v>
      </c>
      <c r="V14" s="1">
        <v>85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46531</v>
      </c>
      <c r="C15" s="19" t="s">
        <v>191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teknik dan prosedur ragam gerak dasar tari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 xml:space="preserve">Sangat terampil melakukan ragam gerak dasar tari dengan menggunakan hitungan atau ketukan 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85</v>
      </c>
      <c r="V15" s="1">
        <v>87</v>
      </c>
      <c r="W15" s="1">
        <v>72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8782</v>
      </c>
      <c r="FK15" s="39">
        <v>8792</v>
      </c>
    </row>
    <row r="16" spans="1:167" x14ac:dyDescent="0.25">
      <c r="A16" s="19">
        <v>6</v>
      </c>
      <c r="B16" s="19">
        <v>46547</v>
      </c>
      <c r="C16" s="19" t="s">
        <v>192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79</v>
      </c>
      <c r="L16" s="19" t="str">
        <f t="shared" si="5"/>
        <v>B</v>
      </c>
      <c r="M16" s="19">
        <f t="shared" si="6"/>
        <v>79</v>
      </c>
      <c r="N16" s="19" t="str">
        <f t="shared" si="7"/>
        <v>B</v>
      </c>
      <c r="O16" s="35">
        <v>1</v>
      </c>
      <c r="P16" s="19" t="str">
        <f t="shared" si="8"/>
        <v>Sangat terampil melakukan ragam gerak dasar tari dengan teknik yang tepat</v>
      </c>
      <c r="Q16" s="19" t="str">
        <f t="shared" si="9"/>
        <v>B</v>
      </c>
      <c r="R16" s="19" t="str">
        <f t="shared" si="10"/>
        <v>B</v>
      </c>
      <c r="S16" s="18"/>
      <c r="T16" s="1">
        <v>74</v>
      </c>
      <c r="U16" s="1">
        <v>83</v>
      </c>
      <c r="V16" s="1">
        <v>85</v>
      </c>
      <c r="W16" s="1">
        <v>74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46563</v>
      </c>
      <c r="C17" s="19" t="s">
        <v>193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konsep gerak tari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72</v>
      </c>
      <c r="U17" s="1">
        <v>80</v>
      </c>
      <c r="V17" s="1">
        <v>85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8783</v>
      </c>
      <c r="FK17" s="39">
        <v>8793</v>
      </c>
    </row>
    <row r="18" spans="1:167" x14ac:dyDescent="0.25">
      <c r="A18" s="19">
        <v>8</v>
      </c>
      <c r="B18" s="19">
        <v>46579</v>
      </c>
      <c r="C18" s="19" t="s">
        <v>194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konsep gerak tari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1</v>
      </c>
      <c r="P18" s="19" t="str">
        <f t="shared" si="8"/>
        <v>Sangat terampil melakukan ragam gerak dasar tari dengan teknik yang tepat</v>
      </c>
      <c r="Q18" s="19" t="str">
        <f t="shared" si="9"/>
        <v>B</v>
      </c>
      <c r="R18" s="19" t="str">
        <f t="shared" si="10"/>
        <v>B</v>
      </c>
      <c r="S18" s="18"/>
      <c r="T18" s="1">
        <v>72</v>
      </c>
      <c r="U18" s="1">
        <v>80</v>
      </c>
      <c r="V18" s="1">
        <v>84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78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46595</v>
      </c>
      <c r="C19" s="19" t="s">
        <v>195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1</v>
      </c>
      <c r="J19" s="19" t="str">
        <f t="shared" si="3"/>
        <v>Memiliki kemampuan memahami konsep gerak tari</v>
      </c>
      <c r="K19" s="19">
        <f t="shared" si="4"/>
        <v>78.5</v>
      </c>
      <c r="L19" s="19" t="str">
        <f t="shared" si="5"/>
        <v>B</v>
      </c>
      <c r="M19" s="19">
        <f t="shared" si="6"/>
        <v>78.5</v>
      </c>
      <c r="N19" s="19" t="str">
        <f t="shared" si="7"/>
        <v>B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74</v>
      </c>
      <c r="U19" s="1">
        <v>82</v>
      </c>
      <c r="V19" s="1">
        <v>84</v>
      </c>
      <c r="W19" s="1">
        <v>72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8784</v>
      </c>
      <c r="FK19" s="39">
        <v>8794</v>
      </c>
    </row>
    <row r="20" spans="1:167" x14ac:dyDescent="0.25">
      <c r="A20" s="19">
        <v>10</v>
      </c>
      <c r="B20" s="19">
        <v>46611</v>
      </c>
      <c r="C20" s="19" t="s">
        <v>196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Memiliki kemampuan memahami teknik dan prosedur ragam gerak dasar tari</v>
      </c>
      <c r="K20" s="19">
        <f t="shared" si="4"/>
        <v>83.5</v>
      </c>
      <c r="L20" s="19" t="str">
        <f t="shared" si="5"/>
        <v>B</v>
      </c>
      <c r="M20" s="19">
        <f t="shared" si="6"/>
        <v>83.5</v>
      </c>
      <c r="N20" s="19" t="str">
        <f t="shared" si="7"/>
        <v>B</v>
      </c>
      <c r="O20" s="35">
        <v>3</v>
      </c>
      <c r="P20" s="19" t="str">
        <f t="shared" si="8"/>
        <v>Sangat terampil menyajikan gerak dasar tari berdasarkan hasil eksplorasi</v>
      </c>
      <c r="Q20" s="19" t="str">
        <f t="shared" si="9"/>
        <v>B</v>
      </c>
      <c r="R20" s="19" t="str">
        <f t="shared" si="10"/>
        <v>B</v>
      </c>
      <c r="S20" s="18"/>
      <c r="T20" s="1">
        <v>73</v>
      </c>
      <c r="U20" s="1">
        <v>85</v>
      </c>
      <c r="V20" s="1">
        <v>87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46627</v>
      </c>
      <c r="C21" s="19" t="s">
        <v>197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3</v>
      </c>
      <c r="J21" s="19" t="str">
        <f t="shared" si="3"/>
        <v>Memiliki kemampuan memahami bentuk dalam ragam gerak tari</v>
      </c>
      <c r="K21" s="19">
        <f t="shared" si="4"/>
        <v>83.5</v>
      </c>
      <c r="L21" s="19" t="str">
        <f t="shared" si="5"/>
        <v>B</v>
      </c>
      <c r="M21" s="19">
        <f t="shared" si="6"/>
        <v>83.5</v>
      </c>
      <c r="N21" s="19" t="str">
        <f t="shared" si="7"/>
        <v>B</v>
      </c>
      <c r="O21" s="35">
        <v>3</v>
      </c>
      <c r="P21" s="19" t="str">
        <f t="shared" si="8"/>
        <v>Sangat terampil menyajikan gerak dasar tari berdasarkan hasil eksplorasi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86</v>
      </c>
      <c r="V21" s="1">
        <v>87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8785</v>
      </c>
      <c r="FK21" s="39">
        <v>8795</v>
      </c>
    </row>
    <row r="22" spans="1:167" x14ac:dyDescent="0.25">
      <c r="A22" s="19">
        <v>12</v>
      </c>
      <c r="B22" s="19">
        <v>46643</v>
      </c>
      <c r="C22" s="19" t="s">
        <v>198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teknik dan prosedur ragam gerak dasar tari</v>
      </c>
      <c r="K22" s="19">
        <f t="shared" si="4"/>
        <v>78.5</v>
      </c>
      <c r="L22" s="19" t="str">
        <f t="shared" si="5"/>
        <v>B</v>
      </c>
      <c r="M22" s="19">
        <f t="shared" si="6"/>
        <v>78.5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80</v>
      </c>
      <c r="V22" s="1">
        <v>86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46659</v>
      </c>
      <c r="C23" s="19" t="s">
        <v>199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teknik dan prosedur ragam gerak dasar tari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1</v>
      </c>
      <c r="P23" s="19" t="str">
        <f t="shared" si="8"/>
        <v>Sangat terampil melakukan ragam gerak dasar tari dengan teknik yang tepat</v>
      </c>
      <c r="Q23" s="19" t="str">
        <f t="shared" si="9"/>
        <v>B</v>
      </c>
      <c r="R23" s="19" t="str">
        <f t="shared" si="10"/>
        <v>B</v>
      </c>
      <c r="S23" s="18"/>
      <c r="T23" s="1">
        <v>74</v>
      </c>
      <c r="U23" s="1">
        <v>82</v>
      </c>
      <c r="V23" s="1">
        <v>85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8786</v>
      </c>
      <c r="FK23" s="39">
        <v>8796</v>
      </c>
    </row>
    <row r="24" spans="1:167" x14ac:dyDescent="0.25">
      <c r="A24" s="19">
        <v>14</v>
      </c>
      <c r="B24" s="19">
        <v>46675</v>
      </c>
      <c r="C24" s="19" t="s">
        <v>200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3</v>
      </c>
      <c r="J24" s="19" t="str">
        <f t="shared" si="3"/>
        <v>Memiliki kemampuan memahami bentuk dalam ragam gerak tari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4</v>
      </c>
      <c r="P24" s="19" t="str">
        <f t="shared" si="8"/>
        <v>Sangat terampil menyajikan ragam gerak dasar tari dengan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86</v>
      </c>
      <c r="V24" s="1">
        <v>87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46691</v>
      </c>
      <c r="C25" s="19" t="s">
        <v>201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teknik dan prosedur ragam gerak dasar tari</v>
      </c>
      <c r="K25" s="19">
        <f t="shared" si="4"/>
        <v>75.5</v>
      </c>
      <c r="L25" s="19" t="str">
        <f t="shared" si="5"/>
        <v>B</v>
      </c>
      <c r="M25" s="19">
        <f t="shared" si="6"/>
        <v>75.5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/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8787</v>
      </c>
      <c r="FK25" s="39">
        <v>8797</v>
      </c>
    </row>
    <row r="26" spans="1:167" x14ac:dyDescent="0.25">
      <c r="A26" s="19">
        <v>16</v>
      </c>
      <c r="B26" s="19">
        <v>46707</v>
      </c>
      <c r="C26" s="19" t="s">
        <v>202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teknik dan prosedur ragam gerak dasar tari</v>
      </c>
      <c r="K26" s="19">
        <f t="shared" si="4"/>
        <v>81.5</v>
      </c>
      <c r="L26" s="19" t="str">
        <f t="shared" si="5"/>
        <v>B</v>
      </c>
      <c r="M26" s="19">
        <f t="shared" si="6"/>
        <v>81.5</v>
      </c>
      <c r="N26" s="19" t="str">
        <f t="shared" si="7"/>
        <v>B</v>
      </c>
      <c r="O26" s="35">
        <v>2</v>
      </c>
      <c r="P26" s="19" t="str">
        <f t="shared" si="8"/>
        <v xml:space="preserve">Sangat terampil melakukan ragam gerak dasar tari dengan menggunakan hitungan atau ketukan 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80</v>
      </c>
      <c r="V26" s="1">
        <v>85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46723</v>
      </c>
      <c r="C27" s="19" t="s">
        <v>203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1</v>
      </c>
      <c r="J27" s="19" t="str">
        <f t="shared" si="3"/>
        <v>Memiliki kemampuan memahami konsep gerak tari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73</v>
      </c>
      <c r="U27" s="1">
        <v>82</v>
      </c>
      <c r="V27" s="1">
        <v>84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8788</v>
      </c>
      <c r="FK27" s="39">
        <v>8798</v>
      </c>
    </row>
    <row r="28" spans="1:167" x14ac:dyDescent="0.25">
      <c r="A28" s="19">
        <v>18</v>
      </c>
      <c r="B28" s="19">
        <v>46739</v>
      </c>
      <c r="C28" s="19" t="s">
        <v>204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teknik dan prosedur ragam gerak dasar tari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84</v>
      </c>
      <c r="V28" s="1">
        <v>83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46755</v>
      </c>
      <c r="C29" s="19" t="s">
        <v>205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teknik dan prosedur ragam gerak dasar tari</v>
      </c>
      <c r="K29" s="19">
        <f t="shared" si="4"/>
        <v>83.5</v>
      </c>
      <c r="L29" s="19" t="str">
        <f t="shared" si="5"/>
        <v>B</v>
      </c>
      <c r="M29" s="19">
        <f t="shared" si="6"/>
        <v>83.5</v>
      </c>
      <c r="N29" s="19" t="str">
        <f t="shared" si="7"/>
        <v>B</v>
      </c>
      <c r="O29" s="35">
        <v>2</v>
      </c>
      <c r="P29" s="19" t="str">
        <f t="shared" si="8"/>
        <v xml:space="preserve">Sangat terampil melakukan ragam gerak dasar tari dengan menggunakan hitungan atau ketukan </v>
      </c>
      <c r="Q29" s="19" t="str">
        <f t="shared" si="9"/>
        <v>B</v>
      </c>
      <c r="R29" s="19" t="str">
        <f t="shared" si="10"/>
        <v>B</v>
      </c>
      <c r="S29" s="18"/>
      <c r="T29" s="1">
        <v>72</v>
      </c>
      <c r="U29" s="1">
        <v>80</v>
      </c>
      <c r="V29" s="1">
        <v>86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8789</v>
      </c>
      <c r="FK29" s="39">
        <v>8799</v>
      </c>
    </row>
    <row r="30" spans="1:167" x14ac:dyDescent="0.25">
      <c r="A30" s="19">
        <v>20</v>
      </c>
      <c r="B30" s="19">
        <v>46771</v>
      </c>
      <c r="C30" s="19" t="s">
        <v>206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4</v>
      </c>
      <c r="J30" s="19" t="str">
        <f t="shared" si="3"/>
        <v>Memiliki kemampuan mengidentifikasi jenis gerak tari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80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46787</v>
      </c>
      <c r="C31" s="19" t="s">
        <v>207</v>
      </c>
      <c r="D31" s="18"/>
      <c r="E31" s="19">
        <f t="shared" si="0"/>
        <v>88</v>
      </c>
      <c r="F31" s="19" t="str">
        <f t="shared" si="1"/>
        <v>A</v>
      </c>
      <c r="G31" s="19">
        <f>IF((COUNTA(T12:AC12)&gt;0),(ROUND((AVERAGE(T31:AD31)),0)),"")</f>
        <v>88</v>
      </c>
      <c r="H31" s="19" t="str">
        <f t="shared" si="2"/>
        <v>A</v>
      </c>
      <c r="I31" s="35">
        <v>4</v>
      </c>
      <c r="J31" s="19" t="str">
        <f t="shared" si="3"/>
        <v>Memiliki kemampuan mengidentifikasi jenis gerak tari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 xml:space="preserve">Sangat terampil melakukan ragam gerak dasar tari dengan menggunakan hitungan atau ketukan </v>
      </c>
      <c r="Q31" s="19" t="str">
        <f t="shared" si="9"/>
        <v>B</v>
      </c>
      <c r="R31" s="19" t="str">
        <f t="shared" si="10"/>
        <v>B</v>
      </c>
      <c r="S31" s="18"/>
      <c r="T31" s="1">
        <v>90</v>
      </c>
      <c r="U31" s="1">
        <v>86</v>
      </c>
      <c r="V31" s="1">
        <v>86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8790</v>
      </c>
      <c r="FK31" s="39">
        <v>8800</v>
      </c>
    </row>
    <row r="32" spans="1:167" x14ac:dyDescent="0.25">
      <c r="A32" s="19">
        <v>22</v>
      </c>
      <c r="B32" s="19">
        <v>46803</v>
      </c>
      <c r="C32" s="19" t="s">
        <v>208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81.5</v>
      </c>
      <c r="L32" s="19" t="str">
        <f t="shared" si="5"/>
        <v>B</v>
      </c>
      <c r="M32" s="19">
        <f t="shared" si="6"/>
        <v>81.5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72</v>
      </c>
      <c r="U32" s="1">
        <v>83</v>
      </c>
      <c r="V32" s="1">
        <v>85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46819</v>
      </c>
      <c r="C33" s="19" t="s">
        <v>209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3</v>
      </c>
      <c r="J33" s="19" t="str">
        <f t="shared" si="3"/>
        <v>Memiliki kemampuan memahami bentuk dalam ragam gerak tari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1</v>
      </c>
      <c r="P33" s="19" t="str">
        <f t="shared" si="8"/>
        <v>Sangat terampil melakukan ragam gerak dasar tari dengan teknik yang tepat</v>
      </c>
      <c r="Q33" s="19" t="str">
        <f t="shared" si="9"/>
        <v>B</v>
      </c>
      <c r="R33" s="19" t="str">
        <f t="shared" si="10"/>
        <v>B</v>
      </c>
      <c r="S33" s="18"/>
      <c r="T33" s="1">
        <v>88</v>
      </c>
      <c r="U33" s="1">
        <v>82</v>
      </c>
      <c r="V33" s="1">
        <v>84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46835</v>
      </c>
      <c r="C34" s="19" t="s">
        <v>210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memahami konsep gerak tari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72</v>
      </c>
      <c r="U34" s="1">
        <v>80</v>
      </c>
      <c r="V34" s="1">
        <v>83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46851</v>
      </c>
      <c r="C35" s="19" t="s">
        <v>211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konsep gerak tari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 xml:space="preserve">Sangat terampil melakukan ragam gerak dasar tari dengan menggunakan hitungan atau ketukan </v>
      </c>
      <c r="Q35" s="19" t="str">
        <f t="shared" si="9"/>
        <v>A</v>
      </c>
      <c r="R35" s="19" t="str">
        <f t="shared" si="10"/>
        <v>A</v>
      </c>
      <c r="S35" s="18"/>
      <c r="T35" s="1">
        <v>72</v>
      </c>
      <c r="U35" s="1">
        <v>85</v>
      </c>
      <c r="V35" s="1">
        <v>84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46867</v>
      </c>
      <c r="C36" s="19" t="s">
        <v>212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4</v>
      </c>
      <c r="J36" s="19" t="str">
        <f t="shared" si="3"/>
        <v>Memiliki kemampuan mengidentifikasi jenis gerak tari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 xml:space="preserve">Sangat terampil melakukan ragam gerak dasar tari dengan menggunakan hitungan atau ketukan </v>
      </c>
      <c r="Q36" s="19" t="str">
        <f t="shared" si="9"/>
        <v>B</v>
      </c>
      <c r="R36" s="19" t="str">
        <f t="shared" si="10"/>
        <v>B</v>
      </c>
      <c r="S36" s="18"/>
      <c r="T36" s="1">
        <v>88</v>
      </c>
      <c r="U36" s="1">
        <v>83</v>
      </c>
      <c r="V36" s="1">
        <v>87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46883</v>
      </c>
      <c r="C37" s="19" t="s">
        <v>213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memahami teknik dan prosedur ragam gerak dasar tari</v>
      </c>
      <c r="K37" s="19">
        <f t="shared" si="4"/>
        <v>84.5</v>
      </c>
      <c r="L37" s="19" t="str">
        <f t="shared" si="5"/>
        <v>A</v>
      </c>
      <c r="M37" s="19">
        <f t="shared" si="6"/>
        <v>84.5</v>
      </c>
      <c r="N37" s="19" t="str">
        <f t="shared" si="7"/>
        <v>A</v>
      </c>
      <c r="O37" s="35">
        <v>3</v>
      </c>
      <c r="P37" s="19" t="str">
        <f t="shared" si="8"/>
        <v>Sangat terampil menyajikan gerak dasar tari berdasarkan hasil eksplorasi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84</v>
      </c>
      <c r="V37" s="1">
        <v>85</v>
      </c>
      <c r="W37" s="1">
        <v>73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46899</v>
      </c>
      <c r="C38" s="19" t="s">
        <v>214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teknik dan prosedur ragam gerak dasar tari</v>
      </c>
      <c r="K38" s="19">
        <f t="shared" si="4"/>
        <v>80.5</v>
      </c>
      <c r="L38" s="19" t="str">
        <f t="shared" si="5"/>
        <v>B</v>
      </c>
      <c r="M38" s="19">
        <f t="shared" si="6"/>
        <v>80.5</v>
      </c>
      <c r="N38" s="19" t="str">
        <f t="shared" si="7"/>
        <v>B</v>
      </c>
      <c r="O38" s="35">
        <v>1</v>
      </c>
      <c r="P38" s="19" t="str">
        <f t="shared" si="8"/>
        <v>Sangat terampil melakukan ragam gerak dasar tari dengan teknik yang tepat</v>
      </c>
      <c r="Q38" s="19" t="str">
        <f t="shared" si="9"/>
        <v>B</v>
      </c>
      <c r="R38" s="19" t="str">
        <f t="shared" si="10"/>
        <v>B</v>
      </c>
      <c r="S38" s="18"/>
      <c r="T38" s="1">
        <v>79</v>
      </c>
      <c r="U38" s="1">
        <v>80</v>
      </c>
      <c r="V38" s="1">
        <v>85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46915</v>
      </c>
      <c r="C39" s="19" t="s">
        <v>215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4</v>
      </c>
      <c r="J39" s="19" t="str">
        <f t="shared" si="3"/>
        <v>Memiliki kemampuan mengidentifikasi jenis gerak tari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1</v>
      </c>
      <c r="P39" s="19" t="str">
        <f t="shared" si="8"/>
        <v>Sangat terampil melakukan ragam gerak dasar tari dengan teknik yang tepat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85</v>
      </c>
      <c r="V39" s="1">
        <v>86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46931</v>
      </c>
      <c r="C40" s="19" t="s">
        <v>216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kemampuan memahami bentuk dalam ragam gerak tari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1</v>
      </c>
      <c r="P40" s="19" t="str">
        <f t="shared" si="8"/>
        <v>Sangat terampil melakukan ragam gerak dasar tari dengan teknik yang tepat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80</v>
      </c>
      <c r="V40" s="1">
        <v>85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46947</v>
      </c>
      <c r="C41" s="19" t="s">
        <v>217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4</v>
      </c>
      <c r="J41" s="19" t="str">
        <f t="shared" si="3"/>
        <v>Memiliki kemampuan mengidentifikasi jenis gerak tari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Sangat terampil melakukan ragam gerak dasar tari dengan teknik yang tepat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85</v>
      </c>
      <c r="V41" s="1">
        <v>84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78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46963</v>
      </c>
      <c r="C42" s="19" t="s">
        <v>218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1</v>
      </c>
      <c r="J42" s="19" t="str">
        <f t="shared" si="3"/>
        <v>Memiliki kemampuan memahami konsep gerak tari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4</v>
      </c>
      <c r="P42" s="19" t="str">
        <f t="shared" si="8"/>
        <v>Sangat terampil menyajikan ragam gerak dasar tari dengan lisan maupun tulisan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80</v>
      </c>
      <c r="V42" s="1">
        <v>84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46979</v>
      </c>
      <c r="C43" s="19" t="s">
        <v>219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4</v>
      </c>
      <c r="J43" s="19" t="str">
        <f t="shared" si="3"/>
        <v>Memiliki kemampuan mengidentifikasi jenis gerak tari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 xml:space="preserve">Sangat terampil melakukan ragam gerak dasar tari dengan menggunakan hitungan atau ketukan 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85</v>
      </c>
      <c r="V43" s="1">
        <v>85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46995</v>
      </c>
      <c r="C44" s="19" t="s">
        <v>220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4</v>
      </c>
      <c r="J44" s="19" t="str">
        <f t="shared" si="3"/>
        <v>Memiliki kemampuan mengidentifikasi jenis gerak tari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3</v>
      </c>
      <c r="P44" s="19" t="str">
        <f t="shared" si="8"/>
        <v>Sangat terampil menyajikan gerak dasar tari berdasarkan hasil eksplorasi</v>
      </c>
      <c r="Q44" s="19" t="str">
        <f t="shared" si="9"/>
        <v>A</v>
      </c>
      <c r="R44" s="19" t="str">
        <f t="shared" si="10"/>
        <v>A</v>
      </c>
      <c r="S44" s="18"/>
      <c r="T44" s="1">
        <v>83</v>
      </c>
      <c r="U44" s="1">
        <v>86</v>
      </c>
      <c r="V44" s="1">
        <v>85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47011</v>
      </c>
      <c r="C45" s="19" t="s">
        <v>221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gerak tari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1</v>
      </c>
      <c r="P45" s="19" t="str">
        <f t="shared" si="8"/>
        <v>Sangat terampil melakukan ragam gerak dasar tari dengan teknik yang tepat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84</v>
      </c>
      <c r="V45" s="1">
        <v>84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47027</v>
      </c>
      <c r="C46" s="19" t="s">
        <v>222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teknik dan prosedur ragam gerak dasar tari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3</v>
      </c>
      <c r="P46" s="19" t="str">
        <f t="shared" si="8"/>
        <v>Sangat terampil menyajikan gerak dasar tari berdasarkan hasil eksplorasi</v>
      </c>
      <c r="Q46" s="19" t="str">
        <f t="shared" si="9"/>
        <v>B</v>
      </c>
      <c r="R46" s="19" t="str">
        <f t="shared" si="10"/>
        <v>B</v>
      </c>
      <c r="S46" s="18"/>
      <c r="T46" s="1">
        <v>74</v>
      </c>
      <c r="U46" s="1">
        <v>80</v>
      </c>
      <c r="V46" s="1">
        <v>86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N47" sqref="N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22.140625" customWidth="1"/>
    <col min="54" max="124" width="9.140625" hidden="1" customWidth="1"/>
    <col min="125" max="125" width="6.85546875" customWidth="1"/>
    <col min="126" max="126" width="9.42578125" hidden="1" customWidth="1"/>
    <col min="127" max="127" width="33.42578125" hidden="1" customWidth="1"/>
    <col min="128" max="128" width="11" hidden="1" customWidth="1"/>
    <col min="129" max="129" width="21.42578125" hidden="1" customWidth="1"/>
    <col min="130" max="130" width="23.85546875" hidden="1" customWidth="1"/>
    <col min="131" max="131" width="23.7109375" hidden="1" customWidth="1"/>
    <col min="132" max="132" width="8.140625" hidden="1" customWidth="1"/>
    <col min="133" max="133" width="25.28515625" hidden="1" customWidth="1"/>
    <col min="134" max="134" width="29.140625" hidden="1" customWidth="1"/>
    <col min="135" max="135" width="29.7109375" hidden="1" customWidth="1"/>
    <col min="136" max="136" width="3.85546875" hidden="1" customWidth="1"/>
    <col min="137" max="137" width="29.28515625" hidden="1" customWidth="1"/>
    <col min="138" max="138" width="35" hidden="1" customWidth="1"/>
    <col min="139" max="139" width="2.5703125" hidden="1" customWidth="1"/>
    <col min="140" max="140" width="28.28515625" hidden="1" customWidth="1"/>
    <col min="141" max="141" width="32.5703125" hidden="1" customWidth="1"/>
    <col min="142" max="142" width="9.42578125" hidden="1" customWidth="1"/>
    <col min="143" max="143" width="40.28515625" hidden="1" customWidth="1"/>
    <col min="144" max="144" width="47.7109375" hidden="1" customWidth="1"/>
    <col min="145" max="145" width="7.140625" hidden="1" customWidth="1"/>
    <col min="146" max="146" width="15.7109375" hidden="1" customWidth="1"/>
    <col min="147" max="147" width="15.5703125" hidden="1" customWidth="1"/>
    <col min="148" max="148" width="6.5703125" hidden="1" customWidth="1"/>
    <col min="149" max="149" width="8.85546875" hidden="1" customWidth="1"/>
    <col min="150" max="150" width="0.42578125" hidden="1" customWidth="1"/>
    <col min="151" max="151" width="16.140625" hidden="1" customWidth="1"/>
    <col min="152" max="152" width="15.42578125" hidden="1" customWidth="1"/>
    <col min="153" max="153" width="11.85546875" hidden="1" customWidth="1"/>
    <col min="154" max="154" width="11" hidden="1" customWidth="1"/>
    <col min="155" max="155" width="18.28515625" hidden="1" customWidth="1"/>
    <col min="156" max="156" width="8.42578125" hidden="1" customWidth="1"/>
    <col min="157" max="157" width="8.28515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47043</v>
      </c>
      <c r="C11" s="19" t="s">
        <v>224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jenis gerak tari</v>
      </c>
      <c r="K11" s="19">
        <f t="shared" ref="K11:K50" si="4">IF((COUNTA(AF11:AN11)&gt;0),AVERAGE(AF11:AN11),"")</f>
        <v>84.5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gerak dasar tari berdasarkan hasil eksplorasi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84</v>
      </c>
      <c r="U11" s="1">
        <v>86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47059</v>
      </c>
      <c r="C12" s="19" t="s">
        <v>225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4</v>
      </c>
      <c r="J12" s="19" t="str">
        <f t="shared" si="3"/>
        <v>Memiliki kemampuan mengidentifikasi jenis gerak tari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3</v>
      </c>
      <c r="P12" s="19" t="str">
        <f t="shared" si="8"/>
        <v>Sangat terampil menyajikan gerak dasar tari berdasarkan hasil eksplorasi</v>
      </c>
      <c r="Q12" s="19" t="str">
        <f t="shared" si="9"/>
        <v>B</v>
      </c>
      <c r="R12" s="19" t="str">
        <f t="shared" si="10"/>
        <v>B</v>
      </c>
      <c r="S12" s="18"/>
      <c r="T12" s="1">
        <v>87</v>
      </c>
      <c r="U12" s="1">
        <v>76</v>
      </c>
      <c r="V12" s="1">
        <v>88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47075</v>
      </c>
      <c r="C13" s="19" t="s">
        <v>226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teknik dan prosedur ragam gerak dasar tari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3</v>
      </c>
      <c r="P13" s="19" t="str">
        <f t="shared" si="8"/>
        <v>Sangat terampil menyajikan gerak dasar tari berdasarkan hasil eksplorasi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70</v>
      </c>
      <c r="V13" s="1">
        <v>88</v>
      </c>
      <c r="W13" s="1">
        <v>75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8801</v>
      </c>
      <c r="FK13" s="39">
        <v>8811</v>
      </c>
    </row>
    <row r="14" spans="1:167" x14ac:dyDescent="0.25">
      <c r="A14" s="19">
        <v>4</v>
      </c>
      <c r="B14" s="19">
        <v>47091</v>
      </c>
      <c r="C14" s="19" t="s">
        <v>227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teknik dan prosedur ragam gerak dasar tari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 xml:space="preserve">Sangat terampil melakukan ragam gerak dasar tari dengan menggunakan hitungan atau ketukan 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78</v>
      </c>
      <c r="V14" s="1">
        <v>85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47107</v>
      </c>
      <c r="C15" s="19" t="s">
        <v>228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teknik dan prosedur ragam gerak dasar tari</v>
      </c>
      <c r="K15" s="19">
        <f t="shared" si="4"/>
        <v>80.5</v>
      </c>
      <c r="L15" s="19" t="str">
        <f t="shared" si="5"/>
        <v>B</v>
      </c>
      <c r="M15" s="19">
        <f t="shared" si="6"/>
        <v>80.5</v>
      </c>
      <c r="N15" s="19" t="str">
        <f t="shared" si="7"/>
        <v>B</v>
      </c>
      <c r="O15" s="35">
        <v>2</v>
      </c>
      <c r="P15" s="19" t="str">
        <f t="shared" si="8"/>
        <v xml:space="preserve">Sangat terampil melakukan ragam gerak dasar tari dengan menggunakan hitungan atau ketukan </v>
      </c>
      <c r="Q15" s="19" t="str">
        <f t="shared" si="9"/>
        <v>B</v>
      </c>
      <c r="R15" s="19" t="str">
        <f t="shared" si="10"/>
        <v>B</v>
      </c>
      <c r="S15" s="18"/>
      <c r="T15" s="1">
        <v>83</v>
      </c>
      <c r="U15" s="1">
        <v>76</v>
      </c>
      <c r="V15" s="1">
        <v>86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8802</v>
      </c>
      <c r="FK15" s="39">
        <v>8812</v>
      </c>
    </row>
    <row r="16" spans="1:167" x14ac:dyDescent="0.25">
      <c r="A16" s="19">
        <v>6</v>
      </c>
      <c r="B16" s="19">
        <v>47123</v>
      </c>
      <c r="C16" s="19" t="s">
        <v>229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teknik dan prosedur ragam gerak dasar tari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 xml:space="preserve">Sangat terampil melakukan ragam gerak dasar tari dengan menggunakan hitungan atau ketukan 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78</v>
      </c>
      <c r="V16" s="1">
        <v>85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47139</v>
      </c>
      <c r="C17" s="19" t="s">
        <v>230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3</v>
      </c>
      <c r="J17" s="19" t="str">
        <f t="shared" si="3"/>
        <v>Memiliki kemampuan memahami bentuk dalam ragam gerak tari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1</v>
      </c>
      <c r="P17" s="19" t="str">
        <f t="shared" si="8"/>
        <v>Sangat terampil melakukan ragam gerak dasar tari dengan teknik yang tepat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76</v>
      </c>
      <c r="V17" s="1">
        <v>85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8803</v>
      </c>
      <c r="FK17" s="39">
        <v>8813</v>
      </c>
    </row>
    <row r="18" spans="1:167" x14ac:dyDescent="0.25">
      <c r="A18" s="19">
        <v>8</v>
      </c>
      <c r="B18" s="19">
        <v>47155</v>
      </c>
      <c r="C18" s="19" t="s">
        <v>231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3</v>
      </c>
      <c r="J18" s="19" t="str">
        <f t="shared" si="3"/>
        <v>Memiliki kemampuan memahami bentuk dalam ragam gerak tari</v>
      </c>
      <c r="K18" s="19">
        <f t="shared" si="4"/>
        <v>83.5</v>
      </c>
      <c r="L18" s="19" t="str">
        <f t="shared" si="5"/>
        <v>B</v>
      </c>
      <c r="M18" s="19">
        <f t="shared" si="6"/>
        <v>83.5</v>
      </c>
      <c r="N18" s="19" t="str">
        <f t="shared" si="7"/>
        <v>B</v>
      </c>
      <c r="O18" s="35">
        <v>3</v>
      </c>
      <c r="P18" s="19" t="str">
        <f t="shared" si="8"/>
        <v>Sangat terampil menyajikan gerak dasar tari berdasarkan hasil eksplorasi</v>
      </c>
      <c r="Q18" s="19" t="str">
        <f t="shared" si="9"/>
        <v>B</v>
      </c>
      <c r="R18" s="19" t="str">
        <f t="shared" si="10"/>
        <v>B</v>
      </c>
      <c r="S18" s="18"/>
      <c r="T18" s="1">
        <v>82</v>
      </c>
      <c r="U18" s="1">
        <v>84</v>
      </c>
      <c r="V18" s="1">
        <v>88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47171</v>
      </c>
      <c r="C19" s="19" t="s">
        <v>232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3</v>
      </c>
      <c r="J19" s="19" t="str">
        <f t="shared" si="3"/>
        <v>Memiliki kemampuan memahami bentuk dalam ragam gerak tari</v>
      </c>
      <c r="K19" s="19">
        <f t="shared" si="4"/>
        <v>81.5</v>
      </c>
      <c r="L19" s="19" t="str">
        <f t="shared" si="5"/>
        <v>B</v>
      </c>
      <c r="M19" s="19">
        <f t="shared" si="6"/>
        <v>81.5</v>
      </c>
      <c r="N19" s="19" t="str">
        <f t="shared" si="7"/>
        <v>B</v>
      </c>
      <c r="O19" s="35">
        <v>2</v>
      </c>
      <c r="P19" s="19" t="str">
        <f t="shared" si="8"/>
        <v xml:space="preserve">Sangat terampil melakukan ragam gerak dasar tari dengan menggunakan hitungan atau ketukan </v>
      </c>
      <c r="Q19" s="19" t="str">
        <f t="shared" si="9"/>
        <v>B</v>
      </c>
      <c r="R19" s="19" t="str">
        <f t="shared" si="10"/>
        <v>B</v>
      </c>
      <c r="S19" s="18"/>
      <c r="T19" s="1">
        <v>83</v>
      </c>
      <c r="U19" s="1">
        <v>79</v>
      </c>
      <c r="V19" s="1">
        <v>85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8804</v>
      </c>
      <c r="FK19" s="39">
        <v>8814</v>
      </c>
    </row>
    <row r="20" spans="1:167" x14ac:dyDescent="0.25">
      <c r="A20" s="19">
        <v>10</v>
      </c>
      <c r="B20" s="19">
        <v>47187</v>
      </c>
      <c r="C20" s="19" t="s">
        <v>233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teknik dan prosedur ragam gerak dasar tari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2</v>
      </c>
      <c r="P20" s="19" t="str">
        <f t="shared" si="8"/>
        <v xml:space="preserve">Sangat terampil melakukan ragam gerak dasar tari dengan menggunakan hitungan atau ketukan 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72</v>
      </c>
      <c r="V20" s="1">
        <v>85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47203</v>
      </c>
      <c r="C21" s="19" t="s">
        <v>234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konsep gerak tari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 xml:space="preserve">Sangat terampil melakukan ragam gerak dasar tari dengan menggunakan hitungan atau ketukan </v>
      </c>
      <c r="Q21" s="19" t="str">
        <f t="shared" si="9"/>
        <v>B</v>
      </c>
      <c r="R21" s="19" t="str">
        <f t="shared" si="10"/>
        <v>B</v>
      </c>
      <c r="S21" s="18"/>
      <c r="T21" s="1">
        <v>84</v>
      </c>
      <c r="U21" s="1">
        <v>72</v>
      </c>
      <c r="V21" s="1">
        <v>85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8805</v>
      </c>
      <c r="FK21" s="39">
        <v>8815</v>
      </c>
    </row>
    <row r="22" spans="1:167" x14ac:dyDescent="0.25">
      <c r="A22" s="19">
        <v>12</v>
      </c>
      <c r="B22" s="19">
        <v>47219</v>
      </c>
      <c r="C22" s="19" t="s">
        <v>235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1</v>
      </c>
      <c r="J22" s="19" t="str">
        <f t="shared" si="3"/>
        <v>Memiliki kemampuan memahami konsep gerak tari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 xml:space="preserve">Sangat terampil melakukan ragam gerak dasar tari dengan menggunakan hitungan atau ketukan 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72</v>
      </c>
      <c r="V22" s="1">
        <v>84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47235</v>
      </c>
      <c r="C23" s="19" t="s">
        <v>236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1</v>
      </c>
      <c r="P23" s="19" t="str">
        <f t="shared" si="8"/>
        <v>Sangat terampil melakukan ragam gerak dasar tari dengan teknik yang tepat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73</v>
      </c>
      <c r="V23" s="1">
        <v>85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8806</v>
      </c>
      <c r="FK23" s="39">
        <v>8816</v>
      </c>
    </row>
    <row r="24" spans="1:167" x14ac:dyDescent="0.25">
      <c r="A24" s="19">
        <v>14</v>
      </c>
      <c r="B24" s="19">
        <v>47251</v>
      </c>
      <c r="C24" s="19" t="s">
        <v>237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konsep gerak tari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Sangat terampil melakukan ragam gerak dasar tari dengan menggunakan hitungan atau ketukan </v>
      </c>
      <c r="Q24" s="19" t="str">
        <f t="shared" si="9"/>
        <v>B</v>
      </c>
      <c r="R24" s="19" t="str">
        <f t="shared" si="10"/>
        <v>B</v>
      </c>
      <c r="S24" s="18"/>
      <c r="T24" s="1">
        <v>84</v>
      </c>
      <c r="U24" s="1">
        <v>72</v>
      </c>
      <c r="V24" s="1">
        <v>85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47267</v>
      </c>
      <c r="C25" s="19" t="s">
        <v>238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1</v>
      </c>
      <c r="J25" s="19" t="str">
        <f t="shared" si="3"/>
        <v>Memiliki kemampuan memahami konsep gerak tari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77</v>
      </c>
      <c r="V25" s="1">
        <v>88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8807</v>
      </c>
      <c r="FK25" s="39">
        <v>8817</v>
      </c>
    </row>
    <row r="26" spans="1:167" x14ac:dyDescent="0.25">
      <c r="A26" s="19">
        <v>16</v>
      </c>
      <c r="B26" s="19">
        <v>47283</v>
      </c>
      <c r="C26" s="19" t="s">
        <v>239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konsep gerak tari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2</v>
      </c>
      <c r="P26" s="19" t="str">
        <f t="shared" si="8"/>
        <v xml:space="preserve">Sangat terampil melakukan ragam gerak dasar tari dengan menggunakan hitungan atau ketukan 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76</v>
      </c>
      <c r="V26" s="1">
        <v>86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47299</v>
      </c>
      <c r="C27" s="19" t="s">
        <v>240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>Memiliki kemampuan memahami konsep gerak tari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85</v>
      </c>
      <c r="V27" s="1">
        <v>86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8808</v>
      </c>
      <c r="FK27" s="39">
        <v>8818</v>
      </c>
    </row>
    <row r="28" spans="1:167" x14ac:dyDescent="0.25">
      <c r="A28" s="19">
        <v>18</v>
      </c>
      <c r="B28" s="19">
        <v>47315</v>
      </c>
      <c r="C28" s="19" t="s">
        <v>241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konsep gerak tari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>Sangat terampil melakukan ragam gerak dasar tari dengan teknik yang tepat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76</v>
      </c>
      <c r="V28" s="1">
        <v>85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47331</v>
      </c>
      <c r="C29" s="19" t="s">
        <v>242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 xml:space="preserve">Sangat terampil melakukan ragam gerak dasar tari dengan menggunakan hitungan atau ketukan 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82</v>
      </c>
      <c r="V29" s="1">
        <v>90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8809</v>
      </c>
      <c r="FK29" s="39">
        <v>8819</v>
      </c>
    </row>
    <row r="30" spans="1:167" x14ac:dyDescent="0.25">
      <c r="A30" s="19">
        <v>20</v>
      </c>
      <c r="B30" s="19">
        <v>47347</v>
      </c>
      <c r="C30" s="19" t="s">
        <v>243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1</v>
      </c>
      <c r="J30" s="19" t="str">
        <f t="shared" si="3"/>
        <v>Memiliki kemampuan memahami konsep gerak tari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3</v>
      </c>
      <c r="P30" s="19" t="str">
        <f t="shared" si="8"/>
        <v>Sangat terampil menyajikan gerak dasar tari berdasarkan hasil eksplorasi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72</v>
      </c>
      <c r="V30" s="1">
        <v>84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47363</v>
      </c>
      <c r="C31" s="19" t="s">
        <v>244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4</v>
      </c>
      <c r="J31" s="19" t="str">
        <f t="shared" si="3"/>
        <v>Memiliki kemampuan mengidentifikasi jenis gerak tari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3</v>
      </c>
      <c r="P31" s="19" t="str">
        <f t="shared" si="8"/>
        <v>Sangat terampil menyajikan gerak dasar tari berdasarkan hasil eksplorasi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90</v>
      </c>
      <c r="V31" s="1">
        <v>85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8810</v>
      </c>
      <c r="FK31" s="39">
        <v>8820</v>
      </c>
    </row>
    <row r="32" spans="1:167" x14ac:dyDescent="0.25">
      <c r="A32" s="19">
        <v>22</v>
      </c>
      <c r="B32" s="19">
        <v>47379</v>
      </c>
      <c r="C32" s="19" t="s">
        <v>245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4</v>
      </c>
      <c r="J32" s="19" t="str">
        <f t="shared" si="3"/>
        <v>Memiliki kemampuan mengidentifikasi jenis gerak tari</v>
      </c>
      <c r="K32" s="19">
        <f t="shared" si="4"/>
        <v>85.5</v>
      </c>
      <c r="L32" s="19" t="str">
        <f t="shared" si="5"/>
        <v>A</v>
      </c>
      <c r="M32" s="19">
        <f t="shared" si="6"/>
        <v>85.5</v>
      </c>
      <c r="N32" s="19" t="str">
        <f t="shared" si="7"/>
        <v>A</v>
      </c>
      <c r="O32" s="35">
        <v>4</v>
      </c>
      <c r="P32" s="19" t="str">
        <f t="shared" si="8"/>
        <v>Sangat terampil menyajikan ragam gerak dasar tari dengan lisan maupun tulisan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82</v>
      </c>
      <c r="V32" s="1">
        <v>85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47395</v>
      </c>
      <c r="C33" s="19" t="s">
        <v>246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teknik dan prosedur ragam gerak dasar tari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Sangat terampil melakukan ragam gerak dasar tari dengan teknik yang tepat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74</v>
      </c>
      <c r="V33" s="1">
        <v>85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47411</v>
      </c>
      <c r="C34" s="19" t="s">
        <v>247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memahami teknik dan prosedur ragam gerak dasar tari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1</v>
      </c>
      <c r="P34" s="19" t="str">
        <f t="shared" si="8"/>
        <v>Sangat terampil melakukan ragam gerak dasar tari dengan teknik yang tepat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73</v>
      </c>
      <c r="V34" s="1"/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47427</v>
      </c>
      <c r="C35" s="19" t="s">
        <v>248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teknik dan prosedur ragam gerak dasar tari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Sangat terampil melakukan ragam gerak dasar tari dengan teknik yang tepat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76</v>
      </c>
      <c r="V35" s="1">
        <v>83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47443</v>
      </c>
      <c r="C36" s="19" t="s">
        <v>249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konsep gerak tari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Sangat terampil melakukan ragam gerak dasar tari dengan teknik yang tepat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74</v>
      </c>
      <c r="V36" s="1">
        <v>84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47459</v>
      </c>
      <c r="C37" s="19" t="s">
        <v>250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1</v>
      </c>
      <c r="J37" s="19" t="str">
        <f t="shared" si="3"/>
        <v>Memiliki kemampuan memahami konsep gerak tari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Sangat terampil melakukan ragam gerak dasar tari dengan teknik yang tepat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73</v>
      </c>
      <c r="V37" s="1">
        <v>83</v>
      </c>
      <c r="W37" s="1">
        <v>72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47475</v>
      </c>
      <c r="C38" s="19" t="s">
        <v>251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4</v>
      </c>
      <c r="J38" s="19" t="str">
        <f t="shared" si="3"/>
        <v>Memiliki kemampuan mengidentifikasi jenis gerak tari</v>
      </c>
      <c r="K38" s="19">
        <f t="shared" si="4"/>
        <v>86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4</v>
      </c>
      <c r="P38" s="19" t="str">
        <f t="shared" si="8"/>
        <v>Sangat terampil menyajikan ragam gerak dasar tari dengan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86</v>
      </c>
      <c r="U38" s="1">
        <v>84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47491</v>
      </c>
      <c r="C39" s="19" t="s">
        <v>252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4</v>
      </c>
      <c r="J39" s="19" t="str">
        <f t="shared" si="3"/>
        <v>Memiliki kemampuan mengidentifikasi jenis gerak tari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2</v>
      </c>
      <c r="P39" s="19" t="str">
        <f t="shared" si="8"/>
        <v xml:space="preserve">Sangat terampil melakukan ragam gerak dasar tari dengan menggunakan hitungan atau ketukan 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90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47507</v>
      </c>
      <c r="C40" s="19" t="s">
        <v>253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1</v>
      </c>
      <c r="J40" s="19" t="str">
        <f t="shared" si="3"/>
        <v>Memiliki kemampuan memahami konsep gerak tari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 xml:space="preserve">Sangat terampil melakukan ragam gerak dasar tari dengan menggunakan hitungan atau ketukan 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72</v>
      </c>
      <c r="V40" s="1">
        <v>85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47523</v>
      </c>
      <c r="C41" s="19" t="s">
        <v>254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teknik dan prosedur ragam gerak dasar tari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 xml:space="preserve">Sangat terampil melakukan ragam gerak dasar tari dengan menggunakan hitungan atau ketukan 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77</v>
      </c>
      <c r="V41" s="1">
        <v>85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47539</v>
      </c>
      <c r="C42" s="19" t="s">
        <v>255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teknik dan prosedur ragam gerak dasar tari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 xml:space="preserve">Sangat terampil melakukan ragam gerak dasar tari dengan menggunakan hitungan atau ketukan 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72</v>
      </c>
      <c r="V42" s="1">
        <v>84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47555</v>
      </c>
      <c r="C43" s="19" t="s">
        <v>256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memahami teknik dan prosedur ragam gerak dasar tari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 xml:space="preserve">Sangat terampil melakukan ragam gerak dasar tari dengan menggunakan hitungan atau ketukan 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80</v>
      </c>
      <c r="V43" s="1">
        <v>85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47571</v>
      </c>
      <c r="C44" s="19" t="s">
        <v>257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3</v>
      </c>
      <c r="J44" s="19" t="str">
        <f t="shared" si="3"/>
        <v>Memiliki kemampuan memahami bentuk dalam ragam gerak tari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3</v>
      </c>
      <c r="P44" s="19" t="str">
        <f t="shared" si="8"/>
        <v>Sangat terampil menyajikan gerak dasar tari berdasarkan hasil eksplorasi</v>
      </c>
      <c r="Q44" s="19" t="str">
        <f t="shared" si="9"/>
        <v>B</v>
      </c>
      <c r="R44" s="19" t="str">
        <f t="shared" si="10"/>
        <v>B</v>
      </c>
      <c r="S44" s="18"/>
      <c r="T44" s="1">
        <v>83</v>
      </c>
      <c r="U44" s="1">
        <v>80</v>
      </c>
      <c r="V44" s="1">
        <v>85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47587</v>
      </c>
      <c r="C45" s="19" t="s">
        <v>258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gerak tari</v>
      </c>
      <c r="K45" s="19">
        <f t="shared" si="4"/>
        <v>81.5</v>
      </c>
      <c r="L45" s="19" t="str">
        <f t="shared" si="5"/>
        <v>B</v>
      </c>
      <c r="M45" s="19">
        <f t="shared" si="6"/>
        <v>81.5</v>
      </c>
      <c r="N45" s="19" t="str">
        <f t="shared" si="7"/>
        <v>B</v>
      </c>
      <c r="O45" s="35">
        <v>2</v>
      </c>
      <c r="P45" s="19" t="str">
        <f t="shared" si="8"/>
        <v xml:space="preserve">Sangat terampil melakukan ragam gerak dasar tari dengan menggunakan hitungan atau ketukan 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72</v>
      </c>
      <c r="V45" s="1">
        <v>85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47603</v>
      </c>
      <c r="C46" s="19" t="s">
        <v>259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teknik dan prosedur ragam gerak dasar tari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 xml:space="preserve">Sangat terampil melakukan ragam gerak dasar tari dengan menggunakan hitungan atau ketukan </v>
      </c>
      <c r="Q46" s="19" t="str">
        <f t="shared" si="9"/>
        <v>B</v>
      </c>
      <c r="R46" s="19" t="str">
        <f t="shared" si="10"/>
        <v>B</v>
      </c>
      <c r="S46" s="18"/>
      <c r="T46" s="1">
        <v>83</v>
      </c>
      <c r="U46" s="1">
        <v>78</v>
      </c>
      <c r="V46" s="1">
        <v>84</v>
      </c>
      <c r="W46" s="1">
        <v>74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21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47620</v>
      </c>
      <c r="C11" s="19" t="s">
        <v>261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teknik dan prosedur ragam gerak dasar tari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melakukan ragam gerak dasar tari dengan menggunakan hitungan atau ketukan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73</v>
      </c>
      <c r="U11" s="1">
        <v>83</v>
      </c>
      <c r="V11" s="1">
        <v>84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47636</v>
      </c>
      <c r="C12" s="19" t="s">
        <v>262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2</v>
      </c>
      <c r="J12" s="19" t="str">
        <f t="shared" si="3"/>
        <v>Memiliki kemampuan memahami teknik dan prosedur ragam gerak dasar tari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 xml:space="preserve">Sangat terampil melakukan ragam gerak dasar tari dengan menggunakan hitungan atau ketukan </v>
      </c>
      <c r="Q12" s="19" t="str">
        <f t="shared" si="9"/>
        <v>B</v>
      </c>
      <c r="R12" s="19" t="str">
        <f t="shared" si="10"/>
        <v>B</v>
      </c>
      <c r="S12" s="18"/>
      <c r="T12" s="1">
        <v>72</v>
      </c>
      <c r="U12" s="1">
        <v>82</v>
      </c>
      <c r="V12" s="1">
        <v>84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81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47652</v>
      </c>
      <c r="C13" s="19" t="s">
        <v>263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teknik dan prosedur ragam gerak dasar tari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 xml:space="preserve">Sangat terampil melakukan ragam gerak dasar tari dengan menggunakan hitungan atau ketukan </v>
      </c>
      <c r="Q13" s="19" t="str">
        <f t="shared" si="9"/>
        <v>B</v>
      </c>
      <c r="R13" s="19" t="str">
        <f t="shared" si="10"/>
        <v>B</v>
      </c>
      <c r="S13" s="18"/>
      <c r="T13" s="1">
        <v>73</v>
      </c>
      <c r="U13" s="1">
        <v>83</v>
      </c>
      <c r="V13" s="1">
        <v>85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8821</v>
      </c>
      <c r="FK13" s="39">
        <v>8831</v>
      </c>
    </row>
    <row r="14" spans="1:167" x14ac:dyDescent="0.25">
      <c r="A14" s="19">
        <v>4</v>
      </c>
      <c r="B14" s="19">
        <v>47668</v>
      </c>
      <c r="C14" s="19" t="s">
        <v>264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3</v>
      </c>
      <c r="J14" s="19" t="str">
        <f t="shared" si="3"/>
        <v>Memiliki kemampuan memahami bentuk dalam ragam gerak tari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3</v>
      </c>
      <c r="P14" s="19" t="str">
        <f t="shared" si="8"/>
        <v>Sangat terampil menyajikan gerak dasar tari berdasarkan hasil eksplorasi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86</v>
      </c>
      <c r="V14" s="1">
        <v>84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47684</v>
      </c>
      <c r="C15" s="19" t="s">
        <v>265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teknik dan prosedur ragam gerak dasar tari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1</v>
      </c>
      <c r="P15" s="19" t="str">
        <f t="shared" si="8"/>
        <v>Sangat terampil melakukan ragam gerak dasar tari dengan teknik yang tepat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85</v>
      </c>
      <c r="V15" s="1">
        <v>84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8822</v>
      </c>
      <c r="FK15" s="39">
        <v>8832</v>
      </c>
    </row>
    <row r="16" spans="1:167" x14ac:dyDescent="0.25">
      <c r="A16" s="19">
        <v>6</v>
      </c>
      <c r="B16" s="19">
        <v>47700</v>
      </c>
      <c r="C16" s="19" t="s">
        <v>266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83.5</v>
      </c>
      <c r="L16" s="19" t="str">
        <f t="shared" si="5"/>
        <v>B</v>
      </c>
      <c r="M16" s="19">
        <f t="shared" si="6"/>
        <v>83.5</v>
      </c>
      <c r="N16" s="19" t="str">
        <f t="shared" si="7"/>
        <v>B</v>
      </c>
      <c r="O16" s="35">
        <v>2</v>
      </c>
      <c r="P16" s="19" t="str">
        <f t="shared" si="8"/>
        <v xml:space="preserve">Sangat terampil melakukan ragam gerak dasar tari dengan menggunakan hitungan atau ketukan 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82</v>
      </c>
      <c r="V16" s="1">
        <v>84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81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47716</v>
      </c>
      <c r="C17" s="19" t="s">
        <v>267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1</v>
      </c>
      <c r="J17" s="19" t="str">
        <f t="shared" si="3"/>
        <v>Memiliki kemampuan memahami konsep gerak tari</v>
      </c>
      <c r="K17" s="19">
        <f t="shared" si="4"/>
        <v>81.5</v>
      </c>
      <c r="L17" s="19" t="str">
        <f t="shared" si="5"/>
        <v>B</v>
      </c>
      <c r="M17" s="19">
        <f t="shared" si="6"/>
        <v>81.5</v>
      </c>
      <c r="N17" s="19" t="str">
        <f t="shared" si="7"/>
        <v>B</v>
      </c>
      <c r="O17" s="35">
        <v>2</v>
      </c>
      <c r="P17" s="19" t="str">
        <f t="shared" si="8"/>
        <v xml:space="preserve">Sangat terampil melakukan ragam gerak dasar tari dengan menggunakan hitungan atau ketukan 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82</v>
      </c>
      <c r="V17" s="1">
        <v>72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79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8823</v>
      </c>
      <c r="FK17" s="39">
        <v>8833</v>
      </c>
    </row>
    <row r="18" spans="1:167" x14ac:dyDescent="0.25">
      <c r="A18" s="19">
        <v>8</v>
      </c>
      <c r="B18" s="19">
        <v>47732</v>
      </c>
      <c r="C18" s="19" t="s">
        <v>268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bentuk dalam ragam gerak tari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 xml:space="preserve">Sangat terampil melakukan ragam gerak dasar tari dengan menggunakan hitungan atau ketukan </v>
      </c>
      <c r="Q18" s="19" t="str">
        <f t="shared" si="9"/>
        <v>B</v>
      </c>
      <c r="R18" s="19" t="str">
        <f t="shared" si="10"/>
        <v>B</v>
      </c>
      <c r="S18" s="18"/>
      <c r="T18" s="1">
        <v>77</v>
      </c>
      <c r="U18" s="1">
        <v>84</v>
      </c>
      <c r="V18" s="1">
        <v>86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47748</v>
      </c>
      <c r="C19" s="19" t="s">
        <v>269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3</v>
      </c>
      <c r="J19" s="19" t="str">
        <f t="shared" si="3"/>
        <v>Memiliki kemampuan memahami bentuk dalam ragam gerak tari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 xml:space="preserve">Sangat terampil melakukan ragam gerak dasar tari dengan menggunakan hitungan atau ketukan </v>
      </c>
      <c r="Q19" s="19" t="str">
        <f t="shared" si="9"/>
        <v>B</v>
      </c>
      <c r="R19" s="19" t="str">
        <f t="shared" si="10"/>
        <v>B</v>
      </c>
      <c r="S19" s="18"/>
      <c r="T19" s="1">
        <v>82</v>
      </c>
      <c r="U19" s="1">
        <v>84</v>
      </c>
      <c r="V19" s="1">
        <v>86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8824</v>
      </c>
      <c r="FK19" s="39">
        <v>8834</v>
      </c>
    </row>
    <row r="20" spans="1:167" x14ac:dyDescent="0.25">
      <c r="A20" s="19">
        <v>10</v>
      </c>
      <c r="B20" s="19">
        <v>47764</v>
      </c>
      <c r="C20" s="19" t="s">
        <v>270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3</v>
      </c>
      <c r="J20" s="19" t="str">
        <f t="shared" si="3"/>
        <v>Memiliki kemampuan memahami bentuk dalam ragam gerak tari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4</v>
      </c>
      <c r="P20" s="19" t="str">
        <f t="shared" si="8"/>
        <v>Sangat terampil menyajikan ragam gerak dasar tari dengan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73</v>
      </c>
      <c r="U20" s="1">
        <v>83</v>
      </c>
      <c r="V20" s="1">
        <v>85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83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47780</v>
      </c>
      <c r="C21" s="19" t="s">
        <v>271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4</v>
      </c>
      <c r="J21" s="19" t="str">
        <f t="shared" si="3"/>
        <v>Memiliki kemampuan mengidentifikasi jenis gerak tari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3</v>
      </c>
      <c r="P21" s="19" t="str">
        <f t="shared" si="8"/>
        <v>Sangat terampil menyajikan gerak dasar tari berdasarkan hasil eksplorasi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87</v>
      </c>
      <c r="V21" s="1">
        <v>87</v>
      </c>
      <c r="W21" s="1">
        <v>91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8825</v>
      </c>
      <c r="FK21" s="39">
        <v>8835</v>
      </c>
    </row>
    <row r="22" spans="1:167" x14ac:dyDescent="0.25">
      <c r="A22" s="19">
        <v>12</v>
      </c>
      <c r="B22" s="19">
        <v>47796</v>
      </c>
      <c r="C22" s="19" t="s">
        <v>272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4</v>
      </c>
      <c r="J22" s="19" t="str">
        <f t="shared" si="3"/>
        <v>Memiliki kemampuan mengidentifikasi jenis gerak tari</v>
      </c>
      <c r="K22" s="19">
        <f t="shared" si="4"/>
        <v>79</v>
      </c>
      <c r="L22" s="19" t="str">
        <f t="shared" si="5"/>
        <v>B</v>
      </c>
      <c r="M22" s="19">
        <f t="shared" si="6"/>
        <v>79</v>
      </c>
      <c r="N22" s="19" t="str">
        <f t="shared" si="7"/>
        <v>B</v>
      </c>
      <c r="O22" s="35">
        <v>1</v>
      </c>
      <c r="P22" s="19" t="str">
        <f t="shared" si="8"/>
        <v>Sangat terampil melakukan ragam gerak dasar tari dengan teknik yang tepat</v>
      </c>
      <c r="Q22" s="19" t="str">
        <f t="shared" si="9"/>
        <v>B</v>
      </c>
      <c r="R22" s="19" t="str">
        <f t="shared" si="10"/>
        <v>B</v>
      </c>
      <c r="S22" s="18"/>
      <c r="T22" s="1">
        <v>86</v>
      </c>
      <c r="U22" s="1">
        <v>86</v>
      </c>
      <c r="V22" s="1">
        <v>86</v>
      </c>
      <c r="W22" s="1">
        <v>91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47812</v>
      </c>
      <c r="C23" s="19" t="s">
        <v>273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85.5</v>
      </c>
      <c r="L23" s="19" t="str">
        <f t="shared" si="5"/>
        <v>A</v>
      </c>
      <c r="M23" s="19">
        <f t="shared" si="6"/>
        <v>85.5</v>
      </c>
      <c r="N23" s="19" t="str">
        <f t="shared" si="7"/>
        <v>A</v>
      </c>
      <c r="O23" s="35">
        <v>4</v>
      </c>
      <c r="P23" s="19" t="str">
        <f t="shared" si="8"/>
        <v>Sangat terampil menyajikan ragam gerak dasar tari dengan lisan maupun tulisan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80</v>
      </c>
      <c r="V23" s="1">
        <v>86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8826</v>
      </c>
      <c r="FK23" s="39">
        <v>8836</v>
      </c>
    </row>
    <row r="24" spans="1:167" x14ac:dyDescent="0.25">
      <c r="A24" s="19">
        <v>14</v>
      </c>
      <c r="B24" s="19">
        <v>47828</v>
      </c>
      <c r="C24" s="19" t="s">
        <v>274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teknik dan prosedur ragam gerak dasar tari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4</v>
      </c>
      <c r="P24" s="19" t="str">
        <f t="shared" si="8"/>
        <v>Sangat terampil menyajikan ragam gerak dasar tari dengan lisan maupun tulisan</v>
      </c>
      <c r="Q24" s="19" t="str">
        <f t="shared" si="9"/>
        <v>B</v>
      </c>
      <c r="R24" s="19" t="str">
        <f t="shared" si="10"/>
        <v>B</v>
      </c>
      <c r="S24" s="18"/>
      <c r="T24" s="1">
        <v>74</v>
      </c>
      <c r="U24" s="1">
        <v>82</v>
      </c>
      <c r="V24" s="1">
        <v>86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47844</v>
      </c>
      <c r="C25" s="19" t="s">
        <v>275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88</v>
      </c>
      <c r="H25" s="19" t="str">
        <f t="shared" si="2"/>
        <v>A</v>
      </c>
      <c r="I25" s="35">
        <v>4</v>
      </c>
      <c r="J25" s="19" t="str">
        <f t="shared" si="3"/>
        <v>Memiliki kemampuan mengidentifikasi jenis gerak tari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4</v>
      </c>
      <c r="P25" s="19" t="str">
        <f t="shared" si="8"/>
        <v>Sangat terampil menyajikan ragam gerak dasar tari dengan lisan maupun tulisan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86</v>
      </c>
      <c r="V25" s="1">
        <v>86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8827</v>
      </c>
      <c r="FK25" s="39">
        <v>8837</v>
      </c>
    </row>
    <row r="26" spans="1:167" x14ac:dyDescent="0.25">
      <c r="A26" s="19">
        <v>16</v>
      </c>
      <c r="B26" s="19">
        <v>47860</v>
      </c>
      <c r="C26" s="19" t="s">
        <v>276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3</v>
      </c>
      <c r="J26" s="19" t="str">
        <f t="shared" si="3"/>
        <v>Memiliki kemampuan memahami bentuk dalam ragam gerak tari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4</v>
      </c>
      <c r="P26" s="19" t="str">
        <f t="shared" si="8"/>
        <v>Sangat terampil menyajikan ragam gerak dasar tari dengan lisan maupun tulisan</v>
      </c>
      <c r="Q26" s="19" t="str">
        <f t="shared" si="9"/>
        <v>B</v>
      </c>
      <c r="R26" s="19" t="str">
        <f t="shared" si="10"/>
        <v>B</v>
      </c>
      <c r="S26" s="18"/>
      <c r="T26" s="1">
        <v>74</v>
      </c>
      <c r="U26" s="1">
        <v>84</v>
      </c>
      <c r="V26" s="1">
        <v>87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47876</v>
      </c>
      <c r="C27" s="19" t="s">
        <v>277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3</v>
      </c>
      <c r="J27" s="19" t="str">
        <f t="shared" si="3"/>
        <v>Memiliki kemampuan memahami bentuk dalam ragam gerak tari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4</v>
      </c>
      <c r="P27" s="19" t="str">
        <f t="shared" si="8"/>
        <v>Sangat terampil menyajikan ragam gerak dasar tari dengan lisan maupun tulisan</v>
      </c>
      <c r="Q27" s="19" t="str">
        <f t="shared" si="9"/>
        <v>B</v>
      </c>
      <c r="R27" s="19" t="str">
        <f t="shared" si="10"/>
        <v>B</v>
      </c>
      <c r="S27" s="18"/>
      <c r="T27" s="1">
        <v>74</v>
      </c>
      <c r="U27" s="1">
        <v>84</v>
      </c>
      <c r="V27" s="1">
        <v>85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81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8828</v>
      </c>
      <c r="FK27" s="39">
        <v>8838</v>
      </c>
    </row>
    <row r="28" spans="1:167" x14ac:dyDescent="0.25">
      <c r="A28" s="19">
        <v>18</v>
      </c>
      <c r="B28" s="19">
        <v>47892</v>
      </c>
      <c r="C28" s="19" t="s">
        <v>278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teknik dan prosedur ragam gerak dasar tari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 xml:space="preserve">Sangat terampil melakukan ragam gerak dasar tari dengan menggunakan hitungan atau ketukan 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82</v>
      </c>
      <c r="V28" s="1">
        <v>84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47908</v>
      </c>
      <c r="C29" s="19" t="s">
        <v>279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83.5</v>
      </c>
      <c r="L29" s="19" t="str">
        <f t="shared" si="5"/>
        <v>B</v>
      </c>
      <c r="M29" s="19">
        <f t="shared" si="6"/>
        <v>83.5</v>
      </c>
      <c r="N29" s="19" t="str">
        <f t="shared" si="7"/>
        <v>B</v>
      </c>
      <c r="O29" s="35">
        <v>2</v>
      </c>
      <c r="P29" s="19" t="str">
        <f t="shared" si="8"/>
        <v xml:space="preserve">Sangat terampil melakukan ragam gerak dasar tari dengan menggunakan hitungan atau ketukan </v>
      </c>
      <c r="Q29" s="19" t="str">
        <f t="shared" si="9"/>
        <v>B</v>
      </c>
      <c r="R29" s="19" t="str">
        <f t="shared" si="10"/>
        <v>B</v>
      </c>
      <c r="S29" s="18"/>
      <c r="T29" s="1">
        <v>88</v>
      </c>
      <c r="U29" s="1">
        <v>84</v>
      </c>
      <c r="V29" s="1">
        <v>85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8829</v>
      </c>
      <c r="FK29" s="39">
        <v>8839</v>
      </c>
    </row>
    <row r="30" spans="1:167" x14ac:dyDescent="0.25">
      <c r="A30" s="19">
        <v>20</v>
      </c>
      <c r="B30" s="19">
        <v>47924</v>
      </c>
      <c r="C30" s="19" t="s">
        <v>280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teknik dan prosedur ragam gerak dasar tari</v>
      </c>
      <c r="K30" s="19">
        <f t="shared" si="4"/>
        <v>84.5</v>
      </c>
      <c r="L30" s="19" t="str">
        <f t="shared" si="5"/>
        <v>A</v>
      </c>
      <c r="M30" s="19">
        <f t="shared" si="6"/>
        <v>84.5</v>
      </c>
      <c r="N30" s="19" t="str">
        <f t="shared" si="7"/>
        <v>A</v>
      </c>
      <c r="O30" s="35">
        <v>2</v>
      </c>
      <c r="P30" s="19" t="str">
        <f t="shared" si="8"/>
        <v xml:space="preserve">Sangat terampil melakukan ragam gerak dasar tari dengan menggunakan hitungan atau ketukan 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84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47940</v>
      </c>
      <c r="C31" s="19" t="s">
        <v>281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teknik dan prosedur ragam gerak dasar tari</v>
      </c>
      <c r="K31" s="19">
        <f t="shared" si="4"/>
        <v>79</v>
      </c>
      <c r="L31" s="19" t="str">
        <f t="shared" si="5"/>
        <v>B</v>
      </c>
      <c r="M31" s="19">
        <f t="shared" si="6"/>
        <v>79</v>
      </c>
      <c r="N31" s="19" t="str">
        <f t="shared" si="7"/>
        <v>B</v>
      </c>
      <c r="O31" s="35">
        <v>1</v>
      </c>
      <c r="P31" s="19" t="str">
        <f t="shared" si="8"/>
        <v>Sangat terampil melakukan ragam gerak dasar tari dengan teknik yang tepat</v>
      </c>
      <c r="Q31" s="19" t="str">
        <f t="shared" si="9"/>
        <v>B</v>
      </c>
      <c r="R31" s="19" t="str">
        <f t="shared" si="10"/>
        <v>B</v>
      </c>
      <c r="S31" s="18"/>
      <c r="T31" s="1">
        <v>72</v>
      </c>
      <c r="U31" s="1">
        <v>82</v>
      </c>
      <c r="V31" s="1">
        <v>84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8830</v>
      </c>
      <c r="FK31" s="39">
        <v>8840</v>
      </c>
    </row>
    <row r="32" spans="1:167" x14ac:dyDescent="0.25">
      <c r="A32" s="19">
        <v>22</v>
      </c>
      <c r="B32" s="19">
        <v>47956</v>
      </c>
      <c r="C32" s="19" t="s">
        <v>282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konsep gerak tari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1</v>
      </c>
      <c r="P32" s="19" t="str">
        <f t="shared" si="8"/>
        <v>Sangat terampil melakukan ragam gerak dasar tari dengan teknik yang tepat</v>
      </c>
      <c r="Q32" s="19" t="str">
        <f t="shared" si="9"/>
        <v>B</v>
      </c>
      <c r="R32" s="19" t="str">
        <f t="shared" si="10"/>
        <v>B</v>
      </c>
      <c r="S32" s="18"/>
      <c r="T32" s="1">
        <v>72</v>
      </c>
      <c r="U32" s="1">
        <v>82</v>
      </c>
      <c r="V32" s="1">
        <v>86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47972</v>
      </c>
      <c r="C33" s="19" t="s">
        <v>283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memahami bentuk dalam ragam gerak tari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3</v>
      </c>
      <c r="P33" s="19" t="str">
        <f t="shared" si="8"/>
        <v>Sangat terampil menyajikan gerak dasar tari berdasarkan hasil eksplorasi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86</v>
      </c>
      <c r="V33" s="1">
        <v>72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47988</v>
      </c>
      <c r="C34" s="19" t="s">
        <v>284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3</v>
      </c>
      <c r="J34" s="19" t="str">
        <f t="shared" si="3"/>
        <v>Memiliki kemampuan memahami bentuk dalam ragam gerak tari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 xml:space="preserve">Sangat terampil melakukan ragam gerak dasar tari dengan menggunakan hitungan atau ketukan 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84</v>
      </c>
      <c r="V34" s="1">
        <v>85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48004</v>
      </c>
      <c r="C35" s="19" t="s">
        <v>285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3</v>
      </c>
      <c r="J35" s="19" t="str">
        <f t="shared" si="3"/>
        <v>Memiliki kemampuan memahami bentuk dalam ragam gerak tari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 xml:space="preserve">Sangat terampil melakukan ragam gerak dasar tari dengan menggunakan hitungan atau ketukan </v>
      </c>
      <c r="Q35" s="19" t="str">
        <f t="shared" si="9"/>
        <v>B</v>
      </c>
      <c r="R35" s="19" t="str">
        <f t="shared" si="10"/>
        <v>B</v>
      </c>
      <c r="S35" s="18"/>
      <c r="T35" s="1">
        <v>72</v>
      </c>
      <c r="U35" s="1">
        <v>82</v>
      </c>
      <c r="V35" s="1">
        <v>85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48020</v>
      </c>
      <c r="C36" s="19" t="s">
        <v>286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3</v>
      </c>
      <c r="J36" s="19" t="str">
        <f t="shared" si="3"/>
        <v>Memiliki kemampuan memahami bentuk dalam ragam gerak tari</v>
      </c>
      <c r="K36" s="19">
        <f t="shared" si="4"/>
        <v>84.5</v>
      </c>
      <c r="L36" s="19" t="str">
        <f t="shared" si="5"/>
        <v>A</v>
      </c>
      <c r="M36" s="19">
        <f t="shared" si="6"/>
        <v>84.5</v>
      </c>
      <c r="N36" s="19" t="str">
        <f t="shared" si="7"/>
        <v>A</v>
      </c>
      <c r="O36" s="35">
        <v>3</v>
      </c>
      <c r="P36" s="19" t="str">
        <f t="shared" si="8"/>
        <v>Sangat terampil menyajikan gerak dasar tari berdasarkan hasil eksplorasi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84</v>
      </c>
      <c r="V36" s="1">
        <v>86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48036</v>
      </c>
      <c r="C37" s="19" t="s">
        <v>287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memahami teknik dan prosedur ragam gerak dasar tari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 xml:space="preserve">Sangat terampil melakukan ragam gerak dasar tari dengan menggunakan hitungan atau ketukan </v>
      </c>
      <c r="Q37" s="19" t="str">
        <f t="shared" si="9"/>
        <v>B</v>
      </c>
      <c r="R37" s="19" t="str">
        <f t="shared" si="10"/>
        <v>B</v>
      </c>
      <c r="S37" s="18"/>
      <c r="T37" s="1">
        <v>72</v>
      </c>
      <c r="U37" s="1">
        <v>82</v>
      </c>
      <c r="V37" s="1">
        <v>84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48052</v>
      </c>
      <c r="C38" s="19" t="s">
        <v>288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4</v>
      </c>
      <c r="J38" s="19" t="str">
        <f t="shared" si="3"/>
        <v>Memiliki kemampuan mengidentifikasi jenis gerak tari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 xml:space="preserve">Sangat terampil melakukan ragam gerak dasar tari dengan menggunakan hitungan atau ketukan </v>
      </c>
      <c r="Q38" s="19" t="str">
        <f t="shared" si="9"/>
        <v>B</v>
      </c>
      <c r="R38" s="19" t="str">
        <f t="shared" si="10"/>
        <v>B</v>
      </c>
      <c r="S38" s="18"/>
      <c r="T38" s="1">
        <v>90</v>
      </c>
      <c r="U38" s="1">
        <v>85</v>
      </c>
      <c r="V38" s="1">
        <v>85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48068</v>
      </c>
      <c r="C39" s="19" t="s">
        <v>289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teknik dan prosedur ragam gerak dasar tari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 xml:space="preserve">Sangat terampil melakukan ragam gerak dasar tari dengan menggunakan hitungan atau ketukan </v>
      </c>
      <c r="Q39" s="19" t="str">
        <f t="shared" si="9"/>
        <v>B</v>
      </c>
      <c r="R39" s="19" t="str">
        <f t="shared" si="10"/>
        <v>B</v>
      </c>
      <c r="S39" s="18"/>
      <c r="T39" s="1">
        <v>79</v>
      </c>
      <c r="U39" s="1">
        <v>85</v>
      </c>
      <c r="V39" s="1">
        <v>84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48084</v>
      </c>
      <c r="C40" s="19" t="s">
        <v>290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teknik dan prosedur ragam gerak dasar tari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3</v>
      </c>
      <c r="P40" s="19" t="str">
        <f t="shared" si="8"/>
        <v>Sangat terampil menyajikan gerak dasar tari berdasarkan hasil eksplorasi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84</v>
      </c>
      <c r="V40" s="1">
        <v>85</v>
      </c>
      <c r="W40" s="1">
        <v>72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81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48100</v>
      </c>
      <c r="C41" s="19" t="s">
        <v>291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teknik dan prosedur ragam gerak dasar tari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 xml:space="preserve">Sangat terampil melakukan ragam gerak dasar tari dengan menggunakan hitungan atau ketukan </v>
      </c>
      <c r="Q41" s="19" t="str">
        <f t="shared" si="9"/>
        <v>B</v>
      </c>
      <c r="R41" s="19" t="str">
        <f t="shared" si="10"/>
        <v>B</v>
      </c>
      <c r="S41" s="18"/>
      <c r="T41" s="1">
        <v>74</v>
      </c>
      <c r="U41" s="1">
        <v>84</v>
      </c>
      <c r="V41" s="1">
        <v>84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48116</v>
      </c>
      <c r="C42" s="19" t="s">
        <v>292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teknik dan prosedur ragam gerak dasar tari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 xml:space="preserve">Sangat terampil melakukan ragam gerak dasar tari dengan menggunakan hitungan atau ketukan </v>
      </c>
      <c r="Q42" s="19" t="str">
        <f t="shared" si="9"/>
        <v>B</v>
      </c>
      <c r="R42" s="19" t="str">
        <f t="shared" si="10"/>
        <v>B</v>
      </c>
      <c r="S42" s="18"/>
      <c r="T42" s="1">
        <v>72</v>
      </c>
      <c r="U42" s="1">
        <v>82</v>
      </c>
      <c r="V42" s="1">
        <v>83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48132</v>
      </c>
      <c r="C43" s="19" t="s">
        <v>293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konsep gerak tari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 xml:space="preserve">Sangat terampil melakukan ragam gerak dasar tari dengan menggunakan hitungan atau ketukan 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82</v>
      </c>
      <c r="V43" s="1">
        <v>83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48148</v>
      </c>
      <c r="C44" s="19" t="s">
        <v>294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memahami teknik dan prosedur ragam gerak dasar tari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 xml:space="preserve">Sangat terampil melakukan ragam gerak dasar tari dengan menggunakan hitungan atau ketukan </v>
      </c>
      <c r="Q44" s="19" t="str">
        <f t="shared" si="9"/>
        <v>B</v>
      </c>
      <c r="R44" s="19" t="str">
        <f t="shared" si="10"/>
        <v>B</v>
      </c>
      <c r="S44" s="18"/>
      <c r="T44" s="1">
        <v>72</v>
      </c>
      <c r="U44" s="1">
        <v>82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19" sqref="FI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348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48164</v>
      </c>
      <c r="C11" s="19" t="s">
        <v>296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bentuk dalam ragam gerak tari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ragam gerak dasar tari dengan teknik yang tepat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84</v>
      </c>
      <c r="V11" s="1">
        <v>84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78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48180</v>
      </c>
      <c r="C12" s="19" t="s">
        <v>297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4</v>
      </c>
      <c r="J12" s="19" t="str">
        <f t="shared" si="3"/>
        <v>Memiliki kemampuan mengidentifikasi jenis gerak tari</v>
      </c>
      <c r="K12" s="19">
        <f t="shared" si="4"/>
        <v>85.5</v>
      </c>
      <c r="L12" s="19" t="str">
        <f t="shared" si="5"/>
        <v>A</v>
      </c>
      <c r="M12" s="19">
        <f t="shared" si="6"/>
        <v>85.5</v>
      </c>
      <c r="N12" s="19" t="str">
        <f t="shared" si="7"/>
        <v>A</v>
      </c>
      <c r="O12" s="35">
        <v>4</v>
      </c>
      <c r="P12" s="19" t="str">
        <f t="shared" si="8"/>
        <v>Sangat terampil menyajikan ragam gerak dasar tari dengan lisan maupun tulisan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82</v>
      </c>
      <c r="V12" s="1">
        <v>82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48196</v>
      </c>
      <c r="C13" s="19" t="s">
        <v>298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memahami teknik dan prosedur ragam gerak dasar tari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4</v>
      </c>
      <c r="P13" s="19" t="str">
        <f t="shared" si="8"/>
        <v>Sangat terampil menyajikan ragam gerak dasar tari dengan lisan maupun tulisan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76</v>
      </c>
      <c r="V13" s="1">
        <v>76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330</v>
      </c>
      <c r="FI13" s="41" t="s">
        <v>337</v>
      </c>
      <c r="FJ13" s="39">
        <v>8841</v>
      </c>
      <c r="FK13" s="39">
        <v>8851</v>
      </c>
    </row>
    <row r="14" spans="1:167" x14ac:dyDescent="0.25">
      <c r="A14" s="19">
        <v>4</v>
      </c>
      <c r="B14" s="19">
        <v>48212</v>
      </c>
      <c r="C14" s="19" t="s">
        <v>299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4</v>
      </c>
      <c r="J14" s="19" t="str">
        <f t="shared" si="3"/>
        <v>Memiliki kemampuan mengidentifikasi jenis gerak tari</v>
      </c>
      <c r="K14" s="19">
        <f t="shared" si="4"/>
        <v>85.5</v>
      </c>
      <c r="L14" s="19" t="str">
        <f t="shared" si="5"/>
        <v>A</v>
      </c>
      <c r="M14" s="19">
        <f t="shared" si="6"/>
        <v>85.5</v>
      </c>
      <c r="N14" s="19" t="str">
        <f t="shared" si="7"/>
        <v>A</v>
      </c>
      <c r="O14" s="35">
        <v>4</v>
      </c>
      <c r="P14" s="19" t="str">
        <f t="shared" si="8"/>
        <v>Sangat terampil menyajikan ragam gerak dasar tari dengan lisan maupun tulisan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87</v>
      </c>
      <c r="V14" s="1">
        <v>87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48228</v>
      </c>
      <c r="C15" s="19" t="s">
        <v>300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4</v>
      </c>
      <c r="J15" s="19" t="str">
        <f t="shared" si="3"/>
        <v>Memiliki kemampuan mengidentifikasi jenis gerak tari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4</v>
      </c>
      <c r="P15" s="19" t="str">
        <f t="shared" si="8"/>
        <v>Sangat terampil menyajikan ragam gerak dasar tari dengan lisan maupun tulisan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90</v>
      </c>
      <c r="V15" s="1">
        <v>90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331</v>
      </c>
      <c r="FI15" s="41" t="s">
        <v>338</v>
      </c>
      <c r="FJ15" s="39">
        <v>8842</v>
      </c>
      <c r="FK15" s="39">
        <v>8852</v>
      </c>
    </row>
    <row r="16" spans="1:167" x14ac:dyDescent="0.25">
      <c r="A16" s="19">
        <v>6</v>
      </c>
      <c r="B16" s="19">
        <v>48244</v>
      </c>
      <c r="C16" s="19" t="s">
        <v>301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1</v>
      </c>
      <c r="J16" s="19" t="str">
        <f t="shared" si="3"/>
        <v>Memiliki kemampuan memahami konsep gerak tari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3</v>
      </c>
      <c r="P16" s="19" t="str">
        <f t="shared" si="8"/>
        <v>Sangat terampil menyajikan gerak dasar tari berdasarkan hasil eksplorasi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72</v>
      </c>
      <c r="V16" s="1">
        <v>75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78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48260</v>
      </c>
      <c r="C17" s="19" t="s">
        <v>302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4</v>
      </c>
      <c r="J17" s="19" t="str">
        <f t="shared" si="3"/>
        <v>Memiliki kemampuan mengidentifikasi jenis gerak tari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4</v>
      </c>
      <c r="P17" s="19" t="str">
        <f t="shared" si="8"/>
        <v>Sangat terampil menyajikan ragam gerak dasar tari dengan lisan maupun tulisan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82</v>
      </c>
      <c r="V17" s="1">
        <v>82</v>
      </c>
      <c r="W17" s="1">
        <v>92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332</v>
      </c>
      <c r="FI17" s="41" t="s">
        <v>335</v>
      </c>
      <c r="FJ17" s="39">
        <v>8843</v>
      </c>
      <c r="FK17" s="39">
        <v>8853</v>
      </c>
    </row>
    <row r="18" spans="1:167" x14ac:dyDescent="0.25">
      <c r="A18" s="19">
        <v>8</v>
      </c>
      <c r="B18" s="19">
        <v>48276</v>
      </c>
      <c r="C18" s="19" t="s">
        <v>303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konsep gerak tari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3</v>
      </c>
      <c r="P18" s="19" t="str">
        <f t="shared" si="8"/>
        <v>Sangat terampil menyajikan gerak dasar tari berdasarkan hasil eksplorasi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78</v>
      </c>
      <c r="V18" s="1">
        <v>78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48292</v>
      </c>
      <c r="C19" s="19" t="s">
        <v>304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1</v>
      </c>
      <c r="J19" s="19" t="str">
        <f t="shared" si="3"/>
        <v>Memiliki kemampuan memahami konsep gerak tari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1</v>
      </c>
      <c r="P19" s="19" t="str">
        <f t="shared" si="8"/>
        <v>Sangat terampil melakukan ragam gerak dasar tari dengan teknik yang tepat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72</v>
      </c>
      <c r="V19" s="1">
        <v>75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333</v>
      </c>
      <c r="FI19" s="41" t="s">
        <v>336</v>
      </c>
      <c r="FJ19" s="39">
        <v>8844</v>
      </c>
      <c r="FK19" s="39">
        <v>8854</v>
      </c>
    </row>
    <row r="20" spans="1:167" x14ac:dyDescent="0.25">
      <c r="A20" s="19">
        <v>10</v>
      </c>
      <c r="B20" s="19">
        <v>48308</v>
      </c>
      <c r="C20" s="19" t="s">
        <v>305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memahami teknik dan prosedur ragam gerak dasar tari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4</v>
      </c>
      <c r="P20" s="19" t="str">
        <f t="shared" si="8"/>
        <v>Sangat terampil menyajikan ragam gerak dasar tari dengan lisan maupun tulisan</v>
      </c>
      <c r="Q20" s="19" t="str">
        <f t="shared" si="9"/>
        <v>B</v>
      </c>
      <c r="R20" s="19" t="str">
        <f t="shared" si="10"/>
        <v>B</v>
      </c>
      <c r="S20" s="18"/>
      <c r="T20" s="1">
        <v>88</v>
      </c>
      <c r="U20" s="1">
        <v>77</v>
      </c>
      <c r="V20" s="1">
        <v>77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48324</v>
      </c>
      <c r="C21" s="19" t="s">
        <v>306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teknik dan prosedur ragam gerak dasar tari</v>
      </c>
      <c r="K21" s="19">
        <f t="shared" si="4"/>
        <v>78</v>
      </c>
      <c r="L21" s="19" t="str">
        <f t="shared" si="5"/>
        <v>B</v>
      </c>
      <c r="M21" s="19">
        <f t="shared" si="6"/>
        <v>78</v>
      </c>
      <c r="N21" s="19" t="str">
        <f t="shared" si="7"/>
        <v>B</v>
      </c>
      <c r="O21" s="35">
        <v>1</v>
      </c>
      <c r="P21" s="19" t="str">
        <f t="shared" si="8"/>
        <v>Sangat terampil melakukan ragam gerak dasar tari dengan teknik yang tepat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83</v>
      </c>
      <c r="V21" s="1">
        <v>83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 t="s">
        <v>334</v>
      </c>
      <c r="FI21" s="41"/>
      <c r="FJ21" s="39">
        <v>8845</v>
      </c>
      <c r="FK21" s="39">
        <v>8855</v>
      </c>
    </row>
    <row r="22" spans="1:167" x14ac:dyDescent="0.25">
      <c r="A22" s="19">
        <v>12</v>
      </c>
      <c r="B22" s="19">
        <v>48340</v>
      </c>
      <c r="C22" s="19" t="s">
        <v>307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teknik dan prosedur ragam gerak dasar tari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4</v>
      </c>
      <c r="P22" s="19" t="str">
        <f t="shared" si="8"/>
        <v>Sangat terampil menyajikan ragam gerak dasar tari dengan lisan maupun tulisan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72</v>
      </c>
      <c r="V22" s="1">
        <v>72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48356</v>
      </c>
      <c r="C23" s="19" t="s">
        <v>308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1</v>
      </c>
      <c r="J23" s="19" t="str">
        <f t="shared" si="3"/>
        <v>Memiliki kemampuan memahami konsep gerak tari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1</v>
      </c>
      <c r="P23" s="19" t="str">
        <f t="shared" si="8"/>
        <v>Sangat terampil melakukan ragam gerak dasar tari dengan teknik yang tepat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75</v>
      </c>
      <c r="V23" s="1">
        <v>74</v>
      </c>
      <c r="W23" s="1">
        <v>75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8846</v>
      </c>
      <c r="FK23" s="39">
        <v>8856</v>
      </c>
    </row>
    <row r="24" spans="1:167" x14ac:dyDescent="0.25">
      <c r="A24" s="19">
        <v>14</v>
      </c>
      <c r="B24" s="19">
        <v>48372</v>
      </c>
      <c r="C24" s="19" t="s">
        <v>309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gerak tari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1</v>
      </c>
      <c r="P24" s="19" t="str">
        <f t="shared" si="8"/>
        <v>Sangat terampil melakukan ragam gerak dasar tari dengan teknik yang tepat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74</v>
      </c>
      <c r="V24" s="1">
        <v>74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48388</v>
      </c>
      <c r="C25" s="19" t="s">
        <v>310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4</v>
      </c>
      <c r="J25" s="19" t="str">
        <f t="shared" si="3"/>
        <v>Memiliki kemampuan mengidentifikasi jenis gerak tari</v>
      </c>
      <c r="K25" s="19">
        <f t="shared" si="4"/>
        <v>80.5</v>
      </c>
      <c r="L25" s="19" t="str">
        <f t="shared" si="5"/>
        <v>B</v>
      </c>
      <c r="M25" s="19">
        <f t="shared" si="6"/>
        <v>80.5</v>
      </c>
      <c r="N25" s="19" t="str">
        <f t="shared" si="7"/>
        <v>B</v>
      </c>
      <c r="O25" s="35">
        <v>1</v>
      </c>
      <c r="P25" s="19" t="str">
        <f t="shared" si="8"/>
        <v>Sangat terampil melakukan ragam gerak dasar tari dengan teknik yang tepat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90</v>
      </c>
      <c r="V25" s="1">
        <v>90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8847</v>
      </c>
      <c r="FK25" s="39">
        <v>8857</v>
      </c>
    </row>
    <row r="26" spans="1:167" x14ac:dyDescent="0.25">
      <c r="A26" s="19">
        <v>16</v>
      </c>
      <c r="B26" s="19">
        <v>48404</v>
      </c>
      <c r="C26" s="19" t="s">
        <v>311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memahami teknik dan prosedur ragam gerak dasar tari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 xml:space="preserve">Sangat terampil melakukan ragam gerak dasar tari dengan menggunakan hitungan atau ketukan 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75</v>
      </c>
      <c r="V26" s="1">
        <v>70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48420</v>
      </c>
      <c r="C27" s="19" t="s">
        <v>312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memahami teknik dan prosedur ragam gerak dasar tari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1</v>
      </c>
      <c r="P27" s="19" t="str">
        <f t="shared" si="8"/>
        <v>Sangat terampil melakukan ragam gerak dasar tari dengan teknik yang tepat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75</v>
      </c>
      <c r="V27" s="1">
        <v>75</v>
      </c>
      <c r="W27" s="1">
        <v>72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8848</v>
      </c>
      <c r="FK27" s="39">
        <v>8858</v>
      </c>
    </row>
    <row r="28" spans="1:167" x14ac:dyDescent="0.25">
      <c r="A28" s="19">
        <v>18</v>
      </c>
      <c r="B28" s="19">
        <v>48436</v>
      </c>
      <c r="C28" s="19" t="s">
        <v>313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teknik dan prosedur ragam gerak dasar tari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4</v>
      </c>
      <c r="P28" s="19" t="str">
        <f t="shared" si="8"/>
        <v>Sangat terampil menyajikan ragam gerak dasar tari dengan lisan maupun tulisan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75</v>
      </c>
      <c r="V28" s="1">
        <v>75</v>
      </c>
      <c r="W28" s="1">
        <v>78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48452</v>
      </c>
      <c r="C29" s="19" t="s">
        <v>314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4</v>
      </c>
      <c r="J29" s="19" t="str">
        <f t="shared" si="3"/>
        <v>Memiliki kemampuan mengidentifikasi jenis gerak tari</v>
      </c>
      <c r="K29" s="19">
        <f t="shared" si="4"/>
        <v>84</v>
      </c>
      <c r="L29" s="19" t="str">
        <f t="shared" si="5"/>
        <v>B</v>
      </c>
      <c r="M29" s="19">
        <f t="shared" si="6"/>
        <v>84</v>
      </c>
      <c r="N29" s="19" t="str">
        <f t="shared" si="7"/>
        <v>B</v>
      </c>
      <c r="O29" s="35">
        <v>2</v>
      </c>
      <c r="P29" s="19" t="str">
        <f t="shared" si="8"/>
        <v xml:space="preserve">Sangat terampil melakukan ragam gerak dasar tari dengan menggunakan hitungan atau ketukan 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90</v>
      </c>
      <c r="V29" s="1">
        <v>90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8849</v>
      </c>
      <c r="FK29" s="39">
        <v>8859</v>
      </c>
    </row>
    <row r="30" spans="1:167" x14ac:dyDescent="0.25">
      <c r="A30" s="19">
        <v>20</v>
      </c>
      <c r="B30" s="19">
        <v>48484</v>
      </c>
      <c r="C30" s="19" t="s">
        <v>315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teknik dan prosedur ragam gerak dasar tari</v>
      </c>
      <c r="K30" s="19">
        <f t="shared" si="4"/>
        <v>79</v>
      </c>
      <c r="L30" s="19" t="str">
        <f t="shared" si="5"/>
        <v>B</v>
      </c>
      <c r="M30" s="19">
        <f t="shared" si="6"/>
        <v>79</v>
      </c>
      <c r="N30" s="19" t="str">
        <f t="shared" si="7"/>
        <v>B</v>
      </c>
      <c r="O30" s="35">
        <v>1</v>
      </c>
      <c r="P30" s="19" t="str">
        <f t="shared" si="8"/>
        <v>Sangat terampil melakukan ragam gerak dasar tari dengan teknik yang tepat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81</v>
      </c>
      <c r="V30" s="1">
        <v>81</v>
      </c>
      <c r="W30" s="1">
        <v>72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78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48468</v>
      </c>
      <c r="C31" s="19" t="s">
        <v>316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memahami teknik dan prosedur ragam gerak dasar tari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1</v>
      </c>
      <c r="P31" s="19" t="str">
        <f t="shared" si="8"/>
        <v>Sangat terampil melakukan ragam gerak dasar tari dengan teknik yang tepat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75</v>
      </c>
      <c r="V31" s="1">
        <v>72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78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8850</v>
      </c>
      <c r="FK31" s="39">
        <v>8860</v>
      </c>
    </row>
    <row r="32" spans="1:167" x14ac:dyDescent="0.25">
      <c r="A32" s="19">
        <v>22</v>
      </c>
      <c r="B32" s="19">
        <v>48500</v>
      </c>
      <c r="C32" s="19" t="s">
        <v>317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3</v>
      </c>
      <c r="J32" s="19" t="str">
        <f t="shared" si="3"/>
        <v>Memiliki kemampuan memahami bentuk dalam ragam gerak tari</v>
      </c>
      <c r="K32" s="19">
        <f t="shared" si="4"/>
        <v>78.5</v>
      </c>
      <c r="L32" s="19" t="str">
        <f t="shared" si="5"/>
        <v>B</v>
      </c>
      <c r="M32" s="19">
        <f t="shared" si="6"/>
        <v>78.5</v>
      </c>
      <c r="N32" s="19" t="str">
        <f t="shared" si="7"/>
        <v>B</v>
      </c>
      <c r="O32" s="35">
        <v>2</v>
      </c>
      <c r="P32" s="19" t="str">
        <f t="shared" si="8"/>
        <v xml:space="preserve">Sangat terampil melakukan ragam gerak dasar tari dengan menggunakan hitungan atau ketukan 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80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78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48516</v>
      </c>
      <c r="C33" s="19" t="s">
        <v>318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memahami teknik dan prosedur ragam gerak dasar tari</v>
      </c>
      <c r="K33" s="19">
        <f t="shared" si="4"/>
        <v>78</v>
      </c>
      <c r="L33" s="19" t="str">
        <f t="shared" si="5"/>
        <v>B</v>
      </c>
      <c r="M33" s="19">
        <f t="shared" si="6"/>
        <v>78</v>
      </c>
      <c r="N33" s="19" t="str">
        <f t="shared" si="7"/>
        <v>B</v>
      </c>
      <c r="O33" s="35">
        <v>2</v>
      </c>
      <c r="P33" s="19" t="str">
        <f t="shared" si="8"/>
        <v xml:space="preserve">Sangat terampil melakukan ragam gerak dasar tari dengan menggunakan hitungan atau ketukan 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74</v>
      </c>
      <c r="V33" s="1">
        <v>74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48532</v>
      </c>
      <c r="C34" s="19" t="s">
        <v>319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teknik dan prosedur ragam gerak dasar tari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 xml:space="preserve">Sangat terampil melakukan ragam gerak dasar tari dengan menggunakan hitungan atau ketukan 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72</v>
      </c>
      <c r="V34" s="1">
        <v>75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48548</v>
      </c>
      <c r="C35" s="19" t="s">
        <v>320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3</v>
      </c>
      <c r="J35" s="19" t="str">
        <f t="shared" si="3"/>
        <v>Memiliki kemampuan memahami bentuk dalam ragam gerak tari</v>
      </c>
      <c r="K35" s="19">
        <f t="shared" si="4"/>
        <v>80.5</v>
      </c>
      <c r="L35" s="19" t="str">
        <f t="shared" si="5"/>
        <v>B</v>
      </c>
      <c r="M35" s="19">
        <f t="shared" si="6"/>
        <v>80.5</v>
      </c>
      <c r="N35" s="19" t="str">
        <f t="shared" si="7"/>
        <v>B</v>
      </c>
      <c r="O35" s="35">
        <v>3</v>
      </c>
      <c r="P35" s="19" t="str">
        <f t="shared" si="8"/>
        <v>Sangat terampil menyajikan gerak dasar tari berdasarkan hasil eksplorasi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84</v>
      </c>
      <c r="V35" s="1">
        <v>84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78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48564</v>
      </c>
      <c r="C36" s="19" t="s">
        <v>321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memahami teknik dan prosedur ragam gerak dasar tari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3</v>
      </c>
      <c r="P36" s="19" t="str">
        <f t="shared" si="8"/>
        <v>Sangat terampil menyajikan gerak dasar tari berdasarkan hasil eksplorasi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75</v>
      </c>
      <c r="V36" s="1">
        <v>75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48580</v>
      </c>
      <c r="C37" s="19" t="s">
        <v>322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4</v>
      </c>
      <c r="J37" s="19" t="str">
        <f t="shared" si="3"/>
        <v>Memiliki kemampuan mengidentifikasi jenis gerak tari</v>
      </c>
      <c r="K37" s="19">
        <f t="shared" si="4"/>
        <v>89</v>
      </c>
      <c r="L37" s="19" t="str">
        <f t="shared" si="5"/>
        <v>A</v>
      </c>
      <c r="M37" s="19">
        <f t="shared" si="6"/>
        <v>89</v>
      </c>
      <c r="N37" s="19" t="str">
        <f t="shared" si="7"/>
        <v>A</v>
      </c>
      <c r="O37" s="35">
        <v>4</v>
      </c>
      <c r="P37" s="19" t="str">
        <f t="shared" si="8"/>
        <v>Sangat terampil menyajikan ragam gerak dasar tari dengan lisan maupun tulisan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84</v>
      </c>
      <c r="V37" s="1">
        <v>84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48596</v>
      </c>
      <c r="C38" s="19" t="s">
        <v>323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79</v>
      </c>
      <c r="H38" s="19" t="str">
        <f t="shared" si="2"/>
        <v>B</v>
      </c>
      <c r="I38" s="35">
        <v>2</v>
      </c>
      <c r="J38" s="19" t="str">
        <f t="shared" si="3"/>
        <v>Memiliki kemampuan memahami teknik dan prosedur ragam gerak dasar tari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4</v>
      </c>
      <c r="P38" s="19" t="str">
        <f t="shared" si="8"/>
        <v>Sangat terampil menyajikan ragam gerak dasar tari dengan lisan maupun tulisan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74</v>
      </c>
      <c r="V38" s="1">
        <v>74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48612</v>
      </c>
      <c r="C39" s="19" t="s">
        <v>324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teknik dan prosedur ragam gerak dasar tari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4</v>
      </c>
      <c r="P39" s="19" t="str">
        <f t="shared" si="8"/>
        <v>Sangat terampil menyajikan ragam gerak dasar tari dengan lisan maupun tulisan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75</v>
      </c>
      <c r="V39" s="1">
        <v>75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48628</v>
      </c>
      <c r="C40" s="19" t="s">
        <v>325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3</v>
      </c>
      <c r="J40" s="19" t="str">
        <f t="shared" si="3"/>
        <v>Memiliki kemampuan memahami bentuk dalam ragam gerak tari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4</v>
      </c>
      <c r="P40" s="19" t="str">
        <f t="shared" si="8"/>
        <v>Sangat terampil menyajikan ragam gerak dasar tari dengan lisan maupun tulisan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74</v>
      </c>
      <c r="V40" s="1">
        <v>74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48644</v>
      </c>
      <c r="C41" s="19" t="s">
        <v>326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teknik dan prosedur ragam gerak dasar tari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4</v>
      </c>
      <c r="P41" s="19" t="str">
        <f t="shared" si="8"/>
        <v>Sangat terampil menyajikan ragam gerak dasar tari dengan lisan maupun tulisan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75</v>
      </c>
      <c r="V41" s="1">
        <v>75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48660</v>
      </c>
      <c r="C42" s="19" t="s">
        <v>327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3</v>
      </c>
      <c r="J42" s="19" t="str">
        <f t="shared" si="3"/>
        <v>Memiliki kemampuan memahami bentuk dalam ragam gerak tari</v>
      </c>
      <c r="K42" s="19">
        <f t="shared" si="4"/>
        <v>81</v>
      </c>
      <c r="L42" s="19" t="str">
        <f t="shared" si="5"/>
        <v>B</v>
      </c>
      <c r="M42" s="19">
        <f t="shared" si="6"/>
        <v>81</v>
      </c>
      <c r="N42" s="19" t="str">
        <f t="shared" si="7"/>
        <v>B</v>
      </c>
      <c r="O42" s="35">
        <v>3</v>
      </c>
      <c r="P42" s="19" t="str">
        <f t="shared" si="8"/>
        <v>Sangat terampil menyajikan gerak dasar tari berdasarkan hasil eksplorasi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78</v>
      </c>
      <c r="V42" s="1">
        <v>78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48676</v>
      </c>
      <c r="C43" s="19" t="s">
        <v>328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3</v>
      </c>
      <c r="J43" s="19" t="str">
        <f t="shared" si="3"/>
        <v>Memiliki kemampuan memahami bentuk dalam ragam gerak tari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3</v>
      </c>
      <c r="P43" s="19" t="str">
        <f t="shared" si="8"/>
        <v>Sangat terampil menyajikan gerak dasar tari berdasarkan hasil eksplorasi</v>
      </c>
      <c r="Q43" s="19" t="str">
        <f t="shared" si="9"/>
        <v>B</v>
      </c>
      <c r="R43" s="19" t="str">
        <f t="shared" si="10"/>
        <v>B</v>
      </c>
      <c r="S43" s="18"/>
      <c r="T43" s="1">
        <v>84</v>
      </c>
      <c r="U43" s="1">
        <v>78</v>
      </c>
      <c r="V43" s="1">
        <v>78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48692</v>
      </c>
      <c r="C44" s="19" t="s">
        <v>329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3</v>
      </c>
      <c r="J44" s="19" t="str">
        <f t="shared" si="3"/>
        <v>Memiliki kemampuan memahami bentuk dalam ragam gerak tari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3</v>
      </c>
      <c r="P44" s="19" t="str">
        <f t="shared" si="8"/>
        <v>Sangat terampil menyajikan gerak dasar tari berdasarkan hasil eksplorasi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84</v>
      </c>
      <c r="V44" s="1">
        <v>84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74" t="s">
        <v>100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74" t="s">
        <v>103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105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106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2018-05-23T04:02:11Z</dcterms:modified>
  <cp:category/>
</cp:coreProperties>
</file>