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5480" windowHeight="9405" activeTab="2"/>
  </bookViews>
  <sheets>
    <sheet name="X-MIPA 3" sheetId="1" r:id="rId1"/>
    <sheet name="X-MIPA 4" sheetId="2" r:id="rId2"/>
    <sheet name="X-MIPA 5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N36" i="3"/>
  <c r="M36" i="3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L34" i="3"/>
  <c r="K34" i="3"/>
  <c r="J34" i="3"/>
  <c r="G34" i="3"/>
  <c r="H34" i="3" s="1"/>
  <c r="E34" i="3"/>
  <c r="F34" i="3" s="1"/>
  <c r="R33" i="3"/>
  <c r="Q33" i="3"/>
  <c r="P33" i="3"/>
  <c r="M33" i="3"/>
  <c r="N33" i="3" s="1"/>
  <c r="L33" i="3"/>
  <c r="K33" i="3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N28" i="3"/>
  <c r="M28" i="3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N20" i="3"/>
  <c r="M20" i="3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N16" i="3"/>
  <c r="M16" i="3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L13" i="3"/>
  <c r="K13" i="3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N42" i="2"/>
  <c r="M42" i="2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N24" i="2"/>
  <c r="M24" i="2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H11" i="1"/>
  <c r="K54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<sst xmlns="http://schemas.openxmlformats.org/spreadsheetml/2006/main" count="549" uniqueCount="191">
  <si>
    <t>DAFTAR NILAI SISWA SMAN 9 SEMARANG SEMESTER GASAL TAHUN PELAJARAN 2017/2018</t>
  </si>
  <si>
    <t>Guru :</t>
  </si>
  <si>
    <t>Drs. Muhammad Alimin</t>
  </si>
  <si>
    <t>Kelas X-MIPA 3</t>
  </si>
  <si>
    <t>Mapel :</t>
  </si>
  <si>
    <t>Pendidikan Jasmani, Olahraga dan Kesehatan [ Kelompok B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</si>
  <si>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</si>
  <si>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</si>
  <si>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</si>
  <si>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</si>
  <si>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</si>
  <si>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</si>
  <si>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</si>
  <si>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</si>
  <si>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</si>
  <si>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</si>
  <si>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</si>
  <si>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</si>
  <si>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</si>
  <si>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</si>
  <si>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</si>
  <si>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</si>
  <si>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</si>
  <si>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</si>
  <si>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</si>
  <si>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</si>
  <si>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</si>
  <si>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</si>
  <si>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</si>
  <si>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</si>
  <si>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</si>
  <si>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</si>
  <si>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</si>
  <si>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</si>
  <si>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</si>
  <si>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</si>
  <si>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</si>
  <si>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</si>
  <si>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</si>
  <si>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</si>
  <si>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</si>
  <si>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</si>
  <si>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</si>
  <si>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</si>
  <si>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</si>
  <si>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</si>
  <si>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</si>
  <si>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</si>
  <si>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</si>
  <si>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</si>
  <si>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</si>
  <si>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</si>
  <si>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</si>
  <si>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</si>
  <si>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</si>
  <si>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</si>
  <si>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</si>
  <si>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</si>
  <si>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</si>
  <si>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</si>
  <si>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</si>
  <si>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</si>
  <si>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</si>
  <si>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</si>
  <si>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</si>
  <si>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</si>
  <si>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</si>
  <si>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</si>
  <si>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</si>
  <si>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</si>
  <si>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</si>
  <si>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</si>
  <si>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</si>
  <si>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</si>
  <si>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</si>
  <si>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</si>
  <si>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</si>
  <si>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</si>
  <si>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</si>
  <si>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</si>
  <si>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</si>
  <si>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</si>
  <si>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</si>
  <si>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</si>
  <si>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</si>
  <si>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</si>
  <si>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</si>
  <si>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</si>
  <si>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</si>
  <si>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</si>
  <si>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</si>
  <si>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</si>
  <si>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</si>
  <si>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</si>
  <si>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</si>
  <si>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</si>
  <si>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</si>
  <si>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</si>
  <si>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</si>
  <si>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</si>
  <si>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</si>
  <si>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</si>
  <si>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</si>
  <si>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</si>
  <si>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</si>
  <si>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</si>
  <si>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</si>
  <si>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</si>
  <si>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</si>
  <si>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</si>
  <si>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</si>
  <si>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19690909 200501 1 009</t>
  </si>
  <si>
    <t>Nip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</si>
  <si>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</si>
  <si>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</si>
  <si>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</si>
  <si>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</si>
  <si>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</si>
  <si>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</si>
  <si>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</si>
  <si>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</si>
  <si>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</si>
  <si>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</si>
  <si>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</si>
  <si>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</si>
  <si>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</si>
  <si>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</si>
  <si>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</si>
  <si>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</si>
  <si>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</si>
  <si>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</si>
  <si>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</si>
  <si>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</si>
  <si>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</si>
  <si>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</si>
  <si>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</si>
  <si>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</si>
  <si>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</si>
  <si>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</si>
  <si>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</si>
  <si>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</si>
  <si>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</si>
  <si>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</si>
  <si>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</si>
  <si>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</si>
  <si>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</si>
  <si>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</si>
  <si>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</si>
  <si>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</si>
  <si>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</si>
  <si>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</si>
  <si>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</si>
  <si>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</si>
  <si>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</si>
  <si>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</si>
  <si>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</si>
  <si>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</si>
  <si>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</si>
  <si>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</si>
  <si>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</si>
  <si>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</si>
  <si>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</si>
  <si>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</si>
  <si>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</si>
  <si>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</si>
  <si>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</si>
  <si>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</si>
  <si>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</si>
  <si>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</si>
  <si>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</si>
  <si>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</si>
  <si>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</si>
  <si>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</si>
  <si>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</si>
  <si>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</si>
  <si>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</si>
  <si>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</si>
  <si>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</si>
  <si>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</si>
  <si>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</si>
  <si>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</si>
  <si>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</si>
  <si>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</si>
  <si>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</si>
  <si>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</si>
  <si>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</si>
  <si>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</si>
  <si>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Memahami Materi Permainan Bola Besar Permainan Bola Kecil Materi, Materim Senam dan Aquatic. Namun perlu ditingkatkan Materi Senam dan Aquatic.</t>
  </si>
  <si>
    <t>Termpil dalam praktik permainan bola besar permainan bola kecil, senam, dan Aquatic.</t>
  </si>
  <si>
    <t xml:space="preserve">Termpil dalam praktik permainan bola besar permainan bola kecil, senam, dan Aquatic, namun perlu ditingkatkan praktik senam dan Aquatic. </t>
  </si>
  <si>
    <t>Memahami Materi Permainan Bola Besar Permainan Bola Kecil Materi, Materi Senam dan Aquatic.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</si>
</sst>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H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45892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Materi Permainan Bola Besar Permainan Bola Kecil Materi, Materi Senam dan Aquatic.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Termpil dalam praktik permainan bola besar permainan bola kecil, senam, dan Aquatic, namun perlu ditingkatkan praktik senam dan Aquatic.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82</v>
      </c>
      <c r="AI11" s="1">
        <v>83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45908</v>
      </c>
      <c r="C12" s="19" t="s">
        <v>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Memahami Materi Permainan Bola Besar Permainan Bola Kecil Materi, Materim Senam dan Aquatic. Namun perlu ditingkatkan Materi Senam dan Aquatic.</v>
      </c>
      <c r="K12" s="19">
        <f t="shared" si="4"/>
        <v>85.25</v>
      </c>
      <c r="L12" s="19" t="str">
        <f t="shared" si="5"/>
        <v>A</v>
      </c>
      <c r="M12" s="19">
        <f t="shared" si="6"/>
        <v>85.25</v>
      </c>
      <c r="N12" s="19" t="str">
        <f t="shared" si="7"/>
        <v>A</v>
      </c>
      <c r="O12" s="35">
        <v>1</v>
      </c>
      <c r="P12" s="19" t="str">
        <f t="shared" si="8"/>
        <v>Termpil dalam praktik permainan bola besar permainan bola kecil, senam, dan Aquatic.</v>
      </c>
      <c r="Q12" s="19" t="str">
        <f t="shared" si="9"/>
        <v>A</v>
      </c>
      <c r="R12" s="19" t="str">
        <f t="shared" si="10"/>
        <v>A</v>
      </c>
      <c r="S12" s="18"/>
      <c r="T12" s="1">
        <v>86</v>
      </c>
      <c r="U12" s="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90</v>
      </c>
      <c r="AI12" s="1">
        <v>87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45924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Memahami Materi Permainan Bola Besar Permainan Bola Kecil Materi, Materim Senam dan Aquatic. Namun perlu ditingkatkan Materi Senam dan Aquatic.</v>
      </c>
      <c r="K13" s="19">
        <f t="shared" si="4"/>
        <v>83.25</v>
      </c>
      <c r="L13" s="19" t="str">
        <f t="shared" si="5"/>
        <v>B</v>
      </c>
      <c r="M13" s="19">
        <f t="shared" si="6"/>
        <v>83.25</v>
      </c>
      <c r="N13" s="19" t="str">
        <f t="shared" si="7"/>
        <v>B</v>
      </c>
      <c r="O13" s="35">
        <v>2</v>
      </c>
      <c r="P13" s="19" t="str">
        <f t="shared" si="8"/>
        <v xml:space="preserve">Termpil dalam praktik permainan bola besar permainan bola kecil, senam, dan Aquatic, namun perlu ditingkatkan praktik senam dan Aquatic. </v>
      </c>
      <c r="Q13" s="19" t="str">
        <f t="shared" si="9"/>
        <v>A</v>
      </c>
      <c r="R13" s="19" t="str">
        <f t="shared" si="10"/>
        <v>A</v>
      </c>
      <c r="S13" s="18"/>
      <c r="T13" s="1">
        <v>82</v>
      </c>
      <c r="U13" s="1">
        <v>86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90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188</v>
      </c>
      <c r="FJ13" s="74">
        <v>13221</v>
      </c>
      <c r="FK13" s="74">
        <v>13231</v>
      </c>
    </row>
    <row r="14" spans="1:167" x14ac:dyDescent="0.25">
      <c r="A14" s="19">
        <v>4</v>
      </c>
      <c r="B14" s="19">
        <v>45940</v>
      </c>
      <c r="C14" s="19" t="s">
        <v>66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Memahami Materi Permainan Bola Besar Permainan Bola Kecil Materi, Materi Senam dan Aquatic.</v>
      </c>
      <c r="K14" s="19">
        <f t="shared" si="4"/>
        <v>84.5</v>
      </c>
      <c r="L14" s="19" t="str">
        <f t="shared" si="5"/>
        <v>A</v>
      </c>
      <c r="M14" s="19">
        <f t="shared" si="6"/>
        <v>84.5</v>
      </c>
      <c r="N14" s="19" t="str">
        <f t="shared" si="7"/>
        <v>A</v>
      </c>
      <c r="O14" s="35">
        <v>2</v>
      </c>
      <c r="P14" s="19" t="str">
        <f t="shared" si="8"/>
        <v xml:space="preserve">Termpil dalam praktik permainan bola besar permainan bola kecil, senam, dan Aquatic, namun perlu ditingkatkan praktik senam dan Aquatic. 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78</v>
      </c>
      <c r="AH14" s="1">
        <v>90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45956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Memahami Materi Permainan Bola Besar Permainan Bola Kecil Materi, Materim Senam dan Aquatic. Namun perlu ditingkatkan Materi Senam dan Aquatic.</v>
      </c>
      <c r="K15" s="19">
        <f t="shared" si="4"/>
        <v>82.25</v>
      </c>
      <c r="L15" s="19" t="str">
        <f t="shared" si="5"/>
        <v>B</v>
      </c>
      <c r="M15" s="19">
        <f t="shared" si="6"/>
        <v>82.25</v>
      </c>
      <c r="N15" s="19" t="str">
        <f t="shared" si="7"/>
        <v>B</v>
      </c>
      <c r="O15" s="35">
        <v>2</v>
      </c>
      <c r="P15" s="19" t="str">
        <f t="shared" si="8"/>
        <v xml:space="preserve">Termpil dalam praktik permainan bola besar permainan bola kecil, senam, dan Aquatic, namun perlu ditingkatkan praktik senam dan Aquatic. </v>
      </c>
      <c r="Q15" s="19" t="str">
        <f t="shared" si="9"/>
        <v>A</v>
      </c>
      <c r="R15" s="19" t="str">
        <f t="shared" si="10"/>
        <v>A</v>
      </c>
      <c r="S15" s="18"/>
      <c r="T15" s="1">
        <v>84</v>
      </c>
      <c r="U15" s="1">
        <v>79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85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187</v>
      </c>
      <c r="FI15" s="73" t="s">
        <v>189</v>
      </c>
      <c r="FJ15" s="74">
        <v>13222</v>
      </c>
      <c r="FK15" s="74">
        <v>13232</v>
      </c>
    </row>
    <row r="16" spans="1:167" x14ac:dyDescent="0.25">
      <c r="A16" s="19">
        <v>6</v>
      </c>
      <c r="B16" s="19">
        <v>45972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Memahami Materi Permainan Bola Besar Permainan Bola Kecil Materi, Materim Senam dan Aquatic. Namun perlu ditingkatkan Materi Senam dan Aquatic.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2</v>
      </c>
      <c r="P16" s="19" t="str">
        <f t="shared" si="8"/>
        <v xml:space="preserve">Termpil dalam praktik permainan bola besar permainan bola kecil, senam, dan Aquatic, namun perlu ditingkatkan praktik senam dan Aquatic. 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85</v>
      </c>
      <c r="AH16" s="1">
        <v>85</v>
      </c>
      <c r="AI16" s="1">
        <v>83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45988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Memahami Materi Permainan Bola Besar Permainan Bola Kecil Materi, Materim Senam dan Aquatic. Namun perlu ditingkatkan Materi Senam dan Aquatic.</v>
      </c>
      <c r="K17" s="19">
        <f t="shared" si="4"/>
        <v>83.75</v>
      </c>
      <c r="L17" s="19" t="str">
        <f t="shared" si="5"/>
        <v>B</v>
      </c>
      <c r="M17" s="19">
        <f t="shared" si="6"/>
        <v>83.75</v>
      </c>
      <c r="N17" s="19" t="str">
        <f t="shared" si="7"/>
        <v>B</v>
      </c>
      <c r="O17" s="35">
        <v>2</v>
      </c>
      <c r="P17" s="19" t="str">
        <f t="shared" si="8"/>
        <v xml:space="preserve">Termpil dalam praktik permainan bola besar permainan bola kecil, senam, dan Aquatic, namun perlu ditingkatkan praktik senam dan Aquatic. </v>
      </c>
      <c r="Q17" s="19" t="str">
        <f t="shared" si="9"/>
        <v>A</v>
      </c>
      <c r="R17" s="19" t="str">
        <f t="shared" si="10"/>
        <v>A</v>
      </c>
      <c r="S17" s="18"/>
      <c r="T17" s="1">
        <v>75</v>
      </c>
      <c r="U17" s="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13223</v>
      </c>
      <c r="FK17" s="74">
        <v>13233</v>
      </c>
    </row>
    <row r="18" spans="1:167" x14ac:dyDescent="0.25">
      <c r="A18" s="19">
        <v>8</v>
      </c>
      <c r="B18" s="19">
        <v>46004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Memahami Materi Permainan Bola Besar Permainan Bola Kecil Materi, Materim Senam dan Aquatic. Namun perlu ditingkatkan Materi Senam dan Aquatic.</v>
      </c>
      <c r="K18" s="19">
        <f t="shared" si="4"/>
        <v>82.25</v>
      </c>
      <c r="L18" s="19" t="str">
        <f t="shared" si="5"/>
        <v>B</v>
      </c>
      <c r="M18" s="19">
        <f t="shared" si="6"/>
        <v>82.25</v>
      </c>
      <c r="N18" s="19" t="str">
        <f t="shared" si="7"/>
        <v>B</v>
      </c>
      <c r="O18" s="35">
        <v>2</v>
      </c>
      <c r="P18" s="19" t="str">
        <f t="shared" si="8"/>
        <v xml:space="preserve">Termpil dalam praktik permainan bola besar permainan bola kecil, senam, dan Aquatic, namun perlu ditingkatkan praktik senam dan Aquatic. </v>
      </c>
      <c r="Q18" s="19" t="str">
        <f t="shared" si="9"/>
        <v>A</v>
      </c>
      <c r="R18" s="19" t="str">
        <f t="shared" si="10"/>
        <v>A</v>
      </c>
      <c r="S18" s="18"/>
      <c r="T18" s="1">
        <v>79</v>
      </c>
      <c r="U18" s="1">
        <v>79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85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46020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Memahami Materi Permainan Bola Besar Permainan Bola Kecil Materi, Materim Senam dan Aquatic. Namun perlu ditingkatkan Materi Senam dan Aquatic.</v>
      </c>
      <c r="K19" s="19">
        <f t="shared" si="4"/>
        <v>81.5</v>
      </c>
      <c r="L19" s="19" t="str">
        <f t="shared" si="5"/>
        <v>B</v>
      </c>
      <c r="M19" s="19">
        <f t="shared" si="6"/>
        <v>81.5</v>
      </c>
      <c r="N19" s="19" t="str">
        <f t="shared" si="7"/>
        <v>B</v>
      </c>
      <c r="O19" s="35">
        <v>2</v>
      </c>
      <c r="P19" s="19" t="str">
        <f t="shared" si="8"/>
        <v xml:space="preserve">Termpil dalam praktik permainan bola besar permainan bola kecil, senam, dan Aquatic, namun perlu ditingkatkan praktik senam dan Aquatic. 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85</v>
      </c>
      <c r="AH19" s="1">
        <v>80</v>
      </c>
      <c r="AI19" s="1">
        <v>82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13224</v>
      </c>
      <c r="FK19" s="74">
        <v>13234</v>
      </c>
    </row>
    <row r="20" spans="1:167" x14ac:dyDescent="0.25">
      <c r="A20" s="19">
        <v>10</v>
      </c>
      <c r="B20" s="19">
        <v>46036</v>
      </c>
      <c r="C20" s="19" t="s">
        <v>72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Memahami Materi Permainan Bola Besar Permainan Bola Kecil Materi, Materim Senam dan Aquatic. Namun perlu ditingkatkan Materi Senam dan Aquatic.</v>
      </c>
      <c r="K20" s="19">
        <f t="shared" si="4"/>
        <v>85.5</v>
      </c>
      <c r="L20" s="19" t="str">
        <f t="shared" si="5"/>
        <v>A</v>
      </c>
      <c r="M20" s="19">
        <f t="shared" si="6"/>
        <v>85.5</v>
      </c>
      <c r="N20" s="19" t="str">
        <f t="shared" si="7"/>
        <v>A</v>
      </c>
      <c r="O20" s="35">
        <v>2</v>
      </c>
      <c r="P20" s="19" t="str">
        <f t="shared" si="8"/>
        <v xml:space="preserve">Termpil dalam praktik permainan bola besar permainan bola kecil, senam, dan Aquatic, namun perlu ditingkatkan praktik senam dan Aquatic. </v>
      </c>
      <c r="Q20" s="19" t="str">
        <f t="shared" si="9"/>
        <v>A</v>
      </c>
      <c r="R20" s="19" t="str">
        <f t="shared" si="10"/>
        <v>A</v>
      </c>
      <c r="S20" s="18"/>
      <c r="T20" s="1">
        <v>84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85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46052</v>
      </c>
      <c r="C21" s="19" t="s">
        <v>73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Memahami Materi Permainan Bola Besar Permainan Bola Kecil Materi, Materim Senam dan Aquatic. Namun perlu ditingkatkan Materi Senam dan Aquatic.</v>
      </c>
      <c r="K21" s="19">
        <f t="shared" si="4"/>
        <v>79.75</v>
      </c>
      <c r="L21" s="19" t="str">
        <f t="shared" si="5"/>
        <v>B</v>
      </c>
      <c r="M21" s="19">
        <f t="shared" si="6"/>
        <v>79.75</v>
      </c>
      <c r="N21" s="19" t="str">
        <f t="shared" si="7"/>
        <v>B</v>
      </c>
      <c r="O21" s="35">
        <v>2</v>
      </c>
      <c r="P21" s="19" t="str">
        <f t="shared" si="8"/>
        <v xml:space="preserve">Termpil dalam praktik permainan bola besar permainan bola kecil, senam, dan Aquatic, namun perlu ditingkatkan praktik senam dan Aquatic. </v>
      </c>
      <c r="Q21" s="19" t="str">
        <f t="shared" si="9"/>
        <v>A</v>
      </c>
      <c r="R21" s="19" t="str">
        <f t="shared" si="10"/>
        <v>A</v>
      </c>
      <c r="S21" s="18"/>
      <c r="T21" s="1">
        <v>75</v>
      </c>
      <c r="U21" s="1">
        <v>81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78</v>
      </c>
      <c r="AH21" s="1">
        <v>80</v>
      </c>
      <c r="AI21" s="1">
        <v>83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13225</v>
      </c>
      <c r="FK21" s="74">
        <v>13235</v>
      </c>
    </row>
    <row r="22" spans="1:167" x14ac:dyDescent="0.25">
      <c r="A22" s="19">
        <v>12</v>
      </c>
      <c r="B22" s="19">
        <v>46068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Memahami Materi Permainan Bola Besar Permainan Bola Kecil Materi, Materim Senam dan Aquatic. Namun perlu ditingkatkan Materi Senam dan Aquatic.</v>
      </c>
      <c r="K22" s="19">
        <f t="shared" si="4"/>
        <v>86.25</v>
      </c>
      <c r="L22" s="19" t="str">
        <f t="shared" si="5"/>
        <v>A</v>
      </c>
      <c r="M22" s="19">
        <f t="shared" si="6"/>
        <v>86.25</v>
      </c>
      <c r="N22" s="19" t="str">
        <f t="shared" si="7"/>
        <v>A</v>
      </c>
      <c r="O22" s="35">
        <v>1</v>
      </c>
      <c r="P22" s="19" t="str">
        <f t="shared" si="8"/>
        <v>Termpil dalam praktik permainan bola besar permainan bola kecil, senam, dan Aquatic.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46084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Memahami Materi Permainan Bola Besar Permainan Bola Kecil Materi, Materim Senam dan Aquatic. Namun perlu ditingkatkan Materi Senam dan Aquatic.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2</v>
      </c>
      <c r="P23" s="19" t="str">
        <f t="shared" si="8"/>
        <v xml:space="preserve">Termpil dalam praktik permainan bola besar permainan bola kecil, senam, dan Aquatic, namun perlu ditingkatkan praktik senam dan Aquatic. </v>
      </c>
      <c r="Q23" s="19" t="str">
        <f t="shared" si="9"/>
        <v>A</v>
      </c>
      <c r="R23" s="19" t="str">
        <f t="shared" si="10"/>
        <v>A</v>
      </c>
      <c r="S23" s="18"/>
      <c r="T23" s="1">
        <v>84</v>
      </c>
      <c r="U23" s="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84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13226</v>
      </c>
      <c r="FK23" s="74">
        <v>13236</v>
      </c>
    </row>
    <row r="24" spans="1:167" x14ac:dyDescent="0.25">
      <c r="A24" s="19">
        <v>14</v>
      </c>
      <c r="B24" s="19">
        <v>46100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Memahami Materi Permainan Bola Besar Permainan Bola Kecil Materi, Materim Senam dan Aquatic. Namun perlu ditingkatkan Materi Senam dan Aquatic.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 xml:space="preserve">Termpil dalam praktik permainan bola besar permainan bola kecil, senam, dan Aquatic, namun perlu ditingkatkan praktik senam dan Aquatic. </v>
      </c>
      <c r="Q24" s="19" t="str">
        <f t="shared" si="9"/>
        <v>A</v>
      </c>
      <c r="R24" s="19" t="str">
        <f t="shared" si="10"/>
        <v>A</v>
      </c>
      <c r="S24" s="18"/>
      <c r="T24" s="1">
        <v>76</v>
      </c>
      <c r="U24" s="1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>
        <v>87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46116</v>
      </c>
      <c r="C25" s="19" t="s">
        <v>77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Memahami Materi Permainan Bola Besar Permainan Bola Kecil Materi, Materim Senam dan Aquatic. Namun perlu ditingkatkan Materi Senam dan Aquatic.</v>
      </c>
      <c r="K25" s="19">
        <f t="shared" si="4"/>
        <v>83.25</v>
      </c>
      <c r="L25" s="19" t="str">
        <f t="shared" si="5"/>
        <v>B</v>
      </c>
      <c r="M25" s="19">
        <f t="shared" si="6"/>
        <v>83.25</v>
      </c>
      <c r="N25" s="19" t="str">
        <f t="shared" si="7"/>
        <v>B</v>
      </c>
      <c r="O25" s="35">
        <v>2</v>
      </c>
      <c r="P25" s="19" t="str">
        <f t="shared" si="8"/>
        <v xml:space="preserve">Termpil dalam praktik permainan bola besar permainan bola kecil, senam, dan Aquatic, namun perlu ditingkatkan praktik senam dan Aquatic. 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80</v>
      </c>
      <c r="AH25" s="1">
        <v>80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13227</v>
      </c>
      <c r="FK25" s="74">
        <v>13237</v>
      </c>
    </row>
    <row r="26" spans="1:167" x14ac:dyDescent="0.25">
      <c r="A26" s="19">
        <v>16</v>
      </c>
      <c r="B26" s="19">
        <v>46132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Memahami Materi Permainan Bola Besar Permainan Bola Kecil Materi, Materim Senam dan Aquatic. Namun perlu ditingkatkan Materi Senam dan Aquatic.</v>
      </c>
      <c r="K26" s="19">
        <f t="shared" si="4"/>
        <v>81.75</v>
      </c>
      <c r="L26" s="19" t="str">
        <f t="shared" si="5"/>
        <v>B</v>
      </c>
      <c r="M26" s="19">
        <f t="shared" si="6"/>
        <v>81.75</v>
      </c>
      <c r="N26" s="19" t="str">
        <f t="shared" si="7"/>
        <v>B</v>
      </c>
      <c r="O26" s="35">
        <v>2</v>
      </c>
      <c r="P26" s="19" t="str">
        <f t="shared" si="8"/>
        <v xml:space="preserve">Termpil dalam praktik permainan bola besar permainan bola kecil, senam, dan Aquatic, namun perlu ditingkatkan praktik senam dan Aquatic. </v>
      </c>
      <c r="Q26" s="19" t="str">
        <f t="shared" si="9"/>
        <v>A</v>
      </c>
      <c r="R26" s="19" t="str">
        <f t="shared" si="10"/>
        <v>A</v>
      </c>
      <c r="S26" s="18"/>
      <c r="T26" s="1">
        <v>79</v>
      </c>
      <c r="U26" s="1">
        <v>81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80</v>
      </c>
      <c r="AI26" s="1">
        <v>82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46148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Memahami Materi Permainan Bola Besar Permainan Bola Kecil Materi, Materim Senam dan Aquatic. Namun perlu ditingkatkan Materi Senam dan Aquatic.</v>
      </c>
      <c r="K27" s="19">
        <f t="shared" si="4"/>
        <v>82.75</v>
      </c>
      <c r="L27" s="19" t="str">
        <f t="shared" si="5"/>
        <v>B</v>
      </c>
      <c r="M27" s="19">
        <f t="shared" si="6"/>
        <v>82.75</v>
      </c>
      <c r="N27" s="19" t="str">
        <f t="shared" si="7"/>
        <v>B</v>
      </c>
      <c r="O27" s="35">
        <v>2</v>
      </c>
      <c r="P27" s="19" t="str">
        <f t="shared" si="8"/>
        <v xml:space="preserve">Termpil dalam praktik permainan bola besar permainan bola kecil, senam, dan Aquatic, namun perlu ditingkatkan praktik senam dan Aquatic. 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81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85</v>
      </c>
      <c r="AH27" s="1">
        <v>85</v>
      </c>
      <c r="AI27" s="1">
        <v>83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13228</v>
      </c>
      <c r="FK27" s="74">
        <v>13238</v>
      </c>
    </row>
    <row r="28" spans="1:167" x14ac:dyDescent="0.25">
      <c r="A28" s="19">
        <v>18</v>
      </c>
      <c r="B28" s="19">
        <v>46164</v>
      </c>
      <c r="C28" s="19" t="s">
        <v>81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Memahami Materi Permainan Bola Besar Permainan Bola Kecil Materi, Materim Senam dan Aquatic. Namun perlu ditingkatkan Materi Senam dan Aquatic.</v>
      </c>
      <c r="K28" s="19">
        <f t="shared" si="4"/>
        <v>86</v>
      </c>
      <c r="L28" s="19" t="str">
        <f t="shared" si="5"/>
        <v>A</v>
      </c>
      <c r="M28" s="19">
        <f t="shared" si="6"/>
        <v>86</v>
      </c>
      <c r="N28" s="19" t="str">
        <f t="shared" si="7"/>
        <v>A</v>
      </c>
      <c r="O28" s="35">
        <v>1</v>
      </c>
      <c r="P28" s="19" t="str">
        <f t="shared" si="8"/>
        <v>Termpil dalam praktik permainan bola besar permainan bola kecil, senam, dan Aquatic.</v>
      </c>
      <c r="Q28" s="19" t="str">
        <f t="shared" si="9"/>
        <v>A</v>
      </c>
      <c r="R28" s="19" t="str">
        <f t="shared" si="10"/>
        <v>A</v>
      </c>
      <c r="S28" s="18"/>
      <c r="T28" s="1">
        <v>78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46180</v>
      </c>
      <c r="C29" s="19" t="s">
        <v>82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Memahami Materi Permainan Bola Besar Permainan Bola Kecil Materi, Materim Senam dan Aquatic. Namun perlu ditingkatkan Materi Senam dan Aquatic.</v>
      </c>
      <c r="K29" s="19">
        <f t="shared" si="4"/>
        <v>82.75</v>
      </c>
      <c r="L29" s="19" t="str">
        <f t="shared" si="5"/>
        <v>B</v>
      </c>
      <c r="M29" s="19">
        <f t="shared" si="6"/>
        <v>82.75</v>
      </c>
      <c r="N29" s="19" t="str">
        <f t="shared" si="7"/>
        <v>B</v>
      </c>
      <c r="O29" s="35">
        <v>2</v>
      </c>
      <c r="P29" s="19" t="str">
        <f t="shared" si="8"/>
        <v xml:space="preserve">Termpil dalam praktik permainan bola besar permainan bola kecil, senam, dan Aquatic, namun perlu ditingkatkan praktik senam dan Aquatic. 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74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85</v>
      </c>
      <c r="AH29" s="1">
        <v>80</v>
      </c>
      <c r="AI29" s="1">
        <v>87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13229</v>
      </c>
      <c r="FK29" s="74">
        <v>13239</v>
      </c>
    </row>
    <row r="30" spans="1:167" x14ac:dyDescent="0.25">
      <c r="A30" s="19">
        <v>20</v>
      </c>
      <c r="B30" s="19">
        <v>46196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Memahami Materi Permainan Bola Besar Permainan Bola Kecil Materi, Materim Senam dan Aquatic. Namun perlu ditingkatkan Materi Senam dan Aquatic.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2</v>
      </c>
      <c r="P30" s="19" t="str">
        <f t="shared" si="8"/>
        <v xml:space="preserve">Termpil dalam praktik permainan bola besar permainan bola kecil, senam, dan Aquatic, namun perlu ditingkatkan praktik senam dan Aquatic. 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83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78</v>
      </c>
      <c r="AH30" s="1">
        <v>85</v>
      </c>
      <c r="AI30" s="1">
        <v>82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46212</v>
      </c>
      <c r="C31" s="19" t="s">
        <v>84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Memahami Materi Permainan Bola Besar Permainan Bola Kecil Materi, Materim Senam dan Aquatic. Namun perlu ditingkatkan Materi Senam dan Aquatic.</v>
      </c>
      <c r="K31" s="19">
        <f t="shared" si="4"/>
        <v>81.25</v>
      </c>
      <c r="L31" s="19" t="str">
        <f t="shared" si="5"/>
        <v>B</v>
      </c>
      <c r="M31" s="19">
        <f t="shared" si="6"/>
        <v>81.25</v>
      </c>
      <c r="N31" s="19" t="str">
        <f t="shared" si="7"/>
        <v>B</v>
      </c>
      <c r="O31" s="35">
        <v>2</v>
      </c>
      <c r="P31" s="19" t="str">
        <f t="shared" si="8"/>
        <v xml:space="preserve">Termpil dalam praktik permainan bola besar permainan bola kecil, senam, dan Aquatic, namun perlu ditingkatkan praktik senam dan Aquatic. 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82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78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13230</v>
      </c>
      <c r="FK31" s="74">
        <v>13240</v>
      </c>
    </row>
    <row r="32" spans="1:167" x14ac:dyDescent="0.25">
      <c r="A32" s="19">
        <v>22</v>
      </c>
      <c r="B32" s="19">
        <v>46228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Memahami Materi Permainan Bola Besar Permainan Bola Kecil Materi, Materim Senam dan Aquatic. Namun perlu ditingkatkan Materi Senam dan Aquatic.</v>
      </c>
      <c r="K32" s="19">
        <f t="shared" si="4"/>
        <v>81.75</v>
      </c>
      <c r="L32" s="19" t="str">
        <f t="shared" si="5"/>
        <v>B</v>
      </c>
      <c r="M32" s="19">
        <f t="shared" si="6"/>
        <v>81.75</v>
      </c>
      <c r="N32" s="19" t="str">
        <f t="shared" si="7"/>
        <v>B</v>
      </c>
      <c r="O32" s="35">
        <v>2</v>
      </c>
      <c r="P32" s="19" t="str">
        <f t="shared" si="8"/>
        <v xml:space="preserve">Termpil dalam praktik permainan bola besar permainan bola kecil, senam, dan Aquatic, namun perlu ditingkatkan praktik senam dan Aquatic. </v>
      </c>
      <c r="Q32" s="19" t="str">
        <f t="shared" si="9"/>
        <v>A</v>
      </c>
      <c r="R32" s="19" t="str">
        <f t="shared" si="10"/>
        <v>A</v>
      </c>
      <c r="S32" s="18"/>
      <c r="T32" s="1">
        <v>76</v>
      </c>
      <c r="U32" s="1">
        <v>75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85</v>
      </c>
      <c r="AH32" s="1">
        <v>80</v>
      </c>
      <c r="AI32" s="1">
        <v>84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46244</v>
      </c>
      <c r="C33" s="19" t="s">
        <v>86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Memahami Materi Permainan Bola Besar Permainan Bola Kecil Materi, Materim Senam dan Aquatic. Namun perlu ditingkatkan Materi Senam dan Aquatic.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 xml:space="preserve">Termpil dalam praktik permainan bola besar permainan bola kecil, senam, dan Aquatic, namun perlu ditingkatkan praktik senam dan Aquatic. 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85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46260</v>
      </c>
      <c r="C34" s="19" t="s">
        <v>87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Memahami Materi Permainan Bola Besar Permainan Bola Kecil Materi, Materim Senam dan Aquatic. Namun perlu ditingkatkan Materi Senam dan Aquatic.</v>
      </c>
      <c r="K34" s="19">
        <f t="shared" si="4"/>
        <v>81.25</v>
      </c>
      <c r="L34" s="19" t="str">
        <f t="shared" si="5"/>
        <v>B</v>
      </c>
      <c r="M34" s="19">
        <f t="shared" si="6"/>
        <v>81.25</v>
      </c>
      <c r="N34" s="19" t="str">
        <f t="shared" si="7"/>
        <v>B</v>
      </c>
      <c r="O34" s="35">
        <v>2</v>
      </c>
      <c r="P34" s="19" t="str">
        <f t="shared" si="8"/>
        <v xml:space="preserve">Termpil dalam praktik permainan bola besar permainan bola kecil, senam, dan Aquatic, namun perlu ditingkatkan praktik senam dan Aquatic. </v>
      </c>
      <c r="Q34" s="19" t="str">
        <f t="shared" si="9"/>
        <v>A</v>
      </c>
      <c r="R34" s="19" t="str">
        <f t="shared" si="10"/>
        <v>A</v>
      </c>
      <c r="S34" s="18"/>
      <c r="T34" s="1">
        <v>78</v>
      </c>
      <c r="U34" s="1">
        <v>87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85</v>
      </c>
      <c r="AH34" s="1">
        <v>80</v>
      </c>
      <c r="AI34" s="1">
        <v>82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46276</v>
      </c>
      <c r="C35" s="19" t="s">
        <v>88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Memahami Materi Permainan Bola Besar Permainan Bola Kecil Materi, Materim Senam dan Aquatic. Namun perlu ditingkatkan Materi Senam dan Aquatic.</v>
      </c>
      <c r="K35" s="19">
        <f t="shared" si="4"/>
        <v>82.25</v>
      </c>
      <c r="L35" s="19" t="str">
        <f t="shared" si="5"/>
        <v>B</v>
      </c>
      <c r="M35" s="19">
        <f t="shared" si="6"/>
        <v>82.25</v>
      </c>
      <c r="N35" s="19" t="str">
        <f t="shared" si="7"/>
        <v>B</v>
      </c>
      <c r="O35" s="35">
        <v>2</v>
      </c>
      <c r="P35" s="19" t="str">
        <f t="shared" si="8"/>
        <v xml:space="preserve">Termpil dalam praktik permainan bola besar permainan bola kecil, senam, dan Aquatic, namun perlu ditingkatkan praktik senam dan Aquatic. 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75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85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46292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Memahami Materi Permainan Bola Besar Permainan Bola Kecil Materi, Materim Senam dan Aquatic. Namun perlu ditingkatkan Materi Senam dan Aquatic.</v>
      </c>
      <c r="K36" s="19">
        <f t="shared" si="4"/>
        <v>82.75</v>
      </c>
      <c r="L36" s="19" t="str">
        <f t="shared" si="5"/>
        <v>B</v>
      </c>
      <c r="M36" s="19">
        <f t="shared" si="6"/>
        <v>82.75</v>
      </c>
      <c r="N36" s="19" t="str">
        <f t="shared" si="7"/>
        <v>B</v>
      </c>
      <c r="O36" s="35">
        <v>2</v>
      </c>
      <c r="P36" s="19" t="str">
        <f t="shared" si="8"/>
        <v xml:space="preserve">Termpil dalam praktik permainan bola besar permainan bola kecil, senam, dan Aquatic, namun perlu ditingkatkan praktik senam dan Aquatic. </v>
      </c>
      <c r="Q36" s="19" t="str">
        <f t="shared" si="9"/>
        <v>A</v>
      </c>
      <c r="R36" s="19" t="str">
        <f t="shared" si="10"/>
        <v>A</v>
      </c>
      <c r="S36" s="18"/>
      <c r="T36" s="1">
        <v>79</v>
      </c>
      <c r="U36" s="1">
        <v>78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85</v>
      </c>
      <c r="AH36" s="1">
        <v>85</v>
      </c>
      <c r="AI36" s="1">
        <v>83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46308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Memahami Materi Permainan Bola Besar Permainan Bola Kecil Materi, Materim Senam dan Aquatic. Namun perlu ditingkatkan Materi Senam dan Aquatic.</v>
      </c>
      <c r="K37" s="19">
        <f t="shared" si="4"/>
        <v>81.5</v>
      </c>
      <c r="L37" s="19" t="str">
        <f t="shared" si="5"/>
        <v>B</v>
      </c>
      <c r="M37" s="19">
        <f t="shared" si="6"/>
        <v>81.5</v>
      </c>
      <c r="N37" s="19" t="str">
        <f t="shared" si="7"/>
        <v>B</v>
      </c>
      <c r="O37" s="35">
        <v>2</v>
      </c>
      <c r="P37" s="19" t="str">
        <f t="shared" si="8"/>
        <v xml:space="preserve">Termpil dalam praktik permainan bola besar permainan bola kecil, senam, dan Aquatic, namun perlu ditingkatkan praktik senam dan Aquatic. 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80</v>
      </c>
      <c r="AI37" s="1">
        <v>84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46324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Memahami Materi Permainan Bola Besar Permainan Bola Kecil Materi, Materim Senam dan Aquatic. Namun perlu ditingkatkan Materi Senam dan Aquatic.</v>
      </c>
      <c r="K38" s="19">
        <f t="shared" si="4"/>
        <v>82.25</v>
      </c>
      <c r="L38" s="19" t="str">
        <f t="shared" si="5"/>
        <v>B</v>
      </c>
      <c r="M38" s="19">
        <f t="shared" si="6"/>
        <v>82.25</v>
      </c>
      <c r="N38" s="19" t="str">
        <f t="shared" si="7"/>
        <v>B</v>
      </c>
      <c r="O38" s="35">
        <v>2</v>
      </c>
      <c r="P38" s="19" t="str">
        <f t="shared" si="8"/>
        <v xml:space="preserve">Termpil dalam praktik permainan bola besar permainan bola kecil, senam, dan Aquatic, namun perlu ditingkatkan praktik senam dan Aquatic. </v>
      </c>
      <c r="Q38" s="19" t="str">
        <f t="shared" si="9"/>
        <v>A</v>
      </c>
      <c r="R38" s="19" t="str">
        <f t="shared" si="10"/>
        <v>A</v>
      </c>
      <c r="S38" s="18"/>
      <c r="T38" s="1">
        <v>82</v>
      </c>
      <c r="U38" s="1">
        <v>79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85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46340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Memahami Materi Permainan Bola Besar Permainan Bola Kecil Materi, Materim Senam dan Aquatic. Namun perlu ditingkatkan Materi Senam dan Aquatic.</v>
      </c>
      <c r="K39" s="19">
        <f t="shared" si="4"/>
        <v>80.75</v>
      </c>
      <c r="L39" s="19" t="str">
        <f t="shared" si="5"/>
        <v>B</v>
      </c>
      <c r="M39" s="19">
        <f t="shared" si="6"/>
        <v>80.75</v>
      </c>
      <c r="N39" s="19" t="str">
        <f t="shared" si="7"/>
        <v>B</v>
      </c>
      <c r="O39" s="35">
        <v>2</v>
      </c>
      <c r="P39" s="19" t="str">
        <f t="shared" si="8"/>
        <v xml:space="preserve">Termpil dalam praktik permainan bola besar permainan bola kecil, senam, dan Aquatic, namun perlu ditingkatkan praktik senam dan Aquatic. </v>
      </c>
      <c r="Q39" s="19" t="str">
        <f t="shared" si="9"/>
        <v>A</v>
      </c>
      <c r="R39" s="19" t="str">
        <f t="shared" si="10"/>
        <v>A</v>
      </c>
      <c r="S39" s="18"/>
      <c r="T39" s="1">
        <v>76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46356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Memahami Materi Permainan Bola Besar Permainan Bola Kecil Materi, Materim Senam dan Aquatic. Namun perlu ditingkatkan Materi Senam dan Aquatic.</v>
      </c>
      <c r="K40" s="19">
        <f t="shared" si="4"/>
        <v>84.25</v>
      </c>
      <c r="L40" s="19" t="str">
        <f t="shared" si="5"/>
        <v>A</v>
      </c>
      <c r="M40" s="19">
        <f t="shared" si="6"/>
        <v>84.25</v>
      </c>
      <c r="N40" s="19" t="str">
        <f t="shared" si="7"/>
        <v>A</v>
      </c>
      <c r="O40" s="35">
        <v>2</v>
      </c>
      <c r="P40" s="19" t="str">
        <f t="shared" si="8"/>
        <v xml:space="preserve">Termpil dalam praktik permainan bola besar permainan bola kecil, senam, dan Aquatic, namun perlu ditingkatkan praktik senam dan Aquatic. </v>
      </c>
      <c r="Q40" s="19" t="str">
        <f t="shared" si="9"/>
        <v>A</v>
      </c>
      <c r="R40" s="19" t="str">
        <f t="shared" si="10"/>
        <v>A</v>
      </c>
      <c r="S40" s="18"/>
      <c r="T40" s="1">
        <v>76</v>
      </c>
      <c r="U40" s="1">
        <v>78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46372</v>
      </c>
      <c r="C41" s="19" t="s">
        <v>94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Memahami Materi Permainan Bola Besar Permainan Bola Kecil Materi, Materim Senam dan Aquatic. Namun perlu ditingkatkan Materi Senam dan Aquatic.</v>
      </c>
      <c r="K41" s="19">
        <f t="shared" si="4"/>
        <v>88.25</v>
      </c>
      <c r="L41" s="19" t="str">
        <f t="shared" si="5"/>
        <v>A</v>
      </c>
      <c r="M41" s="19">
        <f t="shared" si="6"/>
        <v>88.25</v>
      </c>
      <c r="N41" s="19" t="str">
        <f t="shared" si="7"/>
        <v>A</v>
      </c>
      <c r="O41" s="35">
        <v>1</v>
      </c>
      <c r="P41" s="19" t="str">
        <f t="shared" si="8"/>
        <v>Termpil dalam praktik permainan bola besar permainan bola kecil, senam, dan Aquatic.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88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46388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Memahami Materi Permainan Bola Besar Permainan Bola Kecil Materi, Materim Senam dan Aquatic. Namun perlu ditingkatkan Materi Senam dan Aquatic.</v>
      </c>
      <c r="K42" s="19">
        <f t="shared" si="4"/>
        <v>81.5</v>
      </c>
      <c r="L42" s="19" t="str">
        <f t="shared" si="5"/>
        <v>B</v>
      </c>
      <c r="M42" s="19">
        <f t="shared" si="6"/>
        <v>81.5</v>
      </c>
      <c r="N42" s="19" t="str">
        <f t="shared" si="7"/>
        <v>B</v>
      </c>
      <c r="O42" s="35">
        <v>2</v>
      </c>
      <c r="P42" s="19" t="str">
        <f t="shared" si="8"/>
        <v xml:space="preserve">Termpil dalam praktik permainan bola besar permainan bola kecil, senam, dan Aquatic, namun perlu ditingkatkan praktik senam dan Aquatic. </v>
      </c>
      <c r="Q42" s="19" t="str">
        <f t="shared" si="9"/>
        <v>A</v>
      </c>
      <c r="R42" s="19" t="str">
        <f t="shared" si="10"/>
        <v>A</v>
      </c>
      <c r="S42" s="18"/>
      <c r="T42" s="1">
        <v>75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80</v>
      </c>
      <c r="AH42" s="1">
        <v>80</v>
      </c>
      <c r="AI42" s="1">
        <v>87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46404</v>
      </c>
      <c r="C43" s="19" t="s">
        <v>96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Memahami Materi Permainan Bola Besar Permainan Bola Kecil Materi, Materim Senam dan Aquatic. Namun perlu ditingkatkan Materi Senam dan Aquatic.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2</v>
      </c>
      <c r="P43" s="19" t="str">
        <f t="shared" si="8"/>
        <v xml:space="preserve">Termpil dalam praktik permainan bola besar permainan bola kecil, senam, dan Aquatic, namun perlu ditingkatkan praktik senam dan Aquatic. </v>
      </c>
      <c r="Q43" s="19" t="str">
        <f t="shared" si="9"/>
        <v>A</v>
      </c>
      <c r="R43" s="19" t="str">
        <f t="shared" si="10"/>
        <v>A</v>
      </c>
      <c r="S43" s="18"/>
      <c r="T43" s="1">
        <v>76</v>
      </c>
      <c r="U43" s="1">
        <v>82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85</v>
      </c>
      <c r="AH43" s="1">
        <v>80</v>
      </c>
      <c r="AI43" s="1">
        <v>84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46420</v>
      </c>
      <c r="C44" s="19" t="s">
        <v>97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Memahami Materi Permainan Bola Besar Permainan Bola Kecil Materi, Materim Senam dan Aquatic. Namun perlu ditingkatkan Materi Senam dan Aquatic.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 xml:space="preserve">Termpil dalam praktik permainan bola besar permainan bola kecil, senam, dan Aquatic, namun perlu ditingkatkan praktik senam dan Aquatic. 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80</v>
      </c>
      <c r="AI44" s="1">
        <v>87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46436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Memahami Materi Permainan Bola Besar Permainan Bola Kecil Materi, Materim Senam dan Aquatic. Namun perlu ditingkatkan Materi Senam dan Aquatic.</v>
      </c>
      <c r="K45" s="19">
        <f t="shared" si="4"/>
        <v>83.5</v>
      </c>
      <c r="L45" s="19" t="str">
        <f t="shared" si="5"/>
        <v>B</v>
      </c>
      <c r="M45" s="19">
        <f t="shared" si="6"/>
        <v>83.5</v>
      </c>
      <c r="N45" s="19" t="str">
        <f t="shared" si="7"/>
        <v>B</v>
      </c>
      <c r="O45" s="35">
        <v>2</v>
      </c>
      <c r="P45" s="19" t="str">
        <f t="shared" si="8"/>
        <v xml:space="preserve">Termpil dalam praktik permainan bola besar permainan bola kecil, senam, dan Aquatic, namun perlu ditingkatkan praktik senam dan Aquatic. 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>
        <v>84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46452</v>
      </c>
      <c r="C46" s="19" t="s">
        <v>99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Memahami Materi Permainan Bola Besar Permainan Bola Kecil Materi, Materim Senam dan Aquatic. Namun perlu ditingkatkan Materi Senam dan Aquatic.</v>
      </c>
      <c r="K46" s="19">
        <f t="shared" si="4"/>
        <v>82.25</v>
      </c>
      <c r="L46" s="19" t="str">
        <f t="shared" si="5"/>
        <v>B</v>
      </c>
      <c r="M46" s="19">
        <f t="shared" si="6"/>
        <v>82.25</v>
      </c>
      <c r="N46" s="19" t="str">
        <f t="shared" si="7"/>
        <v>B</v>
      </c>
      <c r="O46" s="35">
        <v>2</v>
      </c>
      <c r="P46" s="19" t="str">
        <f t="shared" si="8"/>
        <v xml:space="preserve">Termpil dalam praktik permainan bola besar permainan bola kecil, senam, dan Aquatic, namun perlu ditingkatkan praktik senam dan Aquatic. </v>
      </c>
      <c r="Q46" s="19" t="str">
        <f t="shared" si="9"/>
        <v>A</v>
      </c>
      <c r="R46" s="19" t="str">
        <f t="shared" si="10"/>
        <v>A</v>
      </c>
      <c r="S46" s="18"/>
      <c r="T46" s="1">
        <v>82</v>
      </c>
      <c r="U46" s="1">
        <v>81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87</v>
      </c>
      <c r="AI46" s="1">
        <v>82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E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46468</v>
      </c>
      <c r="C11" s="19" t="s">
        <v>114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Materi Permainan Bola Besar Permainan Bola Kecil Materi, Materim Senam dan Aquatic. Namun perlu ditingkatkan Materi Senam dan Aquatic.</v>
      </c>
      <c r="K11" s="19">
        <f t="shared" ref="K11:K50" si="4">IF((COUNTA(AF11:AN11)&gt;0),AVERAGE(AF11:AN11),"")</f>
        <v>80.5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Termpil dalam praktik permainan bola besar permainan bola kecil, senam, dan Aquatic, namun perlu ditingkatkan praktik senam dan Aquatic.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78</v>
      </c>
      <c r="AH11" s="1"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46484</v>
      </c>
      <c r="C12" s="19" t="s">
        <v>115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Memahami Materi Permainan Bola Besar Permainan Bola Kecil Materi, Materim Senam dan Aquatic. Namun perlu ditingkatkan Materi Senam dan Aquatic.</v>
      </c>
      <c r="K12" s="19">
        <f t="shared" si="4"/>
        <v>80.5</v>
      </c>
      <c r="L12" s="19" t="str">
        <f t="shared" si="5"/>
        <v>B</v>
      </c>
      <c r="M12" s="19">
        <f t="shared" si="6"/>
        <v>80.5</v>
      </c>
      <c r="N12" s="19" t="str">
        <f t="shared" si="7"/>
        <v>B</v>
      </c>
      <c r="O12" s="35">
        <v>2</v>
      </c>
      <c r="P12" s="19" t="str">
        <f t="shared" si="8"/>
        <v xml:space="preserve">Termpil dalam praktik permainan bola besar permainan bola kecil, senam, dan Aquatic, namun perlu ditingkatkan praktik senam dan Aquatic. </v>
      </c>
      <c r="Q12" s="19" t="str">
        <f t="shared" si="9"/>
        <v>A</v>
      </c>
      <c r="R12" s="19" t="str">
        <f t="shared" si="10"/>
        <v>A</v>
      </c>
      <c r="S12" s="18"/>
      <c r="T12" s="1">
        <v>78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78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46500</v>
      </c>
      <c r="C13" s="19" t="s">
        <v>116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Memahami Materi Permainan Bola Besar Permainan Bola Kecil Materi, Materim Senam dan Aquatic. Namun perlu ditingkatkan Materi Senam dan Aquatic.</v>
      </c>
      <c r="K13" s="19">
        <f t="shared" si="4"/>
        <v>80.25</v>
      </c>
      <c r="L13" s="19" t="str">
        <f t="shared" si="5"/>
        <v>B</v>
      </c>
      <c r="M13" s="19">
        <f t="shared" si="6"/>
        <v>80.25</v>
      </c>
      <c r="N13" s="19" t="str">
        <f t="shared" si="7"/>
        <v>B</v>
      </c>
      <c r="O13" s="35">
        <v>2</v>
      </c>
      <c r="P13" s="19" t="str">
        <f t="shared" si="8"/>
        <v xml:space="preserve">Termpil dalam praktik permainan bola besar permainan bola kecil, senam, dan Aquatic, namun perlu ditingkatkan praktik senam dan Aquatic. </v>
      </c>
      <c r="Q13" s="19" t="str">
        <f t="shared" si="9"/>
        <v>A</v>
      </c>
      <c r="R13" s="19" t="str">
        <f t="shared" si="10"/>
        <v>A</v>
      </c>
      <c r="S13" s="18"/>
      <c r="T13" s="1">
        <v>76</v>
      </c>
      <c r="U13" s="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78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188</v>
      </c>
      <c r="FJ13" s="74">
        <v>13241</v>
      </c>
      <c r="FK13" s="74">
        <v>13251</v>
      </c>
    </row>
    <row r="14" spans="1:167" x14ac:dyDescent="0.25">
      <c r="A14" s="19">
        <v>4</v>
      </c>
      <c r="B14" s="19">
        <v>46516</v>
      </c>
      <c r="C14" s="19" t="s">
        <v>117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Memahami Materi Permainan Bola Besar Permainan Bola Kecil Materi, Materim Senam dan Aquatic. Namun perlu ditingkatkan Materi Senam dan Aquatic.</v>
      </c>
      <c r="K14" s="19">
        <f t="shared" si="4"/>
        <v>80.25</v>
      </c>
      <c r="L14" s="19" t="str">
        <f t="shared" si="5"/>
        <v>B</v>
      </c>
      <c r="M14" s="19">
        <f t="shared" si="6"/>
        <v>80.25</v>
      </c>
      <c r="N14" s="19" t="str">
        <f t="shared" si="7"/>
        <v>B</v>
      </c>
      <c r="O14" s="35">
        <v>2</v>
      </c>
      <c r="P14" s="19" t="str">
        <f t="shared" si="8"/>
        <v xml:space="preserve">Termpil dalam praktik permainan bola besar permainan bola kecil, senam, dan Aquatic, namun perlu ditingkatkan praktik senam dan Aquatic. </v>
      </c>
      <c r="Q14" s="19" t="str">
        <f t="shared" si="9"/>
        <v>A</v>
      </c>
      <c r="R14" s="19" t="str">
        <f t="shared" si="10"/>
        <v>A</v>
      </c>
      <c r="S14" s="18"/>
      <c r="T14" s="1">
        <v>82</v>
      </c>
      <c r="U14" s="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78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46532</v>
      </c>
      <c r="C15" s="19" t="s">
        <v>118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Memahami Materi Permainan Bola Besar Permainan Bola Kecil Materi, Materim Senam dan Aquatic. Namun perlu ditingkatkan Materi Senam dan Aquatic.</v>
      </c>
      <c r="K15" s="19">
        <f t="shared" si="4"/>
        <v>81.25</v>
      </c>
      <c r="L15" s="19" t="str">
        <f t="shared" si="5"/>
        <v>B</v>
      </c>
      <c r="M15" s="19">
        <f t="shared" si="6"/>
        <v>81.25</v>
      </c>
      <c r="N15" s="19" t="str">
        <f t="shared" si="7"/>
        <v>B</v>
      </c>
      <c r="O15" s="35">
        <v>2</v>
      </c>
      <c r="P15" s="19" t="str">
        <f t="shared" si="8"/>
        <v xml:space="preserve">Termpil dalam praktik permainan bola besar permainan bola kecil, senam, dan Aquatic, namun perlu ditingkatkan praktik senam dan Aquatic. </v>
      </c>
      <c r="Q15" s="19" t="str">
        <f t="shared" si="9"/>
        <v>A</v>
      </c>
      <c r="R15" s="19" t="str">
        <f t="shared" si="10"/>
        <v>A</v>
      </c>
      <c r="S15" s="18"/>
      <c r="T15" s="1">
        <v>78</v>
      </c>
      <c r="U15" s="1">
        <v>77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83</v>
      </c>
      <c r="AH15" s="1">
        <v>80</v>
      </c>
      <c r="AI15" s="1">
        <v>84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187</v>
      </c>
      <c r="FI15" s="73" t="s">
        <v>189</v>
      </c>
      <c r="FJ15" s="74">
        <v>13242</v>
      </c>
      <c r="FK15" s="74">
        <v>13252</v>
      </c>
    </row>
    <row r="16" spans="1:167" x14ac:dyDescent="0.25">
      <c r="A16" s="19">
        <v>6</v>
      </c>
      <c r="B16" s="19">
        <v>46548</v>
      </c>
      <c r="C16" s="19" t="s">
        <v>119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Memahami Materi Permainan Bola Besar Permainan Bola Kecil Materi, Materim Senam dan Aquatic. Namun perlu ditingkatkan Materi Senam dan Aquatic.</v>
      </c>
      <c r="K16" s="19">
        <f t="shared" si="4"/>
        <v>80.25</v>
      </c>
      <c r="L16" s="19" t="str">
        <f t="shared" si="5"/>
        <v>B</v>
      </c>
      <c r="M16" s="19">
        <f t="shared" si="6"/>
        <v>80.25</v>
      </c>
      <c r="N16" s="19" t="str">
        <f t="shared" si="7"/>
        <v>B</v>
      </c>
      <c r="O16" s="35">
        <v>2</v>
      </c>
      <c r="P16" s="19" t="str">
        <f t="shared" si="8"/>
        <v xml:space="preserve">Termpil dalam praktik permainan bola besar permainan bola kecil, senam, dan Aquatic, namun perlu ditingkatkan praktik senam dan Aquatic. </v>
      </c>
      <c r="Q16" s="19" t="str">
        <f t="shared" si="9"/>
        <v>A</v>
      </c>
      <c r="R16" s="19" t="str">
        <f t="shared" si="10"/>
        <v>A</v>
      </c>
      <c r="S16" s="18"/>
      <c r="T16" s="1">
        <v>78</v>
      </c>
      <c r="U16" s="1">
        <v>84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78</v>
      </c>
      <c r="AH16" s="1">
        <v>80</v>
      </c>
      <c r="AI16" s="1">
        <v>84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46564</v>
      </c>
      <c r="C17" s="19" t="s">
        <v>120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Memahami Materi Permainan Bola Besar Permainan Bola Kecil Materi, Materim Senam dan Aquatic. Namun perlu ditingkatkan Materi Senam dan Aquatic.</v>
      </c>
      <c r="K17" s="19">
        <f t="shared" si="4"/>
        <v>80.25</v>
      </c>
      <c r="L17" s="19" t="str">
        <f t="shared" si="5"/>
        <v>B</v>
      </c>
      <c r="M17" s="19">
        <f t="shared" si="6"/>
        <v>80.25</v>
      </c>
      <c r="N17" s="19" t="str">
        <f t="shared" si="7"/>
        <v>B</v>
      </c>
      <c r="O17" s="35">
        <v>2</v>
      </c>
      <c r="P17" s="19" t="str">
        <f t="shared" si="8"/>
        <v xml:space="preserve">Termpil dalam praktik permainan bola besar permainan bola kecil, senam, dan Aquatic, namun perlu ditingkatkan praktik senam dan Aquatic. 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78</v>
      </c>
      <c r="AH17" s="1">
        <v>78</v>
      </c>
      <c r="AI17" s="1">
        <v>86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13243</v>
      </c>
      <c r="FK17" s="74">
        <v>13253</v>
      </c>
    </row>
    <row r="18" spans="1:167" x14ac:dyDescent="0.25">
      <c r="A18" s="19">
        <v>8</v>
      </c>
      <c r="B18" s="19">
        <v>46580</v>
      </c>
      <c r="C18" s="19" t="s">
        <v>121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Memahami Materi Permainan Bola Besar Permainan Bola Kecil Materi, Materim Senam dan Aquatic. Namun perlu ditingkatkan Materi Senam dan Aquatic.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 xml:space="preserve">Termpil dalam praktik permainan bola besar permainan bola kecil, senam, dan Aquatic, namun perlu ditingkatkan praktik senam dan Aquatic. </v>
      </c>
      <c r="Q18" s="19" t="str">
        <f t="shared" si="9"/>
        <v>A</v>
      </c>
      <c r="R18" s="19" t="str">
        <f t="shared" si="10"/>
        <v>A</v>
      </c>
      <c r="S18" s="18"/>
      <c r="T18" s="1">
        <v>76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75</v>
      </c>
      <c r="AH18" s="1">
        <v>90</v>
      </c>
      <c r="AI18" s="1">
        <v>87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46596</v>
      </c>
      <c r="C19" s="19" t="s">
        <v>122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Memahami Materi Permainan Bola Besar Permainan Bola Kecil Materi, Materi Senam dan Aquatic.</v>
      </c>
      <c r="K19" s="19">
        <f t="shared" si="4"/>
        <v>86.75</v>
      </c>
      <c r="L19" s="19" t="str">
        <f t="shared" si="5"/>
        <v>A</v>
      </c>
      <c r="M19" s="19">
        <f t="shared" si="6"/>
        <v>86.75</v>
      </c>
      <c r="N19" s="19" t="str">
        <f t="shared" si="7"/>
        <v>A</v>
      </c>
      <c r="O19" s="35">
        <v>1</v>
      </c>
      <c r="P19" s="19" t="str">
        <f t="shared" si="8"/>
        <v>Termpil dalam praktik permainan bola besar permainan bola kecil, senam, dan Aquatic.</v>
      </c>
      <c r="Q19" s="19" t="str">
        <f t="shared" si="9"/>
        <v>A</v>
      </c>
      <c r="R19" s="19" t="str">
        <f t="shared" si="10"/>
        <v>A</v>
      </c>
      <c r="S19" s="18"/>
      <c r="T19" s="1">
        <v>86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87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13244</v>
      </c>
      <c r="FK19" s="74">
        <v>13254</v>
      </c>
    </row>
    <row r="20" spans="1:167" x14ac:dyDescent="0.25">
      <c r="A20" s="19">
        <v>10</v>
      </c>
      <c r="B20" s="19">
        <v>46612</v>
      </c>
      <c r="C20" s="19" t="s">
        <v>123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Memahami Materi Permainan Bola Besar Permainan Bola Kecil Materi, Materim Senam dan Aquatic. Namun perlu ditingkatkan Materi Senam dan Aquatic.</v>
      </c>
      <c r="K20" s="19">
        <f t="shared" si="4"/>
        <v>81.25</v>
      </c>
      <c r="L20" s="19" t="str">
        <f t="shared" si="5"/>
        <v>B</v>
      </c>
      <c r="M20" s="19">
        <f t="shared" si="6"/>
        <v>81.25</v>
      </c>
      <c r="N20" s="19" t="str">
        <f t="shared" si="7"/>
        <v>B</v>
      </c>
      <c r="O20" s="35">
        <v>2</v>
      </c>
      <c r="P20" s="19" t="str">
        <f t="shared" si="8"/>
        <v xml:space="preserve">Termpil dalam praktik permainan bola besar permainan bola kecil, senam, dan Aquatic, namun perlu ditingkatkan praktik senam dan Aquatic. 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75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83</v>
      </c>
      <c r="AH20" s="1">
        <v>85</v>
      </c>
      <c r="AI20" s="1">
        <v>79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46628</v>
      </c>
      <c r="C21" s="19" t="s">
        <v>124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Memahami Materi Permainan Bola Besar Permainan Bola Kecil Materi, Materim Senam dan Aquatic. Namun perlu ditingkatkan Materi Senam dan Aquatic.</v>
      </c>
      <c r="K21" s="19">
        <f t="shared" si="4"/>
        <v>86.25</v>
      </c>
      <c r="L21" s="19" t="str">
        <f t="shared" si="5"/>
        <v>A</v>
      </c>
      <c r="M21" s="19">
        <f t="shared" si="6"/>
        <v>86.25</v>
      </c>
      <c r="N21" s="19" t="str">
        <f t="shared" si="7"/>
        <v>A</v>
      </c>
      <c r="O21" s="35">
        <v>1</v>
      </c>
      <c r="P21" s="19" t="str">
        <f t="shared" si="8"/>
        <v>Termpil dalam praktik permainan bola besar permainan bola kecil, senam, dan Aquatic.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86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13245</v>
      </c>
      <c r="FK21" s="74">
        <v>13255</v>
      </c>
    </row>
    <row r="22" spans="1:167" x14ac:dyDescent="0.25">
      <c r="A22" s="19">
        <v>12</v>
      </c>
      <c r="B22" s="19">
        <v>46644</v>
      </c>
      <c r="C22" s="19" t="s">
        <v>125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Memahami Materi Permainan Bola Besar Permainan Bola Kecil Materi, Materim Senam dan Aquatic. Namun perlu ditingkatkan Materi Senam dan Aquatic.</v>
      </c>
      <c r="K22" s="19">
        <f t="shared" si="4"/>
        <v>78.25</v>
      </c>
      <c r="L22" s="19" t="str">
        <f t="shared" si="5"/>
        <v>B</v>
      </c>
      <c r="M22" s="19">
        <f t="shared" si="6"/>
        <v>78.25</v>
      </c>
      <c r="N22" s="19" t="str">
        <f t="shared" si="7"/>
        <v>B</v>
      </c>
      <c r="O22" s="35">
        <v>2</v>
      </c>
      <c r="P22" s="19" t="str">
        <f t="shared" si="8"/>
        <v xml:space="preserve">Termpil dalam praktik permainan bola besar permainan bola kecil, senam, dan Aquatic, namun perlu ditingkatkan praktik senam dan Aquatic. </v>
      </c>
      <c r="Q22" s="19" t="str">
        <f t="shared" si="9"/>
        <v>A</v>
      </c>
      <c r="R22" s="19" t="str">
        <f t="shared" si="10"/>
        <v>A</v>
      </c>
      <c r="S22" s="18"/>
      <c r="T22" s="1">
        <v>75</v>
      </c>
      <c r="U22" s="1">
        <v>82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75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46660</v>
      </c>
      <c r="C23" s="19" t="s">
        <v>126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Memahami Materi Permainan Bola Besar Permainan Bola Kecil Materi, Materim Senam dan Aquatic. Namun perlu ditingkatkan Materi Senam dan Aquatic.</v>
      </c>
      <c r="K23" s="19">
        <f t="shared" si="4"/>
        <v>81.75</v>
      </c>
      <c r="L23" s="19" t="str">
        <f t="shared" si="5"/>
        <v>B</v>
      </c>
      <c r="M23" s="19">
        <f t="shared" si="6"/>
        <v>81.75</v>
      </c>
      <c r="N23" s="19" t="str">
        <f t="shared" si="7"/>
        <v>B</v>
      </c>
      <c r="O23" s="35">
        <v>2</v>
      </c>
      <c r="P23" s="19" t="str">
        <f t="shared" si="8"/>
        <v xml:space="preserve">Termpil dalam praktik permainan bola besar permainan bola kecil, senam, dan Aquatic, namun perlu ditingkatkan praktik senam dan Aquatic. </v>
      </c>
      <c r="Q23" s="19" t="str">
        <f t="shared" si="9"/>
        <v>A</v>
      </c>
      <c r="R23" s="19" t="str">
        <f t="shared" si="10"/>
        <v>A</v>
      </c>
      <c r="S23" s="18"/>
      <c r="T23" s="1">
        <v>78</v>
      </c>
      <c r="U23" s="1">
        <v>75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83</v>
      </c>
      <c r="AH23" s="1">
        <v>80</v>
      </c>
      <c r="AI23" s="1">
        <v>86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13246</v>
      </c>
      <c r="FK23" s="74">
        <v>13256</v>
      </c>
    </row>
    <row r="24" spans="1:167" x14ac:dyDescent="0.25">
      <c r="A24" s="19">
        <v>14</v>
      </c>
      <c r="B24" s="19">
        <v>46676</v>
      </c>
      <c r="C24" s="19" t="s">
        <v>127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Memahami Materi Permainan Bola Besar Permainan Bola Kecil Materi, Materim Senam dan Aquatic. Namun perlu ditingkatkan Materi Senam dan Aquatic.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 xml:space="preserve">Termpil dalam praktik permainan bola besar permainan bola kecil, senam, dan Aquatic, namun perlu ditingkatkan praktik senam dan Aquatic. 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75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83</v>
      </c>
      <c r="AH24" s="1">
        <v>80</v>
      </c>
      <c r="AI24" s="1">
        <v>86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46692</v>
      </c>
      <c r="C25" s="19" t="s">
        <v>128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Memahami Materi Permainan Bola Besar Permainan Bola Kecil Materi, Materi Senam dan Aquatic.</v>
      </c>
      <c r="K25" s="19">
        <f t="shared" si="4"/>
        <v>90</v>
      </c>
      <c r="L25" s="19" t="str">
        <f t="shared" si="5"/>
        <v>A</v>
      </c>
      <c r="M25" s="19">
        <f t="shared" si="6"/>
        <v>90</v>
      </c>
      <c r="N25" s="19" t="str">
        <f t="shared" si="7"/>
        <v>A</v>
      </c>
      <c r="O25" s="35">
        <v>1</v>
      </c>
      <c r="P25" s="19" t="str">
        <f t="shared" si="8"/>
        <v>Termpil dalam praktik permainan bola besar permainan bola kecil, senam, dan Aquatic.</v>
      </c>
      <c r="Q25" s="19" t="str">
        <f t="shared" si="9"/>
        <v>A</v>
      </c>
      <c r="R25" s="19" t="str">
        <f t="shared" si="10"/>
        <v>A</v>
      </c>
      <c r="S25" s="18"/>
      <c r="T25" s="1">
        <v>86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13247</v>
      </c>
      <c r="FK25" s="74">
        <v>13257</v>
      </c>
    </row>
    <row r="26" spans="1:167" x14ac:dyDescent="0.25">
      <c r="A26" s="19">
        <v>16</v>
      </c>
      <c r="B26" s="19">
        <v>46708</v>
      </c>
      <c r="C26" s="19" t="s">
        <v>129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Memahami Materi Permainan Bola Besar Permainan Bola Kecil Materi, Materim Senam dan Aquatic. Namun perlu ditingkatkan Materi Senam dan Aquatic.</v>
      </c>
      <c r="K26" s="19">
        <f t="shared" si="4"/>
        <v>81.25</v>
      </c>
      <c r="L26" s="19" t="str">
        <f t="shared" si="5"/>
        <v>B</v>
      </c>
      <c r="M26" s="19">
        <f t="shared" si="6"/>
        <v>81.25</v>
      </c>
      <c r="N26" s="19" t="str">
        <f t="shared" si="7"/>
        <v>B</v>
      </c>
      <c r="O26" s="35">
        <v>2</v>
      </c>
      <c r="P26" s="19" t="str">
        <f t="shared" si="8"/>
        <v xml:space="preserve">Termpil dalam praktik permainan bola besar permainan bola kecil, senam, dan Aquatic, namun perlu ditingkatkan praktik senam dan Aquatic. </v>
      </c>
      <c r="Q26" s="19" t="str">
        <f t="shared" si="9"/>
        <v>A</v>
      </c>
      <c r="R26" s="19" t="str">
        <f t="shared" si="10"/>
        <v>A</v>
      </c>
      <c r="S26" s="18"/>
      <c r="T26" s="1">
        <v>78</v>
      </c>
      <c r="U26" s="1">
        <v>82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85</v>
      </c>
      <c r="AH26" s="1">
        <v>80</v>
      </c>
      <c r="AI26" s="1">
        <v>82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46724</v>
      </c>
      <c r="C27" s="19" t="s">
        <v>130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Memahami Materi Permainan Bola Besar Permainan Bola Kecil Materi, Materim Senam dan Aquatic. Namun perlu ditingkatkan Materi Senam dan Aquatic.</v>
      </c>
      <c r="K27" s="19">
        <f t="shared" si="4"/>
        <v>80.25</v>
      </c>
      <c r="L27" s="19" t="str">
        <f t="shared" si="5"/>
        <v>B</v>
      </c>
      <c r="M27" s="19">
        <f t="shared" si="6"/>
        <v>80.25</v>
      </c>
      <c r="N27" s="19" t="str">
        <f t="shared" si="7"/>
        <v>B</v>
      </c>
      <c r="O27" s="35">
        <v>2</v>
      </c>
      <c r="P27" s="19" t="str">
        <f t="shared" si="8"/>
        <v xml:space="preserve">Termpil dalam praktik permainan bola besar permainan bola kecil, senam, dan Aquatic, namun perlu ditingkatkan praktik senam dan Aquatic. 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75</v>
      </c>
      <c r="AH27" s="1">
        <v>80</v>
      </c>
      <c r="AI27" s="1">
        <v>86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13248</v>
      </c>
      <c r="FK27" s="74">
        <v>13258</v>
      </c>
    </row>
    <row r="28" spans="1:167" x14ac:dyDescent="0.25">
      <c r="A28" s="19">
        <v>18</v>
      </c>
      <c r="B28" s="19">
        <v>46740</v>
      </c>
      <c r="C28" s="19" t="s">
        <v>131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Memahami Materi Permainan Bola Besar Permainan Bola Kecil Materi, Materim Senam dan Aquatic. Namun perlu ditingkatkan Materi Senam dan Aquatic.</v>
      </c>
      <c r="K28" s="19">
        <f t="shared" si="4"/>
        <v>80.25</v>
      </c>
      <c r="L28" s="19" t="str">
        <f t="shared" si="5"/>
        <v>B</v>
      </c>
      <c r="M28" s="19">
        <f t="shared" si="6"/>
        <v>80.25</v>
      </c>
      <c r="N28" s="19" t="str">
        <f t="shared" si="7"/>
        <v>B</v>
      </c>
      <c r="O28" s="35">
        <v>2</v>
      </c>
      <c r="P28" s="19" t="str">
        <f t="shared" si="8"/>
        <v xml:space="preserve">Termpil dalam praktik permainan bola besar permainan bola kecil, senam, dan Aquatic, namun perlu ditingkatkan praktik senam dan Aquatic. </v>
      </c>
      <c r="Q28" s="19" t="str">
        <f t="shared" si="9"/>
        <v>A</v>
      </c>
      <c r="R28" s="19" t="str">
        <f t="shared" si="10"/>
        <v>A</v>
      </c>
      <c r="S28" s="18"/>
      <c r="T28" s="1">
        <v>76</v>
      </c>
      <c r="U28" s="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75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46756</v>
      </c>
      <c r="C29" s="19" t="s">
        <v>132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Memahami Materi Permainan Bola Besar Permainan Bola Kecil Materi, Materim Senam dan Aquatic. Namun perlu ditingkatkan Materi Senam dan Aquatic.</v>
      </c>
      <c r="K29" s="19">
        <f t="shared" si="4"/>
        <v>85.25</v>
      </c>
      <c r="L29" s="19" t="str">
        <f t="shared" si="5"/>
        <v>A</v>
      </c>
      <c r="M29" s="19">
        <f t="shared" si="6"/>
        <v>85.25</v>
      </c>
      <c r="N29" s="19" t="str">
        <f t="shared" si="7"/>
        <v>A</v>
      </c>
      <c r="O29" s="35">
        <v>1</v>
      </c>
      <c r="P29" s="19" t="str">
        <f t="shared" si="8"/>
        <v>Termpil dalam praktik permainan bola besar permainan bola kecil, senam, dan Aquatic.</v>
      </c>
      <c r="Q29" s="19" t="str">
        <f t="shared" si="9"/>
        <v>A</v>
      </c>
      <c r="R29" s="19" t="str">
        <f t="shared" si="10"/>
        <v>A</v>
      </c>
      <c r="S29" s="18"/>
      <c r="T29" s="1">
        <v>79</v>
      </c>
      <c r="U29" s="1">
        <v>83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90</v>
      </c>
      <c r="AI29" s="1">
        <v>86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13249</v>
      </c>
      <c r="FK29" s="74">
        <v>13259</v>
      </c>
    </row>
    <row r="30" spans="1:167" x14ac:dyDescent="0.25">
      <c r="A30" s="19">
        <v>20</v>
      </c>
      <c r="B30" s="19">
        <v>46772</v>
      </c>
      <c r="C30" s="19" t="s">
        <v>133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Memahami Materi Permainan Bola Besar Permainan Bola Kecil Materi, Materi Senam dan Aquatic.</v>
      </c>
      <c r="K30" s="19">
        <f t="shared" si="4"/>
        <v>86</v>
      </c>
      <c r="L30" s="19" t="str">
        <f t="shared" si="5"/>
        <v>A</v>
      </c>
      <c r="M30" s="19">
        <f t="shared" si="6"/>
        <v>86</v>
      </c>
      <c r="N30" s="19" t="str">
        <f t="shared" si="7"/>
        <v>A</v>
      </c>
      <c r="O30" s="35">
        <v>1</v>
      </c>
      <c r="P30" s="19" t="str">
        <f t="shared" si="8"/>
        <v>Termpil dalam praktik permainan bola besar permainan bola kecil, senam, dan Aquatic.</v>
      </c>
      <c r="Q30" s="19" t="str">
        <f t="shared" si="9"/>
        <v>A</v>
      </c>
      <c r="R30" s="19" t="str">
        <f t="shared" si="10"/>
        <v>A</v>
      </c>
      <c r="S30" s="18"/>
      <c r="T30" s="1">
        <v>84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85</v>
      </c>
      <c r="AH30" s="1">
        <v>85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46788</v>
      </c>
      <c r="C31" s="19" t="s">
        <v>134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Memahami Materi Permainan Bola Besar Permainan Bola Kecil Materi, Materim Senam dan Aquatic. Namun perlu ditingkatkan Materi Senam dan Aquatic.</v>
      </c>
      <c r="K31" s="19">
        <f t="shared" si="4"/>
        <v>86.25</v>
      </c>
      <c r="L31" s="19" t="str">
        <f t="shared" si="5"/>
        <v>A</v>
      </c>
      <c r="M31" s="19">
        <f t="shared" si="6"/>
        <v>86.25</v>
      </c>
      <c r="N31" s="19" t="str">
        <f t="shared" si="7"/>
        <v>A</v>
      </c>
      <c r="O31" s="35">
        <v>1</v>
      </c>
      <c r="P31" s="19" t="str">
        <f t="shared" si="8"/>
        <v>Termpil dalam praktik permainan bola besar permainan bola kecil, senam, dan Aquatic.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13250</v>
      </c>
      <c r="FK31" s="74">
        <v>13260</v>
      </c>
    </row>
    <row r="32" spans="1:167" x14ac:dyDescent="0.25">
      <c r="A32" s="19">
        <v>22</v>
      </c>
      <c r="B32" s="19">
        <v>46804</v>
      </c>
      <c r="C32" s="19" t="s">
        <v>135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Memahami Materi Permainan Bola Besar Permainan Bola Kecil Materi, Materim Senam dan Aquatic. Namun perlu ditingkatkan Materi Senam dan Aquatic.</v>
      </c>
      <c r="K32" s="19">
        <f t="shared" si="4"/>
        <v>81.5</v>
      </c>
      <c r="L32" s="19" t="str">
        <f t="shared" si="5"/>
        <v>B</v>
      </c>
      <c r="M32" s="19">
        <f t="shared" si="6"/>
        <v>81.5</v>
      </c>
      <c r="N32" s="19" t="str">
        <f t="shared" si="7"/>
        <v>B</v>
      </c>
      <c r="O32" s="35">
        <v>2</v>
      </c>
      <c r="P32" s="19" t="str">
        <f t="shared" si="8"/>
        <v xml:space="preserve">Termpil dalam praktik permainan bola besar permainan bola kecil, senam, dan Aquatic, namun perlu ditingkatkan praktik senam dan Aquatic. </v>
      </c>
      <c r="Q32" s="19" t="str">
        <f t="shared" si="9"/>
        <v>A</v>
      </c>
      <c r="R32" s="19" t="str">
        <f t="shared" si="10"/>
        <v>A</v>
      </c>
      <c r="S32" s="18"/>
      <c r="T32" s="1">
        <v>76</v>
      </c>
      <c r="U32" s="1">
        <v>81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80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46820</v>
      </c>
      <c r="C33" s="19" t="s">
        <v>136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Memahami Materi Permainan Bola Besar Permainan Bola Kecil Materi, Materim Senam dan Aquatic. Namun perlu ditingkatkan Materi Senam dan Aquatic.</v>
      </c>
      <c r="K33" s="19">
        <f t="shared" si="4"/>
        <v>81.75</v>
      </c>
      <c r="L33" s="19" t="str">
        <f t="shared" si="5"/>
        <v>B</v>
      </c>
      <c r="M33" s="19">
        <f t="shared" si="6"/>
        <v>81.75</v>
      </c>
      <c r="N33" s="19" t="str">
        <f t="shared" si="7"/>
        <v>B</v>
      </c>
      <c r="O33" s="35">
        <v>2</v>
      </c>
      <c r="P33" s="19" t="str">
        <f t="shared" si="8"/>
        <v xml:space="preserve">Termpil dalam praktik permainan bola besar permainan bola kecil, senam, dan Aquatic, namun perlu ditingkatkan praktik senam dan Aquatic. 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80</v>
      </c>
      <c r="AI33" s="1">
        <v>84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46836</v>
      </c>
      <c r="C34" s="19" t="s">
        <v>137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Memahami Materi Permainan Bola Besar Permainan Bola Kecil Materi, Materim Senam dan Aquatic. Namun perlu ditingkatkan Materi Senam dan Aquatic.</v>
      </c>
      <c r="K34" s="19">
        <f t="shared" si="4"/>
        <v>79.75</v>
      </c>
      <c r="L34" s="19" t="str">
        <f t="shared" si="5"/>
        <v>B</v>
      </c>
      <c r="M34" s="19">
        <f t="shared" si="6"/>
        <v>79.75</v>
      </c>
      <c r="N34" s="19" t="str">
        <f t="shared" si="7"/>
        <v>B</v>
      </c>
      <c r="O34" s="35">
        <v>2</v>
      </c>
      <c r="P34" s="19" t="str">
        <f t="shared" si="8"/>
        <v xml:space="preserve">Termpil dalam praktik permainan bola besar permainan bola kecil, senam, dan Aquatic, namun perlu ditingkatkan praktik senam dan Aquatic. </v>
      </c>
      <c r="Q34" s="19" t="str">
        <f t="shared" si="9"/>
        <v>A</v>
      </c>
      <c r="R34" s="19" t="str">
        <f t="shared" si="10"/>
        <v>A</v>
      </c>
      <c r="S34" s="18"/>
      <c r="T34" s="1">
        <v>79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78</v>
      </c>
      <c r="AH34" s="1">
        <v>85</v>
      </c>
      <c r="AI34" s="1">
        <v>78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46852</v>
      </c>
      <c r="C35" s="19" t="s">
        <v>138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Memahami Materi Permainan Bola Besar Permainan Bola Kecil Materi, Materi Senam dan Aquatic.</v>
      </c>
      <c r="K35" s="19">
        <f t="shared" si="4"/>
        <v>89.25</v>
      </c>
      <c r="L35" s="19" t="str">
        <f t="shared" si="5"/>
        <v>A</v>
      </c>
      <c r="M35" s="19">
        <f t="shared" si="6"/>
        <v>89.25</v>
      </c>
      <c r="N35" s="19" t="str">
        <f t="shared" si="7"/>
        <v>A</v>
      </c>
      <c r="O35" s="35">
        <v>1</v>
      </c>
      <c r="P35" s="19" t="str">
        <f t="shared" si="8"/>
        <v>Termpil dalam praktik permainan bola besar permainan bola kecil, senam, dan Aquatic.</v>
      </c>
      <c r="Q35" s="19" t="str">
        <f t="shared" si="9"/>
        <v>A</v>
      </c>
      <c r="R35" s="19" t="str">
        <f t="shared" si="10"/>
        <v>A</v>
      </c>
      <c r="S35" s="18"/>
      <c r="T35" s="1">
        <v>86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88</v>
      </c>
      <c r="AH35" s="1">
        <v>90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46868</v>
      </c>
      <c r="C36" s="19" t="s">
        <v>139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>Memahami Materi Permainan Bola Besar Permainan Bola Kecil Materi, Materim Senam dan Aquatic. Namun perlu ditingkatkan Materi Senam dan Aquatic.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Termpil dalam praktik permainan bola besar permainan bola kecil, senam, dan Aquatic.</v>
      </c>
      <c r="Q36" s="19" t="str">
        <f t="shared" si="9"/>
        <v>A</v>
      </c>
      <c r="R36" s="19" t="str">
        <f t="shared" si="10"/>
        <v>A</v>
      </c>
      <c r="S36" s="18"/>
      <c r="T36" s="1">
        <v>82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46884</v>
      </c>
      <c r="C37" s="19" t="s">
        <v>140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Memahami Materi Permainan Bola Besar Permainan Bola Kecil Materi, Materim Senam dan Aquatic. Namun perlu ditingkatkan Materi Senam dan Aquatic.</v>
      </c>
      <c r="K37" s="19">
        <f t="shared" si="4"/>
        <v>79.75</v>
      </c>
      <c r="L37" s="19" t="str">
        <f t="shared" si="5"/>
        <v>B</v>
      </c>
      <c r="M37" s="19">
        <f t="shared" si="6"/>
        <v>79.75</v>
      </c>
      <c r="N37" s="19" t="str">
        <f t="shared" si="7"/>
        <v>B</v>
      </c>
      <c r="O37" s="35">
        <v>2</v>
      </c>
      <c r="P37" s="19" t="str">
        <f t="shared" si="8"/>
        <v xml:space="preserve">Termpil dalam praktik permainan bola besar permainan bola kecil, senam, dan Aquatic, namun perlu ditingkatkan praktik senam dan Aquatic. </v>
      </c>
      <c r="Q37" s="19" t="str">
        <f t="shared" si="9"/>
        <v>A</v>
      </c>
      <c r="R37" s="19" t="str">
        <f t="shared" si="10"/>
        <v>A</v>
      </c>
      <c r="S37" s="18"/>
      <c r="T37" s="1">
        <v>78</v>
      </c>
      <c r="U37" s="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83</v>
      </c>
      <c r="AH37" s="1">
        <v>80</v>
      </c>
      <c r="AI37" s="1">
        <v>78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46900</v>
      </c>
      <c r="C38" s="19" t="s">
        <v>141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Memahami Materi Permainan Bola Besar Permainan Bola Kecil Materi, Materim Senam dan Aquatic. Namun perlu ditingkatkan Materi Senam dan Aquatic.</v>
      </c>
      <c r="K38" s="19">
        <f t="shared" si="4"/>
        <v>83.5</v>
      </c>
      <c r="L38" s="19" t="str">
        <f t="shared" si="5"/>
        <v>B</v>
      </c>
      <c r="M38" s="19">
        <f t="shared" si="6"/>
        <v>83.5</v>
      </c>
      <c r="N38" s="19" t="str">
        <f t="shared" si="7"/>
        <v>B</v>
      </c>
      <c r="O38" s="35">
        <v>2</v>
      </c>
      <c r="P38" s="19" t="str">
        <f t="shared" si="8"/>
        <v xml:space="preserve">Termpil dalam praktik permainan bola besar permainan bola kecil, senam, dan Aquatic, namun perlu ditingkatkan praktik senam dan Aquatic. </v>
      </c>
      <c r="Q38" s="19" t="str">
        <f t="shared" si="9"/>
        <v>A</v>
      </c>
      <c r="R38" s="19" t="str">
        <f t="shared" si="10"/>
        <v>A</v>
      </c>
      <c r="S38" s="18"/>
      <c r="T38" s="1">
        <v>79</v>
      </c>
      <c r="U38" s="1">
        <v>81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85</v>
      </c>
      <c r="AH38" s="1">
        <v>88</v>
      </c>
      <c r="AI38" s="1">
        <v>82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46916</v>
      </c>
      <c r="C39" s="19" t="s">
        <v>142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Memahami Materi Permainan Bola Besar Permainan Bola Kecil Materi, Materim Senam dan Aquatic. Namun perlu ditingkatkan Materi Senam dan Aquatic.</v>
      </c>
      <c r="K39" s="19">
        <f t="shared" si="4"/>
        <v>81.75</v>
      </c>
      <c r="L39" s="19" t="str">
        <f t="shared" si="5"/>
        <v>B</v>
      </c>
      <c r="M39" s="19">
        <f t="shared" si="6"/>
        <v>81.75</v>
      </c>
      <c r="N39" s="19" t="str">
        <f t="shared" si="7"/>
        <v>B</v>
      </c>
      <c r="O39" s="35">
        <v>2</v>
      </c>
      <c r="P39" s="19" t="str">
        <f t="shared" si="8"/>
        <v xml:space="preserve">Termpil dalam praktik permainan bola besar permainan bola kecil, senam, dan Aquatic, namun perlu ditingkatkan praktik senam dan Aquatic. </v>
      </c>
      <c r="Q39" s="19" t="str">
        <f t="shared" si="9"/>
        <v>A</v>
      </c>
      <c r="R39" s="19" t="str">
        <f t="shared" si="10"/>
        <v>A</v>
      </c>
      <c r="S39" s="18"/>
      <c r="T39" s="1">
        <v>82</v>
      </c>
      <c r="U39" s="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85</v>
      </c>
      <c r="AH39" s="1">
        <v>80</v>
      </c>
      <c r="AI39" s="1">
        <v>83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46932</v>
      </c>
      <c r="C40" s="19" t="s">
        <v>143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Memahami Materi Permainan Bola Besar Permainan Bola Kecil Materi, Materim Senam dan Aquatic. Namun perlu ditingkatkan Materi Senam dan Aquatic.</v>
      </c>
      <c r="K40" s="19">
        <f t="shared" si="4"/>
        <v>80.25</v>
      </c>
      <c r="L40" s="19" t="str">
        <f t="shared" si="5"/>
        <v>B</v>
      </c>
      <c r="M40" s="19">
        <f t="shared" si="6"/>
        <v>80.25</v>
      </c>
      <c r="N40" s="19" t="str">
        <f t="shared" si="7"/>
        <v>B</v>
      </c>
      <c r="O40" s="35">
        <v>2</v>
      </c>
      <c r="P40" s="19" t="str">
        <f t="shared" si="8"/>
        <v xml:space="preserve">Termpil dalam praktik permainan bola besar permainan bola kecil, senam, dan Aquatic, namun perlu ditingkatkan praktik senam dan Aquatic. </v>
      </c>
      <c r="Q40" s="19" t="str">
        <f t="shared" si="9"/>
        <v>A</v>
      </c>
      <c r="R40" s="19" t="str">
        <f t="shared" si="10"/>
        <v>A</v>
      </c>
      <c r="S40" s="18"/>
      <c r="T40" s="1">
        <v>82</v>
      </c>
      <c r="U40" s="1">
        <v>75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80</v>
      </c>
      <c r="AI40" s="1">
        <v>78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46948</v>
      </c>
      <c r="C41" s="19" t="s">
        <v>144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Memahami Materi Permainan Bola Besar Permainan Bola Kecil Materi, Materim Senam dan Aquatic. Namun perlu ditingkatkan Materi Senam dan Aquatic.</v>
      </c>
      <c r="K41" s="19">
        <f t="shared" si="4"/>
        <v>81.75</v>
      </c>
      <c r="L41" s="19" t="str">
        <f t="shared" si="5"/>
        <v>B</v>
      </c>
      <c r="M41" s="19">
        <f t="shared" si="6"/>
        <v>81.75</v>
      </c>
      <c r="N41" s="19" t="str">
        <f t="shared" si="7"/>
        <v>B</v>
      </c>
      <c r="O41" s="35">
        <v>2</v>
      </c>
      <c r="P41" s="19" t="str">
        <f t="shared" si="8"/>
        <v xml:space="preserve">Termpil dalam praktik permainan bola besar permainan bola kecil, senam, dan Aquatic, namun perlu ditingkatkan praktik senam dan Aquatic. 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83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46964</v>
      </c>
      <c r="C42" s="19" t="s">
        <v>145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Memahami Materi Permainan Bola Besar Permainan Bola Kecil Materi, Materim Senam dan Aquatic. Namun perlu ditingkatkan Materi Senam dan Aquatic.</v>
      </c>
      <c r="K42" s="19">
        <f t="shared" si="4"/>
        <v>80.5</v>
      </c>
      <c r="L42" s="19" t="str">
        <f t="shared" si="5"/>
        <v>B</v>
      </c>
      <c r="M42" s="19">
        <f t="shared" si="6"/>
        <v>80.5</v>
      </c>
      <c r="N42" s="19" t="str">
        <f t="shared" si="7"/>
        <v>B</v>
      </c>
      <c r="O42" s="35">
        <v>2</v>
      </c>
      <c r="P42" s="19" t="str">
        <f t="shared" si="8"/>
        <v xml:space="preserve">Termpil dalam praktik permainan bola besar permainan bola kecil, senam, dan Aquatic, namun perlu ditingkatkan praktik senam dan Aquatic. 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83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46980</v>
      </c>
      <c r="C43" s="19" t="s">
        <v>146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Memahami Materi Permainan Bola Besar Permainan Bola Kecil Materi, Materim Senam dan Aquatic. Namun perlu ditingkatkan Materi Senam dan Aquatic.</v>
      </c>
      <c r="K43" s="19">
        <f t="shared" si="4"/>
        <v>81.5</v>
      </c>
      <c r="L43" s="19" t="str">
        <f t="shared" si="5"/>
        <v>B</v>
      </c>
      <c r="M43" s="19">
        <f t="shared" si="6"/>
        <v>81.5</v>
      </c>
      <c r="N43" s="19" t="str">
        <f t="shared" si="7"/>
        <v>B</v>
      </c>
      <c r="O43" s="35">
        <v>2</v>
      </c>
      <c r="P43" s="19" t="str">
        <f t="shared" si="8"/>
        <v xml:space="preserve">Termpil dalam praktik permainan bola besar permainan bola kecil, senam, dan Aquatic, namun perlu ditingkatkan praktik senam dan Aquatic. 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80</v>
      </c>
      <c r="AI43" s="1">
        <v>83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46996</v>
      </c>
      <c r="C44" s="19" t="s">
        <v>147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Memahami Materi Permainan Bola Besar Permainan Bola Kecil Materi, Materim Senam dan Aquatic. Namun perlu ditingkatkan Materi Senam dan Aquatic.</v>
      </c>
      <c r="K44" s="19">
        <f t="shared" si="4"/>
        <v>81.25</v>
      </c>
      <c r="L44" s="19" t="str">
        <f t="shared" si="5"/>
        <v>B</v>
      </c>
      <c r="M44" s="19">
        <f t="shared" si="6"/>
        <v>81.25</v>
      </c>
      <c r="N44" s="19" t="str">
        <f t="shared" si="7"/>
        <v>B</v>
      </c>
      <c r="O44" s="35">
        <v>2</v>
      </c>
      <c r="P44" s="19" t="str">
        <f t="shared" si="8"/>
        <v xml:space="preserve">Termpil dalam praktik permainan bola besar permainan bola kecil, senam, dan Aquatic, namun perlu ditingkatkan praktik senam dan Aquatic. 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78</v>
      </c>
      <c r="AH44" s="1">
        <v>83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47012</v>
      </c>
      <c r="C45" s="19" t="s">
        <v>148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Memahami Materi Permainan Bola Besar Permainan Bola Kecil Materi, Materim Senam dan Aquatic. Namun perlu ditingkatkan Materi Senam dan Aquatic.</v>
      </c>
      <c r="K45" s="19">
        <f t="shared" si="4"/>
        <v>80.25</v>
      </c>
      <c r="L45" s="19" t="str">
        <f t="shared" si="5"/>
        <v>B</v>
      </c>
      <c r="M45" s="19">
        <f t="shared" si="6"/>
        <v>80.25</v>
      </c>
      <c r="N45" s="19" t="str">
        <f t="shared" si="7"/>
        <v>B</v>
      </c>
      <c r="O45" s="35">
        <v>2</v>
      </c>
      <c r="P45" s="19" t="str">
        <f t="shared" si="8"/>
        <v xml:space="preserve">Termpil dalam praktik permainan bola besar permainan bola kecil, senam, dan Aquatic, namun perlu ditingkatkan praktik senam dan Aquatic. 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78</v>
      </c>
      <c r="AH45" s="1">
        <v>80</v>
      </c>
      <c r="AI45" s="1">
        <v>84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47028</v>
      </c>
      <c r="C46" s="19" t="s">
        <v>149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Memahami Materi Permainan Bola Besar Permainan Bola Kecil Materi, Materim Senam dan Aquatic. Namun perlu ditingkatkan Materi Senam dan Aquatic.</v>
      </c>
      <c r="K46" s="19">
        <f t="shared" si="4"/>
        <v>81.5</v>
      </c>
      <c r="L46" s="19" t="str">
        <f t="shared" si="5"/>
        <v>B</v>
      </c>
      <c r="M46" s="19">
        <f t="shared" si="6"/>
        <v>81.5</v>
      </c>
      <c r="N46" s="19" t="str">
        <f t="shared" si="7"/>
        <v>B</v>
      </c>
      <c r="O46" s="35">
        <v>2</v>
      </c>
      <c r="P46" s="19" t="str">
        <f t="shared" si="8"/>
        <v xml:space="preserve">Termpil dalam praktik permainan bola besar permainan bola kecil, senam, dan Aquatic, namun perlu ditingkatkan praktik senam dan Aquatic. </v>
      </c>
      <c r="Q46" s="19" t="str">
        <f t="shared" si="9"/>
        <v>A</v>
      </c>
      <c r="R46" s="19" t="str">
        <f t="shared" si="10"/>
        <v>A</v>
      </c>
      <c r="S46" s="18"/>
      <c r="T46" s="1">
        <v>79</v>
      </c>
      <c r="U46" s="1">
        <v>83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83</v>
      </c>
      <c r="AH46" s="1">
        <v>80</v>
      </c>
      <c r="AI46" s="1">
        <v>84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C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47044</v>
      </c>
      <c r="C11" s="19" t="s">
        <v>151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Materi Permainan Bola Besar Permainan Bola Kecil Materi, Materim Senam dan Aquatic. Namun perlu ditingkatkan Materi Senam dan Aquatic.</v>
      </c>
      <c r="K11" s="19">
        <f t="shared" ref="K11:K50" si="4">IF((COUNTA(AF11:AN11)&gt;0),AVERAGE(AF11:AN11),"")</f>
        <v>86.25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Termpil dalam praktik permainan bola besar permainan bola kecil, senam, dan Aquatic.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>
        <v>88</v>
      </c>
      <c r="AI11" s="1">
        <v>86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47060</v>
      </c>
      <c r="C12" s="19" t="s">
        <v>152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Memahami Materi Permainan Bola Besar Permainan Bola Kecil Materi, Materim Senam dan Aquatic. Namun perlu ditingkatkan Materi Senam dan Aquatic.</v>
      </c>
      <c r="K12" s="19">
        <f t="shared" si="4"/>
        <v>82.75</v>
      </c>
      <c r="L12" s="19" t="str">
        <f t="shared" si="5"/>
        <v>B</v>
      </c>
      <c r="M12" s="19">
        <f t="shared" si="6"/>
        <v>82.75</v>
      </c>
      <c r="N12" s="19" t="str">
        <f t="shared" si="7"/>
        <v>B</v>
      </c>
      <c r="O12" s="35">
        <v>2</v>
      </c>
      <c r="P12" s="19" t="str">
        <f t="shared" si="8"/>
        <v xml:space="preserve">Termpil dalam praktik permainan bola besar permainan bola kecil, senam, dan Aquatic, namun perlu ditingkatkan praktik senam dan Aquatic. </v>
      </c>
      <c r="Q12" s="19" t="str">
        <f t="shared" si="9"/>
        <v>A</v>
      </c>
      <c r="R12" s="19" t="str">
        <f t="shared" si="10"/>
        <v>A</v>
      </c>
      <c r="S12" s="18"/>
      <c r="T12" s="1">
        <v>83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85</v>
      </c>
      <c r="AH12" s="1">
        <v>83</v>
      </c>
      <c r="AI12" s="1">
        <v>84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47076</v>
      </c>
      <c r="C13" s="19" t="s">
        <v>153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Memahami Materi Permainan Bola Besar Permainan Bola Kecil Materi, Materim Senam dan Aquatic. Namun perlu ditingkatkan Materi Senam dan Aquatic.</v>
      </c>
      <c r="K13" s="19">
        <f t="shared" si="4"/>
        <v>81.5</v>
      </c>
      <c r="L13" s="19" t="str">
        <f t="shared" si="5"/>
        <v>B</v>
      </c>
      <c r="M13" s="19">
        <f t="shared" si="6"/>
        <v>81.5</v>
      </c>
      <c r="N13" s="19" t="str">
        <f t="shared" si="7"/>
        <v>B</v>
      </c>
      <c r="O13" s="35">
        <v>2</v>
      </c>
      <c r="P13" s="19" t="str">
        <f t="shared" si="8"/>
        <v xml:space="preserve">Termpil dalam praktik permainan bola besar permainan bola kecil, senam, dan Aquatic, namun perlu ditingkatkan praktik senam dan Aquatic. </v>
      </c>
      <c r="Q13" s="19" t="str">
        <f t="shared" si="9"/>
        <v>A</v>
      </c>
      <c r="R13" s="19" t="str">
        <f t="shared" si="10"/>
        <v>A</v>
      </c>
      <c r="S13" s="18"/>
      <c r="T13" s="1">
        <v>84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85</v>
      </c>
      <c r="AH13" s="1">
        <v>80</v>
      </c>
      <c r="AI13" s="1">
        <v>82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188</v>
      </c>
      <c r="FJ13" s="74">
        <v>13261</v>
      </c>
      <c r="FK13" s="74">
        <v>13271</v>
      </c>
    </row>
    <row r="14" spans="1:167" x14ac:dyDescent="0.25">
      <c r="A14" s="19">
        <v>4</v>
      </c>
      <c r="B14" s="19">
        <v>47092</v>
      </c>
      <c r="C14" s="19" t="s">
        <v>154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Memahami Materi Permainan Bola Besar Permainan Bola Kecil Materi, Materim Senam dan Aquatic. Namun perlu ditingkatkan Materi Senam dan Aquatic.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Termpil dalam praktik permainan bola besar permainan bola kecil, senam, dan Aquatic.</v>
      </c>
      <c r="Q14" s="19" t="str">
        <f t="shared" si="9"/>
        <v>A</v>
      </c>
      <c r="R14" s="19" t="str">
        <f t="shared" si="10"/>
        <v>A</v>
      </c>
      <c r="S14" s="18"/>
      <c r="T14" s="1">
        <v>79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47108</v>
      </c>
      <c r="C15" s="19" t="s">
        <v>155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Memahami Materi Permainan Bola Besar Permainan Bola Kecil Materi, Materi Senam dan Aquatic.</v>
      </c>
      <c r="K15" s="19">
        <f t="shared" si="4"/>
        <v>90.75</v>
      </c>
      <c r="L15" s="19" t="str">
        <f t="shared" si="5"/>
        <v>A</v>
      </c>
      <c r="M15" s="19">
        <f t="shared" si="6"/>
        <v>90.75</v>
      </c>
      <c r="N15" s="19" t="str">
        <f t="shared" si="7"/>
        <v>A</v>
      </c>
      <c r="O15" s="35">
        <v>1</v>
      </c>
      <c r="P15" s="19" t="str">
        <f t="shared" si="8"/>
        <v>Termpil dalam praktik permainan bola besar permainan bola kecil, senam, dan Aquatic.</v>
      </c>
      <c r="Q15" s="19" t="str">
        <f t="shared" si="9"/>
        <v>A</v>
      </c>
      <c r="R15" s="19" t="str">
        <f t="shared" si="10"/>
        <v>A</v>
      </c>
      <c r="S15" s="18"/>
      <c r="T15" s="1">
        <v>84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>
        <v>90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187</v>
      </c>
      <c r="FI15" s="73" t="s">
        <v>189</v>
      </c>
      <c r="FJ15" s="74">
        <v>13262</v>
      </c>
      <c r="FK15" s="74">
        <v>13272</v>
      </c>
    </row>
    <row r="16" spans="1:167" x14ac:dyDescent="0.25">
      <c r="A16" s="19">
        <v>6</v>
      </c>
      <c r="B16" s="19">
        <v>47124</v>
      </c>
      <c r="C16" s="19" t="s">
        <v>156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Memahami Materi Permainan Bola Besar Permainan Bola Kecil Materi, Materim Senam dan Aquatic. Namun perlu ditingkatkan Materi Senam dan Aquatic.</v>
      </c>
      <c r="K16" s="19">
        <f t="shared" si="4"/>
        <v>82.75</v>
      </c>
      <c r="L16" s="19" t="str">
        <f t="shared" si="5"/>
        <v>B</v>
      </c>
      <c r="M16" s="19">
        <f t="shared" si="6"/>
        <v>82.75</v>
      </c>
      <c r="N16" s="19" t="str">
        <f t="shared" si="7"/>
        <v>B</v>
      </c>
      <c r="O16" s="35">
        <v>2</v>
      </c>
      <c r="P16" s="19" t="str">
        <f t="shared" si="8"/>
        <v xml:space="preserve">Termpil dalam praktik permainan bola besar permainan bola kecil, senam, dan Aquatic, namun perlu ditingkatkan praktik senam dan Aquatic. </v>
      </c>
      <c r="Q16" s="19" t="str">
        <f t="shared" si="9"/>
        <v>A</v>
      </c>
      <c r="R16" s="19" t="str">
        <f t="shared" si="10"/>
        <v>A</v>
      </c>
      <c r="S16" s="18"/>
      <c r="T16" s="1">
        <v>79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78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47140</v>
      </c>
      <c r="C17" s="19" t="s">
        <v>157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Memahami Materi Permainan Bola Besar Permainan Bola Kecil Materi, Materim Senam dan Aquatic. Namun perlu ditingkatkan Materi Senam dan Aquatic.</v>
      </c>
      <c r="K17" s="19">
        <f t="shared" si="4"/>
        <v>81.5</v>
      </c>
      <c r="L17" s="19" t="str">
        <f t="shared" si="5"/>
        <v>B</v>
      </c>
      <c r="M17" s="19">
        <f t="shared" si="6"/>
        <v>81.5</v>
      </c>
      <c r="N17" s="19" t="str">
        <f t="shared" si="7"/>
        <v>B</v>
      </c>
      <c r="O17" s="35">
        <v>2</v>
      </c>
      <c r="P17" s="19" t="str">
        <f t="shared" si="8"/>
        <v xml:space="preserve">Termpil dalam praktik permainan bola besar permainan bola kecil, senam, dan Aquatic, namun perlu ditingkatkan praktik senam dan Aquatic. </v>
      </c>
      <c r="Q17" s="19" t="str">
        <f t="shared" si="9"/>
        <v>A</v>
      </c>
      <c r="R17" s="19" t="str">
        <f t="shared" si="10"/>
        <v>A</v>
      </c>
      <c r="S17" s="18"/>
      <c r="T17" s="1">
        <v>84</v>
      </c>
      <c r="U17" s="1">
        <v>79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85</v>
      </c>
      <c r="AH17" s="1">
        <v>80</v>
      </c>
      <c r="AI17" s="1">
        <v>82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13263</v>
      </c>
      <c r="FK17" s="74">
        <v>13273</v>
      </c>
    </row>
    <row r="18" spans="1:167" x14ac:dyDescent="0.25">
      <c r="A18" s="19">
        <v>8</v>
      </c>
      <c r="B18" s="19">
        <v>47156</v>
      </c>
      <c r="C18" s="19" t="s">
        <v>158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Memahami Materi Permainan Bola Besar Permainan Bola Kecil Materi, Materim Senam dan Aquatic. Namun perlu ditingkatkan Materi Senam dan Aquatic.</v>
      </c>
      <c r="K18" s="19">
        <f t="shared" si="4"/>
        <v>86</v>
      </c>
      <c r="L18" s="19" t="str">
        <f t="shared" si="5"/>
        <v>A</v>
      </c>
      <c r="M18" s="19">
        <f t="shared" si="6"/>
        <v>86</v>
      </c>
      <c r="N18" s="19" t="str">
        <f t="shared" si="7"/>
        <v>A</v>
      </c>
      <c r="O18" s="35">
        <v>1</v>
      </c>
      <c r="P18" s="19" t="str">
        <f t="shared" si="8"/>
        <v>Termpil dalam praktik permainan bola besar permainan bola kecil, senam, dan Aquatic.</v>
      </c>
      <c r="Q18" s="19" t="str">
        <f t="shared" si="9"/>
        <v>A</v>
      </c>
      <c r="R18" s="19" t="str">
        <f t="shared" si="10"/>
        <v>A</v>
      </c>
      <c r="S18" s="18"/>
      <c r="T18" s="1">
        <v>82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85</v>
      </c>
      <c r="AH18" s="1">
        <v>90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47172</v>
      </c>
      <c r="C19" s="19" t="s">
        <v>159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Memahami Materi Permainan Bola Besar Permainan Bola Kecil Materi, Materi Senam dan Aquatic.</v>
      </c>
      <c r="K19" s="19">
        <f t="shared" si="4"/>
        <v>85.25</v>
      </c>
      <c r="L19" s="19" t="str">
        <f t="shared" si="5"/>
        <v>A</v>
      </c>
      <c r="M19" s="19">
        <f t="shared" si="6"/>
        <v>85.25</v>
      </c>
      <c r="N19" s="19" t="str">
        <f t="shared" si="7"/>
        <v>A</v>
      </c>
      <c r="O19" s="35">
        <v>1</v>
      </c>
      <c r="P19" s="19" t="str">
        <f t="shared" si="8"/>
        <v>Termpil dalam praktik permainan bola besar permainan bola kecil, senam, dan Aquatic.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85</v>
      </c>
      <c r="AH19" s="1">
        <v>90</v>
      </c>
      <c r="AI19" s="1">
        <v>87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13264</v>
      </c>
      <c r="FK19" s="74">
        <v>13274</v>
      </c>
    </row>
    <row r="20" spans="1:167" x14ac:dyDescent="0.25">
      <c r="A20" s="19">
        <v>10</v>
      </c>
      <c r="B20" s="19">
        <v>47188</v>
      </c>
      <c r="C20" s="19" t="s">
        <v>160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Memahami Materi Permainan Bola Besar Permainan Bola Kecil Materi, Materim Senam dan Aquatic. Namun perlu ditingkatkan Materi Senam dan Aquatic.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2</v>
      </c>
      <c r="P20" s="19" t="str">
        <f t="shared" si="8"/>
        <v xml:space="preserve">Termpil dalam praktik permainan bola besar permainan bola kecil, senam, dan Aquatic, namun perlu ditingkatkan praktik senam dan Aquatic. 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83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85</v>
      </c>
      <c r="AH20" s="1">
        <v>85</v>
      </c>
      <c r="AI20" s="1">
        <v>82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47204</v>
      </c>
      <c r="C21" s="19" t="s">
        <v>161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Memahami Materi Permainan Bola Besar Permainan Bola Kecil Materi, Materim Senam dan Aquatic. Namun perlu ditingkatkan Materi Senam dan Aquatic.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 xml:space="preserve">Termpil dalam praktik permainan bola besar permainan bola kecil, senam, dan Aquatic, namun perlu ditingkatkan praktik senam dan Aquatic. </v>
      </c>
      <c r="Q21" s="19" t="str">
        <f t="shared" si="9"/>
        <v>A</v>
      </c>
      <c r="R21" s="19" t="str">
        <f t="shared" si="10"/>
        <v>A</v>
      </c>
      <c r="S21" s="18"/>
      <c r="T21" s="1">
        <v>79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78</v>
      </c>
      <c r="AH21" s="1">
        <v>80</v>
      </c>
      <c r="AI21" s="1">
        <v>83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13265</v>
      </c>
      <c r="FK21" s="74">
        <v>13275</v>
      </c>
    </row>
    <row r="22" spans="1:167" x14ac:dyDescent="0.25">
      <c r="A22" s="19">
        <v>12</v>
      </c>
      <c r="B22" s="19">
        <v>47220</v>
      </c>
      <c r="C22" s="19" t="s">
        <v>162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Memahami Materi Permainan Bola Besar Permainan Bola Kecil Materi, Materim Senam dan Aquatic. Namun perlu ditingkatkan Materi Senam dan Aquatic.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2</v>
      </c>
      <c r="P22" s="19" t="str">
        <f t="shared" si="8"/>
        <v xml:space="preserve">Termpil dalam praktik permainan bola besar permainan bola kecil, senam, dan Aquatic, namun perlu ditingkatkan praktik senam dan Aquatic. </v>
      </c>
      <c r="Q22" s="19" t="str">
        <f t="shared" si="9"/>
        <v>A</v>
      </c>
      <c r="R22" s="19" t="str">
        <f t="shared" si="10"/>
        <v>A</v>
      </c>
      <c r="S22" s="18"/>
      <c r="T22" s="1">
        <v>82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85</v>
      </c>
      <c r="AH22" s="1">
        <v>85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47236</v>
      </c>
      <c r="C23" s="19" t="s">
        <v>163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Memahami Materi Permainan Bola Besar Permainan Bola Kecil Materi, Materim Senam dan Aquatic. Namun perlu ditingkatkan Materi Senam dan Aquatic.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 xml:space="preserve">Termpil dalam praktik permainan bola besar permainan bola kecil, senam, dan Aquatic, namun perlu ditingkatkan praktik senam dan Aquatic. </v>
      </c>
      <c r="Q23" s="19" t="str">
        <f t="shared" si="9"/>
        <v>A</v>
      </c>
      <c r="R23" s="19" t="str">
        <f t="shared" si="10"/>
        <v>A</v>
      </c>
      <c r="S23" s="18"/>
      <c r="T23" s="1">
        <v>79</v>
      </c>
      <c r="U23" s="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85</v>
      </c>
      <c r="AH23" s="1">
        <v>83</v>
      </c>
      <c r="AI23" s="1">
        <v>84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13266</v>
      </c>
      <c r="FK23" s="74">
        <v>13276</v>
      </c>
    </row>
    <row r="24" spans="1:167" x14ac:dyDescent="0.25">
      <c r="A24" s="19">
        <v>14</v>
      </c>
      <c r="B24" s="19">
        <v>47252</v>
      </c>
      <c r="C24" s="19" t="s">
        <v>164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Memahami Materi Permainan Bola Besar Permainan Bola Kecil Materi, Materim Senam dan Aquatic. Namun perlu ditingkatkan Materi Senam dan Aquatic.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 xml:space="preserve">Termpil dalam praktik permainan bola besar permainan bola kecil, senam, dan Aquatic, namun perlu ditingkatkan praktik senam dan Aquatic. </v>
      </c>
      <c r="Q24" s="19" t="str">
        <f t="shared" si="9"/>
        <v>A</v>
      </c>
      <c r="R24" s="19" t="str">
        <f t="shared" si="10"/>
        <v>A</v>
      </c>
      <c r="S24" s="18"/>
      <c r="T24" s="1">
        <v>82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78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47268</v>
      </c>
      <c r="C25" s="19" t="s">
        <v>165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Memahami Materi Permainan Bola Besar Permainan Bola Kecil Materi, Materi Senam dan Aquatic.</v>
      </c>
      <c r="K25" s="19">
        <f t="shared" si="4"/>
        <v>90.25</v>
      </c>
      <c r="L25" s="19" t="str">
        <f t="shared" si="5"/>
        <v>A</v>
      </c>
      <c r="M25" s="19">
        <f t="shared" si="6"/>
        <v>90.25</v>
      </c>
      <c r="N25" s="19" t="str">
        <f t="shared" si="7"/>
        <v>A</v>
      </c>
      <c r="O25" s="35">
        <v>1</v>
      </c>
      <c r="P25" s="19" t="str">
        <f t="shared" si="8"/>
        <v>Termpil dalam praktik permainan bola besar permainan bola kecil, senam, dan Aquatic.</v>
      </c>
      <c r="Q25" s="19" t="str">
        <f t="shared" si="9"/>
        <v>A</v>
      </c>
      <c r="R25" s="19" t="str">
        <f t="shared" si="10"/>
        <v>A</v>
      </c>
      <c r="S25" s="18"/>
      <c r="T25" s="1">
        <v>84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>
        <v>90</v>
      </c>
      <c r="AI25" s="1">
        <v>93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13267</v>
      </c>
      <c r="FK25" s="74">
        <v>13277</v>
      </c>
    </row>
    <row r="26" spans="1:167" x14ac:dyDescent="0.25">
      <c r="A26" s="19">
        <v>16</v>
      </c>
      <c r="B26" s="19">
        <v>47284</v>
      </c>
      <c r="C26" s="19" t="s">
        <v>166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Memahami Materi Permainan Bola Besar Permainan Bola Kecil Materi, Materim Senam dan Aquatic. Namun perlu ditingkatkan Materi Senam dan Aquatic.</v>
      </c>
      <c r="K26" s="19">
        <f t="shared" si="4"/>
        <v>80.5</v>
      </c>
      <c r="L26" s="19" t="str">
        <f t="shared" si="5"/>
        <v>B</v>
      </c>
      <c r="M26" s="19">
        <f t="shared" si="6"/>
        <v>80.5</v>
      </c>
      <c r="N26" s="19" t="str">
        <f t="shared" si="7"/>
        <v>B</v>
      </c>
      <c r="O26" s="35">
        <v>2</v>
      </c>
      <c r="P26" s="19" t="str">
        <f t="shared" si="8"/>
        <v xml:space="preserve">Termpil dalam praktik permainan bola besar permainan bola kecil, senam, dan Aquatic, namun perlu ditingkatkan praktik senam dan Aquatic. 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82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47300</v>
      </c>
      <c r="C27" s="19" t="s">
        <v>167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Memahami Materi Permainan Bola Besar Permainan Bola Kecil Materi, Materim Senam dan Aquatic. Namun perlu ditingkatkan Materi Senam dan Aquatic.</v>
      </c>
      <c r="K27" s="19">
        <f t="shared" si="4"/>
        <v>85.25</v>
      </c>
      <c r="L27" s="19" t="str">
        <f t="shared" si="5"/>
        <v>A</v>
      </c>
      <c r="M27" s="19">
        <f t="shared" si="6"/>
        <v>85.25</v>
      </c>
      <c r="N27" s="19" t="str">
        <f t="shared" si="7"/>
        <v>A</v>
      </c>
      <c r="O27" s="35">
        <v>1</v>
      </c>
      <c r="P27" s="19" t="str">
        <f t="shared" si="8"/>
        <v>Termpil dalam praktik permainan bola besar permainan bola kecil, senam, dan Aquatic.</v>
      </c>
      <c r="Q27" s="19" t="str">
        <f t="shared" si="9"/>
        <v>A</v>
      </c>
      <c r="R27" s="19" t="str">
        <f t="shared" si="10"/>
        <v>A</v>
      </c>
      <c r="S27" s="18"/>
      <c r="T27" s="1">
        <v>83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85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13268</v>
      </c>
      <c r="FK27" s="74">
        <v>13278</v>
      </c>
    </row>
    <row r="28" spans="1:167" x14ac:dyDescent="0.25">
      <c r="A28" s="19">
        <v>18</v>
      </c>
      <c r="B28" s="19">
        <v>47316</v>
      </c>
      <c r="C28" s="19" t="s">
        <v>168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Memahami Materi Permainan Bola Besar Permainan Bola Kecil Materi, Materim Senam dan Aquatic. Namun perlu ditingkatkan Materi Senam dan Aquatic.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2</v>
      </c>
      <c r="P28" s="19" t="str">
        <f t="shared" si="8"/>
        <v xml:space="preserve">Termpil dalam praktik permainan bola besar permainan bola kecil, senam, dan Aquatic, namun perlu ditingkatkan praktik senam dan Aquatic. 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79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>
        <v>83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47332</v>
      </c>
      <c r="C29" s="19" t="s">
        <v>169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Memahami Materi Permainan Bola Besar Permainan Bola Kecil Materi, Materim Senam dan Aquatic. Namun perlu ditingkatkan Materi Senam dan Aquatic.</v>
      </c>
      <c r="K29" s="19">
        <f t="shared" si="4"/>
        <v>83.5</v>
      </c>
      <c r="L29" s="19" t="str">
        <f t="shared" si="5"/>
        <v>B</v>
      </c>
      <c r="M29" s="19">
        <f t="shared" si="6"/>
        <v>83.5</v>
      </c>
      <c r="N29" s="19" t="str">
        <f t="shared" si="7"/>
        <v>B</v>
      </c>
      <c r="O29" s="35">
        <v>2</v>
      </c>
      <c r="P29" s="19" t="str">
        <f t="shared" si="8"/>
        <v xml:space="preserve">Termpil dalam praktik permainan bola besar permainan bola kecil, senam, dan Aquatic, namun perlu ditingkatkan praktik senam dan Aquatic. </v>
      </c>
      <c r="Q29" s="19" t="str">
        <f t="shared" si="9"/>
        <v>A</v>
      </c>
      <c r="R29" s="19" t="str">
        <f t="shared" si="10"/>
        <v>A</v>
      </c>
      <c r="S29" s="18"/>
      <c r="T29" s="1">
        <v>82</v>
      </c>
      <c r="U29" s="1">
        <v>81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90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13269</v>
      </c>
      <c r="FK29" s="74">
        <v>13279</v>
      </c>
    </row>
    <row r="30" spans="1:167" x14ac:dyDescent="0.25">
      <c r="A30" s="19">
        <v>20</v>
      </c>
      <c r="B30" s="19">
        <v>47348</v>
      </c>
      <c r="C30" s="19" t="s">
        <v>170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Memahami Materi Permainan Bola Besar Permainan Bola Kecil Materi, Materim Senam dan Aquatic. Namun perlu ditingkatkan Materi Senam dan Aquatic.</v>
      </c>
      <c r="K30" s="19">
        <f t="shared" si="4"/>
        <v>82.75</v>
      </c>
      <c r="L30" s="19" t="str">
        <f t="shared" si="5"/>
        <v>B</v>
      </c>
      <c r="M30" s="19">
        <f t="shared" si="6"/>
        <v>82.75</v>
      </c>
      <c r="N30" s="19" t="str">
        <f t="shared" si="7"/>
        <v>B</v>
      </c>
      <c r="O30" s="35">
        <v>2</v>
      </c>
      <c r="P30" s="19" t="str">
        <f t="shared" si="8"/>
        <v xml:space="preserve">Termpil dalam praktik permainan bola besar permainan bola kecil, senam, dan Aquatic, namun perlu ditingkatkan praktik senam dan Aquatic. </v>
      </c>
      <c r="Q30" s="19" t="str">
        <f t="shared" si="9"/>
        <v>A</v>
      </c>
      <c r="R30" s="19" t="str">
        <f t="shared" si="10"/>
        <v>A</v>
      </c>
      <c r="S30" s="18"/>
      <c r="T30" s="1">
        <v>82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82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47364</v>
      </c>
      <c r="C31" s="19" t="s">
        <v>171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Memahami Materi Permainan Bola Besar Permainan Bola Kecil Materi, Materim Senam dan Aquatic. Namun perlu ditingkatkan Materi Senam dan Aquatic.</v>
      </c>
      <c r="K31" s="19">
        <f t="shared" si="4"/>
        <v>83.5</v>
      </c>
      <c r="L31" s="19" t="str">
        <f t="shared" si="5"/>
        <v>B</v>
      </c>
      <c r="M31" s="19">
        <f t="shared" si="6"/>
        <v>83.5</v>
      </c>
      <c r="N31" s="19" t="str">
        <f t="shared" si="7"/>
        <v>B</v>
      </c>
      <c r="O31" s="35">
        <v>2</v>
      </c>
      <c r="P31" s="19" t="str">
        <f t="shared" si="8"/>
        <v xml:space="preserve">Termpil dalam praktik permainan bola besar permainan bola kecil, senam, dan Aquatic, namun perlu ditingkatkan praktik senam dan Aquatic. 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85</v>
      </c>
      <c r="AH31" s="1">
        <v>83</v>
      </c>
      <c r="AI31" s="1">
        <v>87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13270</v>
      </c>
      <c r="FK31" s="74">
        <v>13280</v>
      </c>
    </row>
    <row r="32" spans="1:167" x14ac:dyDescent="0.25">
      <c r="A32" s="19">
        <v>22</v>
      </c>
      <c r="B32" s="19">
        <v>47380</v>
      </c>
      <c r="C32" s="19" t="s">
        <v>172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Memahami Materi Permainan Bola Besar Permainan Bola Kecil Materi, Materim Senam dan Aquatic. Namun perlu ditingkatkan Materi Senam dan Aquatic.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Termpil dalam praktik permainan bola besar permainan bola kecil, senam, dan Aquatic.</v>
      </c>
      <c r="Q32" s="19" t="str">
        <f t="shared" si="9"/>
        <v>A</v>
      </c>
      <c r="R32" s="19" t="str">
        <f t="shared" si="10"/>
        <v>A</v>
      </c>
      <c r="S32" s="18"/>
      <c r="T32" s="1">
        <v>82</v>
      </c>
      <c r="U32" s="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47396</v>
      </c>
      <c r="C33" s="19" t="s">
        <v>173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Memahami Materi Permainan Bola Besar Permainan Bola Kecil Materi, Materim Senam dan Aquatic. Namun perlu ditingkatkan Materi Senam dan Aquatic.</v>
      </c>
      <c r="K33" s="19">
        <f t="shared" si="4"/>
        <v>80.75</v>
      </c>
      <c r="L33" s="19" t="str">
        <f t="shared" si="5"/>
        <v>B</v>
      </c>
      <c r="M33" s="19">
        <f t="shared" si="6"/>
        <v>80.75</v>
      </c>
      <c r="N33" s="19" t="str">
        <f t="shared" si="7"/>
        <v>B</v>
      </c>
      <c r="O33" s="35">
        <v>2</v>
      </c>
      <c r="P33" s="19" t="str">
        <f t="shared" si="8"/>
        <v xml:space="preserve">Termpil dalam praktik permainan bola besar permainan bola kecil, senam, dan Aquatic, namun perlu ditingkatkan praktik senam dan Aquatic. </v>
      </c>
      <c r="Q33" s="19" t="str">
        <f t="shared" si="9"/>
        <v>A</v>
      </c>
      <c r="R33" s="19" t="str">
        <f t="shared" si="10"/>
        <v>A</v>
      </c>
      <c r="S33" s="18"/>
      <c r="T33" s="1">
        <v>79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>
        <v>80</v>
      </c>
      <c r="AI33" s="1">
        <v>87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47412</v>
      </c>
      <c r="C34" s="19" t="s">
        <v>174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Memahami Materi Permainan Bola Besar Permainan Bola Kecil Materi, Materim Senam dan Aquatic. Namun perlu ditingkatkan Materi Senam dan Aquatic.</v>
      </c>
      <c r="K34" s="19">
        <f t="shared" si="4"/>
        <v>84.5</v>
      </c>
      <c r="L34" s="19" t="str">
        <f t="shared" si="5"/>
        <v>A</v>
      </c>
      <c r="M34" s="19">
        <f t="shared" si="6"/>
        <v>84.5</v>
      </c>
      <c r="N34" s="19" t="str">
        <f t="shared" si="7"/>
        <v>A</v>
      </c>
      <c r="O34" s="35">
        <v>2</v>
      </c>
      <c r="P34" s="19" t="str">
        <f t="shared" si="8"/>
        <v xml:space="preserve">Termpil dalam praktik permainan bola besar permainan bola kecil, senam, dan Aquatic, namun perlu ditingkatkan praktik senam dan Aquatic. </v>
      </c>
      <c r="Q34" s="19" t="str">
        <f t="shared" si="9"/>
        <v>A</v>
      </c>
      <c r="R34" s="19" t="str">
        <f t="shared" si="10"/>
        <v>A</v>
      </c>
      <c r="S34" s="18"/>
      <c r="T34" s="1">
        <v>79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90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47428</v>
      </c>
      <c r="C35" s="19" t="s">
        <v>175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Memahami Materi Permainan Bola Besar Permainan Bola Kecil Materi, Materim Senam dan Aquatic. Namun perlu ditingkatkan Materi Senam dan Aquatic.</v>
      </c>
      <c r="K35" s="19">
        <f t="shared" si="4"/>
        <v>82.25</v>
      </c>
      <c r="L35" s="19" t="str">
        <f t="shared" si="5"/>
        <v>B</v>
      </c>
      <c r="M35" s="19">
        <f t="shared" si="6"/>
        <v>82.25</v>
      </c>
      <c r="N35" s="19" t="str">
        <f t="shared" si="7"/>
        <v>B</v>
      </c>
      <c r="O35" s="35">
        <v>2</v>
      </c>
      <c r="P35" s="19" t="str">
        <f t="shared" si="8"/>
        <v xml:space="preserve">Termpil dalam praktik permainan bola besar permainan bola kecil, senam, dan Aquatic, namun perlu ditingkatkan praktik senam dan Aquatic. </v>
      </c>
      <c r="Q35" s="19" t="str">
        <f t="shared" si="9"/>
        <v>A</v>
      </c>
      <c r="R35" s="19" t="str">
        <f t="shared" si="10"/>
        <v>A</v>
      </c>
      <c r="S35" s="18"/>
      <c r="T35" s="1">
        <v>79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78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47444</v>
      </c>
      <c r="C36" s="19" t="s">
        <v>176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Memahami Materi Permainan Bola Besar Permainan Bola Kecil Materi, Materim Senam dan Aquatic. Namun perlu ditingkatkan Materi Senam dan Aquatic.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2</v>
      </c>
      <c r="P36" s="19" t="str">
        <f t="shared" si="8"/>
        <v xml:space="preserve">Termpil dalam praktik permainan bola besar permainan bola kecil, senam, dan Aquatic, namun perlu ditingkatkan praktik senam dan Aquatic. 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79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78</v>
      </c>
      <c r="AH36" s="1">
        <v>80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47460</v>
      </c>
      <c r="C37" s="19" t="s">
        <v>177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Memahami Materi Permainan Bola Besar Permainan Bola Kecil Materi, Materim Senam dan Aquatic. Namun perlu ditingkatkan Materi Senam dan Aquatic.</v>
      </c>
      <c r="K37" s="19">
        <f t="shared" si="4"/>
        <v>83.25</v>
      </c>
      <c r="L37" s="19" t="str">
        <f t="shared" si="5"/>
        <v>B</v>
      </c>
      <c r="M37" s="19">
        <f t="shared" si="6"/>
        <v>83.25</v>
      </c>
      <c r="N37" s="19" t="str">
        <f t="shared" si="7"/>
        <v>B</v>
      </c>
      <c r="O37" s="35">
        <v>2</v>
      </c>
      <c r="P37" s="19" t="str">
        <f t="shared" si="8"/>
        <v xml:space="preserve">Termpil dalam praktik permainan bola besar permainan bola kecil, senam, dan Aquatic, namun perlu ditingkatkan praktik senam dan Aquatic. </v>
      </c>
      <c r="Q37" s="19" t="str">
        <f t="shared" si="9"/>
        <v>A</v>
      </c>
      <c r="R37" s="19" t="str">
        <f t="shared" si="10"/>
        <v>A</v>
      </c>
      <c r="S37" s="18"/>
      <c r="T37" s="1">
        <v>83</v>
      </c>
      <c r="U37" s="1">
        <v>79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80</v>
      </c>
      <c r="AH37" s="1">
        <v>80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47476</v>
      </c>
      <c r="C38" s="19" t="s">
        <v>178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Memahami Materi Permainan Bola Besar Permainan Bola Kecil Materi, Materi Senam dan Aquatic.</v>
      </c>
      <c r="K38" s="19">
        <f t="shared" si="4"/>
        <v>85.25</v>
      </c>
      <c r="L38" s="19" t="str">
        <f t="shared" si="5"/>
        <v>A</v>
      </c>
      <c r="M38" s="19">
        <f t="shared" si="6"/>
        <v>85.25</v>
      </c>
      <c r="N38" s="19" t="str">
        <f t="shared" si="7"/>
        <v>A</v>
      </c>
      <c r="O38" s="35">
        <v>2</v>
      </c>
      <c r="P38" s="19" t="str">
        <f t="shared" si="8"/>
        <v xml:space="preserve">Termpil dalam praktik permainan bola besar permainan bola kecil, senam, dan Aquatic, namun perlu ditingkatkan praktik senam dan Aquatic. </v>
      </c>
      <c r="Q38" s="19" t="str">
        <f t="shared" si="9"/>
        <v>A</v>
      </c>
      <c r="R38" s="19" t="str">
        <f t="shared" si="10"/>
        <v>A</v>
      </c>
      <c r="S38" s="18"/>
      <c r="T38" s="1">
        <v>86</v>
      </c>
      <c r="U38" s="1">
        <v>84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85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47492</v>
      </c>
      <c r="C39" s="19" t="s">
        <v>179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Memahami Materi Permainan Bola Besar Permainan Bola Kecil Materi, Materim Senam dan Aquatic. Namun perlu ditingkatkan Materi Senam dan Aquatic.</v>
      </c>
      <c r="K39" s="19">
        <f t="shared" si="4"/>
        <v>81.5</v>
      </c>
      <c r="L39" s="19" t="str">
        <f t="shared" si="5"/>
        <v>B</v>
      </c>
      <c r="M39" s="19">
        <f t="shared" si="6"/>
        <v>81.5</v>
      </c>
      <c r="N39" s="19" t="str">
        <f t="shared" si="7"/>
        <v>B</v>
      </c>
      <c r="O39" s="35">
        <v>2</v>
      </c>
      <c r="P39" s="19" t="str">
        <f t="shared" si="8"/>
        <v xml:space="preserve">Termpil dalam praktik permainan bola besar permainan bola kecil, senam, dan Aquatic, namun perlu ditingkatkan praktik senam dan Aquatic. 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85</v>
      </c>
      <c r="AH39" s="1">
        <v>80</v>
      </c>
      <c r="AI39" s="1">
        <v>83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47508</v>
      </c>
      <c r="C40" s="19" t="s">
        <v>180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Memahami Materi Permainan Bola Besar Permainan Bola Kecil Materi, Materim Senam dan Aquatic. Namun perlu ditingkatkan Materi Senam dan Aquatic.</v>
      </c>
      <c r="K40" s="19">
        <f t="shared" si="4"/>
        <v>80.75</v>
      </c>
      <c r="L40" s="19" t="str">
        <f t="shared" si="5"/>
        <v>B</v>
      </c>
      <c r="M40" s="19">
        <f t="shared" si="6"/>
        <v>80.75</v>
      </c>
      <c r="N40" s="19" t="str">
        <f t="shared" si="7"/>
        <v>B</v>
      </c>
      <c r="O40" s="35">
        <v>2</v>
      </c>
      <c r="P40" s="19" t="str">
        <f t="shared" si="8"/>
        <v xml:space="preserve">Termpil dalam praktik permainan bola besar permainan bola kecil, senam, dan Aquatic, namun perlu ditingkatkan praktik senam dan Aquatic. 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83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47524</v>
      </c>
      <c r="C41" s="19" t="s">
        <v>181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Memahami Materi Permainan Bola Besar Permainan Bola Kecil Materi, Materim Senam dan Aquatic. Namun perlu ditingkatkan Materi Senam dan Aquatic.</v>
      </c>
      <c r="K41" s="19">
        <f t="shared" si="4"/>
        <v>83.5</v>
      </c>
      <c r="L41" s="19" t="str">
        <f t="shared" si="5"/>
        <v>B</v>
      </c>
      <c r="M41" s="19">
        <f t="shared" si="6"/>
        <v>83.5</v>
      </c>
      <c r="N41" s="19" t="str">
        <f t="shared" si="7"/>
        <v>B</v>
      </c>
      <c r="O41" s="35">
        <v>2</v>
      </c>
      <c r="P41" s="19" t="str">
        <f t="shared" si="8"/>
        <v xml:space="preserve">Termpil dalam praktik permainan bola besar permainan bola kecil, senam, dan Aquatic, namun perlu ditingkatkan praktik senam dan Aquatic. </v>
      </c>
      <c r="Q41" s="19" t="str">
        <f t="shared" si="9"/>
        <v>A</v>
      </c>
      <c r="R41" s="19" t="str">
        <f t="shared" si="10"/>
        <v>A</v>
      </c>
      <c r="S41" s="18"/>
      <c r="T41" s="1">
        <v>84</v>
      </c>
      <c r="U41" s="1">
        <v>82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80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47540</v>
      </c>
      <c r="C42" s="19" t="s">
        <v>182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Memahami Materi Permainan Bola Besar Permainan Bola Kecil Materi, Materim Senam dan Aquatic. Namun perlu ditingkatkan Materi Senam dan Aquatic.</v>
      </c>
      <c r="K42" s="19">
        <f t="shared" si="4"/>
        <v>86</v>
      </c>
      <c r="L42" s="19" t="str">
        <f t="shared" si="5"/>
        <v>A</v>
      </c>
      <c r="M42" s="19">
        <f t="shared" si="6"/>
        <v>86</v>
      </c>
      <c r="N42" s="19" t="str">
        <f t="shared" si="7"/>
        <v>A</v>
      </c>
      <c r="O42" s="35">
        <v>1</v>
      </c>
      <c r="P42" s="19" t="str">
        <f t="shared" si="8"/>
        <v>Termpil dalam praktik permainan bola besar permainan bola kecil, senam, dan Aquatic.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86</v>
      </c>
      <c r="AH42" s="1">
        <v>90</v>
      </c>
      <c r="AI42" s="1">
        <v>88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47556</v>
      </c>
      <c r="C43" s="19" t="s">
        <v>183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Memahami Materi Permainan Bola Besar Permainan Bola Kecil Materi, Materim Senam dan Aquatic. Namun perlu ditingkatkan Materi Senam dan Aquatic.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2</v>
      </c>
      <c r="P43" s="19" t="str">
        <f t="shared" si="8"/>
        <v xml:space="preserve">Termpil dalam praktik permainan bola besar permainan bola kecil, senam, dan Aquatic, namun perlu ditingkatkan praktik senam dan Aquatic. </v>
      </c>
      <c r="Q43" s="19" t="str">
        <f t="shared" si="9"/>
        <v>A</v>
      </c>
      <c r="R43" s="19" t="str">
        <f t="shared" si="10"/>
        <v>A</v>
      </c>
      <c r="S43" s="18"/>
      <c r="T43" s="1">
        <v>84</v>
      </c>
      <c r="U43" s="1">
        <v>81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47572</v>
      </c>
      <c r="C44" s="19" t="s">
        <v>184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Memahami Materi Permainan Bola Besar Permainan Bola Kecil Materi, Materim Senam dan Aquatic. Namun perlu ditingkatkan Materi Senam dan Aquatic.</v>
      </c>
      <c r="K44" s="19">
        <f t="shared" si="4"/>
        <v>80.75</v>
      </c>
      <c r="L44" s="19" t="str">
        <f t="shared" si="5"/>
        <v>B</v>
      </c>
      <c r="M44" s="19">
        <f t="shared" si="6"/>
        <v>80.75</v>
      </c>
      <c r="N44" s="19" t="str">
        <f t="shared" si="7"/>
        <v>B</v>
      </c>
      <c r="O44" s="35">
        <v>2</v>
      </c>
      <c r="P44" s="19" t="str">
        <f t="shared" si="8"/>
        <v xml:space="preserve">Termpil dalam praktik permainan bola besar permainan bola kecil, senam, dan Aquatic, namun perlu ditingkatkan praktik senam dan Aquatic. </v>
      </c>
      <c r="Q44" s="19" t="str">
        <f t="shared" si="9"/>
        <v>A</v>
      </c>
      <c r="R44" s="19" t="str">
        <f t="shared" si="10"/>
        <v>A</v>
      </c>
      <c r="S44" s="18"/>
      <c r="T44" s="1">
        <v>79</v>
      </c>
      <c r="U44" s="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79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47588</v>
      </c>
      <c r="C45" s="19" t="s">
        <v>185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Memahami Materi Permainan Bola Besar Permainan Bola Kecil Materi, Materim Senam dan Aquatic. Namun perlu ditingkatkan Materi Senam dan Aquatic.</v>
      </c>
      <c r="K45" s="19">
        <f t="shared" si="4"/>
        <v>81.5</v>
      </c>
      <c r="L45" s="19" t="str">
        <f t="shared" si="5"/>
        <v>B</v>
      </c>
      <c r="M45" s="19">
        <f t="shared" si="6"/>
        <v>81.5</v>
      </c>
      <c r="N45" s="19" t="str">
        <f t="shared" si="7"/>
        <v>B</v>
      </c>
      <c r="O45" s="35">
        <v>2</v>
      </c>
      <c r="P45" s="19" t="str">
        <f t="shared" si="8"/>
        <v xml:space="preserve">Termpil dalam praktik permainan bola besar permainan bola kecil, senam, dan Aquatic, namun perlu ditingkatkan praktik senam dan Aquatic. 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>
        <v>80</v>
      </c>
      <c r="AI45" s="1">
        <v>84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47604</v>
      </c>
      <c r="C46" s="19" t="s">
        <v>186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Memahami Materi Permainan Bola Besar Permainan Bola Kecil Materi, Materim Senam dan Aquatic. Namun perlu ditingkatkan Materi Senam dan Aquatic.</v>
      </c>
      <c r="K46" s="19">
        <f t="shared" si="4"/>
        <v>83.75</v>
      </c>
      <c r="L46" s="19" t="str">
        <f t="shared" si="5"/>
        <v>B</v>
      </c>
      <c r="M46" s="19">
        <f t="shared" si="6"/>
        <v>83.75</v>
      </c>
      <c r="N46" s="19" t="str">
        <f t="shared" si="7"/>
        <v>B</v>
      </c>
      <c r="O46" s="35">
        <v>2</v>
      </c>
      <c r="P46" s="19" t="str">
        <f t="shared" si="8"/>
        <v xml:space="preserve">Termpil dalam praktik permainan bola besar permainan bola kecil, senam, dan Aquatic, namun perlu ditingkatkan praktik senam dan Aquatic. </v>
      </c>
      <c r="Q46" s="19" t="str">
        <f t="shared" si="9"/>
        <v>A</v>
      </c>
      <c r="R46" s="19" t="str">
        <f t="shared" si="10"/>
        <v>A</v>
      </c>
      <c r="S46" s="18"/>
      <c r="T46" s="1">
        <v>79</v>
      </c>
      <c r="U46" s="1">
        <v>83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90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2017-12-19T01:27:12Z</dcterms:modified>
  <cp:category/>
</cp:coreProperties>
</file>