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480" windowHeight="736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F50" i="3"/>
  <c r="E50" i="3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F42" i="3"/>
  <c r="E42" i="3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K38" i="3"/>
  <c r="L38" i="3" s="1"/>
  <c r="J38" i="3"/>
  <c r="G38" i="3"/>
  <c r="H38" i="3" s="1"/>
  <c r="F38" i="3"/>
  <c r="E38" i="3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N28" i="3"/>
  <c r="M28" i="3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N24" i="3"/>
  <c r="M24" i="3"/>
  <c r="K24" i="3"/>
  <c r="L24" i="3" s="1"/>
  <c r="J24" i="3"/>
  <c r="G24" i="3"/>
  <c r="H24" i="3" s="1"/>
  <c r="F24" i="3"/>
  <c r="E24" i="3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K21" i="3"/>
  <c r="L21" i="3" s="1"/>
  <c r="J21" i="3"/>
  <c r="G21" i="3"/>
  <c r="H21" i="3" s="1"/>
  <c r="E21" i="3"/>
  <c r="F21" i="3" s="1"/>
  <c r="R20" i="3"/>
  <c r="Q20" i="3"/>
  <c r="P20" i="3"/>
  <c r="N20" i="3"/>
  <c r="M20" i="3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F14" i="3"/>
  <c r="E14" i="3"/>
  <c r="R13" i="3"/>
  <c r="Q13" i="3"/>
  <c r="P13" i="3"/>
  <c r="N13" i="3"/>
  <c r="M13" i="3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N11" i="3"/>
  <c r="M11" i="3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N44" i="2"/>
  <c r="M44" i="2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N37" i="2"/>
  <c r="M37" i="2"/>
  <c r="K37" i="2"/>
  <c r="L37" i="2" s="1"/>
  <c r="J37" i="2"/>
  <c r="G37" i="2"/>
  <c r="H37" i="2" s="1"/>
  <c r="F37" i="2"/>
  <c r="E37" i="2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N32" i="2"/>
  <c r="M32" i="2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N26" i="2"/>
  <c r="M26" i="2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F13" i="2"/>
  <c r="E13" i="2"/>
  <c r="R12" i="2"/>
  <c r="Q12" i="2"/>
  <c r="P12" i="2"/>
  <c r="M12" i="2"/>
  <c r="N12" i="2" s="1"/>
  <c r="K12" i="2"/>
  <c r="L12" i="2" s="1"/>
  <c r="J12" i="2"/>
  <c r="G12" i="2"/>
  <c r="H12" i="2" s="1"/>
  <c r="F12" i="2"/>
  <c r="E12" i="2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M28" i="1"/>
  <c r="N28" i="1" s="1"/>
  <c r="L28" i="1"/>
  <c r="K28" i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H12" i="1"/>
  <c r="G12" i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3" l="1"/>
  <c r="K53" i="3"/>
  <c r="K54" i="1"/>
  <c r="K52" i="1"/>
  <c r="H11" i="1"/>
  <c r="K53" i="1"/>
  <c r="H11" i="2"/>
  <c r="K54" i="2"/>
  <c r="K52" i="2"/>
  <c r="K53" i="2"/>
  <c r="K54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<sst xmlns="http://schemas.openxmlformats.org/spreadsheetml/2006/main" count="559" uniqueCount="196">
  <si>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</si>
  <si>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</si>
  <si>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Drs. Muhammad Alimin</t>
  </si>
  <si>
    <t>Kelas XI-IPS 1</t>
  </si>
  <si>
    <t>Mapel :</t>
  </si>
  <si>
    <t>Pendidikan Jasmani, Olahraga dan Kesehatan [ Kelompok B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</si>
  <si>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</si>
  <si>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</si>
  <si>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</si>
  <si>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</si>
  <si>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</si>
  <si>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</si>
  <si>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</si>
  <si>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</si>
  <si>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</si>
  <si>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</si>
  <si>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</si>
  <si>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</si>
  <si>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</si>
  <si>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</si>
  <si>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</si>
  <si>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</si>
  <si>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</si>
  <si>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</si>
  <si>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</si>
  <si>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</si>
  <si>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</si>
  <si>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</si>
  <si>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</si>
  <si>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</si>
  <si>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</si>
  <si>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</si>
  <si>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</si>
  <si>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</si>
  <si>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</si>
  <si>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</si>
  <si>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</si>
  <si>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</si>
  <si>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</si>
  <si>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</si>
  <si>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</si>
  <si>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</si>
  <si>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</si>
  <si>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</si>
  <si>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</si>
  <si>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</si>
  <si>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</si>
  <si>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</si>
  <si>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</si>
  <si>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</si>
  <si>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</si>
  <si>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</si>
  <si>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</si>
  <si>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</si>
  <si>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</si>
  <si>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</si>
  <si>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</si>
  <si>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</si>
  <si>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</si>
  <si>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</si>
  <si>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</si>
  <si>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</si>
  <si>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</si>
  <si>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</si>
  <si>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</si>
  <si>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</si>
  <si>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</si>
  <si>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</si>
  <si>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</si>
  <si>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</si>
  <si>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</si>
  <si>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</si>
  <si>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</si>
  <si>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</si>
  <si>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</si>
  <si>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</si>
  <si>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</si>
  <si>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</si>
  <si>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</si>
  <si>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</si>
  <si>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</si>
  <si>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</si>
  <si>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</si>
  <si>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</si>
  <si>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</si>
  <si>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</si>
  <si>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</si>
  <si>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</si>
  <si>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</si>
  <si>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</si>
  <si>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</si>
  <si>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</si>
  <si>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</si>
  <si>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</si>
  <si>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</si>
  <si>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</si>
  <si>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</si>
  <si>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</si>
  <si>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</si>
  <si>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</si>
  <si>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</si>
  <si>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</si>
  <si>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</si>
  <si>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</si>
  <si>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</si>
  <si>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</si>
  <si>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</si>
  <si>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</si>
  <si>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</si>
  <si>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</si>
  <si>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</si>
  <si>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</si>
  <si>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</si>
  <si>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19690909 200501 1 009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</si>
  <si>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</si>
  <si>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</si>
  <si>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</si>
  <si>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</si>
  <si>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</si>
  <si>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</si>
  <si>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</si>
  <si>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</si>
  <si>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</si>
  <si>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</si>
  <si>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</si>
  <si>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</si>
  <si>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</si>
  <si>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</si>
  <si>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</si>
  <si>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</si>
  <si>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</si>
  <si>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</si>
  <si>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</si>
  <si>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</si>
  <si>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</si>
  <si>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</si>
  <si>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</si>
  <si>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</si>
  <si>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</si>
  <si>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</si>
  <si>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</si>
  <si>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</si>
  <si>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</si>
  <si>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</si>
  <si>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</si>
  <si>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</si>
  <si>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</si>
  <si>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</si>
  <si>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</si>
  <si>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</si>
  <si>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</si>
  <si>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</si>
  <si>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</si>
  <si>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</si>
  <si>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</si>
  <si>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</si>
  <si>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</si>
  <si>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</si>
  <si>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</si>
  <si>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</si>
  <si>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</si>
  <si>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</si>
  <si>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</si>
  <si>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</si>
  <si>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</si>
  <si>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</si>
  <si>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</si>
  <si>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</si>
  <si>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</si>
  <si>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</si>
  <si>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</si>
  <si>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</si>
  <si>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</si>
  <si>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</si>
  <si>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</si>
  <si>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</si>
  <si>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</si>
  <si>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</si>
  <si>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</si>
  <si>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</si>
  <si>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</si>
  <si>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</si>
  <si>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</si>
  <si>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</si>
  <si>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</si>
  <si>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</si>
  <si>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</si>
  <si>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</si>
  <si>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</si>
  <si>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</si>
  <si>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</si>
  <si>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</si>
  <si>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 xml:space="preserve">Memahami Materi Permainan Bola Besar Permainan Bola Kecil dan Senam </t>
  </si>
  <si>
    <t xml:space="preserve">Memahami Materi Permainan Bola Besar Permainan Bola Kecil dan Senam, namun perlu ditingkatkan Materi Senam </t>
  </si>
  <si>
    <t>Terampil dalam praktik Permainan Bola Besar Permainan Bola Kecil dan Senam</t>
  </si>
  <si>
    <t>Terampil dalam praktik Permainan Bola Besar Permainan Bola Kecil dan Senam, namun perlu ditingkatkan praktik senam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</si>
</sst>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38528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Memahami Materi Permainan Bola Besar Permainan Bola Kecil dan Senam, namun perlu ditingkatkan Materi Senam </v>
      </c>
      <c r="K11" s="19">
        <f t="shared" ref="K11:K50" si="4">IF((COUNTA(AF11:AN11)&gt;0),AVERAGE(AF11:AN11),"")</f>
        <v>84.666666666666671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praktik Permainan Bola Besar Permainan Bola Kecil dan Senam, namun perlu ditingkatkan praktik senam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84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37988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Memahami Materi Permainan Bola Besar Permainan Bola Kecil dan Senam, namun perlu ditingkatkan Materi Senam 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Terampil dalam praktik Permainan Bola Besar Permainan Bola Kecil dan Senam, namun perlu ditingkatkan praktik senam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38003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 xml:space="preserve">Memahami Materi Permainan Bola Besar Permainan Bola Kecil dan Senam, namun perlu ditingkatkan Materi Senam 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2</v>
      </c>
      <c r="P13" s="19" t="str">
        <f t="shared" si="8"/>
        <v>Terampil dalam praktik Permainan Bola Besar Permainan Bola Kecil dan Senam, namun perlu ditingkatkan praktik senam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11561</v>
      </c>
      <c r="FK13" s="74">
        <v>11571</v>
      </c>
    </row>
    <row r="14" spans="1:167" x14ac:dyDescent="0.25">
      <c r="A14" s="19">
        <v>4</v>
      </c>
      <c r="B14" s="19">
        <v>38018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 xml:space="preserve">Memahami Materi Permainan Bola Besar Permainan Bola Kecil dan Senam, namun perlu ditingkatkan Materi Senam 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2</v>
      </c>
      <c r="P14" s="19" t="str">
        <f t="shared" si="8"/>
        <v>Terampil dalam praktik Permainan Bola Besar Permainan Bola Kecil dan Senam, namun perlu ditingkatkan praktik senam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84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38033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 xml:space="preserve">Memahami Materi Permainan Bola Besar Permainan Bola Kecil dan Senam, namun perlu ditingkatkan Materi Senam 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2</v>
      </c>
      <c r="P15" s="19" t="str">
        <f t="shared" si="8"/>
        <v>Terampil dalam praktik Permainan Bola Besar Permainan Bola Kecil dan Senam, namun perlu ditingkatkan praktik senam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77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75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11562</v>
      </c>
      <c r="FK15" s="74">
        <v>11572</v>
      </c>
    </row>
    <row r="16" spans="1:167" x14ac:dyDescent="0.25">
      <c r="A16" s="19">
        <v>6</v>
      </c>
      <c r="B16" s="19">
        <v>38048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 xml:space="preserve">Memahami Materi Permainan Bola Besar Permainan Bola Kecil dan Senam, namun perlu ditingkatkan Materi Senam 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Terampil dalam praktik Permainan Bola Besar Permainan Bola Kecil dan Senam, namun perlu ditingkatkan praktik senam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81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38063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 xml:space="preserve">Memahami Materi Permainan Bola Besar Permainan Bola Kecil dan Senam, namun perlu ditingkatkan Materi Senam 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2</v>
      </c>
      <c r="P17" s="19" t="str">
        <f t="shared" si="8"/>
        <v>Terampil dalam praktik Permainan Bola Besar Permainan Bola Kecil dan Senam, namun perlu ditingkatkan praktik senam</v>
      </c>
      <c r="Q17" s="19" t="str">
        <f t="shared" si="9"/>
        <v>B</v>
      </c>
      <c r="R17" s="19" t="str">
        <f t="shared" si="10"/>
        <v>B</v>
      </c>
      <c r="S17" s="18"/>
      <c r="T17" s="1">
        <v>79</v>
      </c>
      <c r="U17" s="1">
        <v>80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11563</v>
      </c>
      <c r="FK17" s="74">
        <v>11573</v>
      </c>
    </row>
    <row r="18" spans="1:167" x14ac:dyDescent="0.25">
      <c r="A18" s="19">
        <v>8</v>
      </c>
      <c r="B18" s="19">
        <v>38078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 xml:space="preserve">Memahami Materi Permainan Bola Besar Permainan Bola Kecil dan Senam, namun perlu ditingkatkan Materi Senam 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Terampil dalam praktik Permainan Bola Besar Permainan Bola Kecil dan Senam, namun perlu ditingkatkan praktik senam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84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38093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 xml:space="preserve">Memahami Materi Permainan Bola Besar Permainan Bola Kecil dan Senam, namun perlu ditingkatkan Materi Senam 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2</v>
      </c>
      <c r="P19" s="19" t="str">
        <f t="shared" si="8"/>
        <v>Terampil dalam praktik Permainan Bola Besar Permainan Bola Kecil dan Senam, namun perlu ditingkatkan praktik senam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11564</v>
      </c>
      <c r="FK19" s="74">
        <v>11574</v>
      </c>
    </row>
    <row r="20" spans="1:167" x14ac:dyDescent="0.25">
      <c r="A20" s="19">
        <v>10</v>
      </c>
      <c r="B20" s="19">
        <v>38108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Memahami Materi Permainan Bola Besar Permainan Bola Kecil dan Senam, namun perlu ditingkatkan Materi Senam </v>
      </c>
      <c r="K20" s="19">
        <f t="shared" si="4"/>
        <v>85.666666666666671</v>
      </c>
      <c r="L20" s="19" t="str">
        <f t="shared" si="5"/>
        <v>A</v>
      </c>
      <c r="M20" s="19">
        <f t="shared" si="6"/>
        <v>85.666666666666671</v>
      </c>
      <c r="N20" s="19" t="str">
        <f t="shared" si="7"/>
        <v>A</v>
      </c>
      <c r="O20" s="35">
        <v>1</v>
      </c>
      <c r="P20" s="19" t="str">
        <f t="shared" si="8"/>
        <v>Terampil dalam praktik Permainan Bola Besar Permainan Bola Kecil dan Senam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80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38123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 xml:space="preserve">Memahami Materi Permainan Bola Besar Permainan Bola Kecil dan Senam, namun perlu ditingkatkan Materi Senam </v>
      </c>
      <c r="K21" s="19">
        <f t="shared" si="4"/>
        <v>79.666666666666671</v>
      </c>
      <c r="L21" s="19" t="str">
        <f t="shared" si="5"/>
        <v>B</v>
      </c>
      <c r="M21" s="19">
        <f t="shared" si="6"/>
        <v>79.666666666666671</v>
      </c>
      <c r="N21" s="19" t="str">
        <f t="shared" si="7"/>
        <v>B</v>
      </c>
      <c r="O21" s="35">
        <v>2</v>
      </c>
      <c r="P21" s="19" t="str">
        <f t="shared" si="8"/>
        <v>Terampil dalam praktik Permainan Bola Besar Permainan Bola Kecil dan Senam, namun perlu ditingkatkan praktik senam</v>
      </c>
      <c r="Q21" s="19" t="str">
        <f t="shared" si="9"/>
        <v>B</v>
      </c>
      <c r="R21" s="19" t="str">
        <f t="shared" si="10"/>
        <v>B</v>
      </c>
      <c r="S21" s="18"/>
      <c r="T21" s="1">
        <v>79</v>
      </c>
      <c r="U21" s="1">
        <v>80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79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11565</v>
      </c>
      <c r="FK21" s="74">
        <v>11575</v>
      </c>
    </row>
    <row r="22" spans="1:167" x14ac:dyDescent="0.25">
      <c r="A22" s="19">
        <v>12</v>
      </c>
      <c r="B22" s="19">
        <v>38138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 xml:space="preserve">Memahami Materi Permainan Bola Besar Permainan Bola Kecil dan Senam, namun perlu ditingkatkan Materi Senam </v>
      </c>
      <c r="K22" s="19">
        <f t="shared" si="4"/>
        <v>79.666666666666671</v>
      </c>
      <c r="L22" s="19" t="str">
        <f t="shared" si="5"/>
        <v>B</v>
      </c>
      <c r="M22" s="19">
        <f t="shared" si="6"/>
        <v>79.666666666666671</v>
      </c>
      <c r="N22" s="19" t="str">
        <f t="shared" si="7"/>
        <v>B</v>
      </c>
      <c r="O22" s="35">
        <v>2</v>
      </c>
      <c r="P22" s="19" t="str">
        <f t="shared" si="8"/>
        <v>Terampil dalam praktik Permainan Bola Besar Permainan Bola Kecil dan Senam, namun perlu ditingkatkan praktik senam</v>
      </c>
      <c r="Q22" s="19" t="str">
        <f t="shared" si="9"/>
        <v>B</v>
      </c>
      <c r="R22" s="19" t="str">
        <f t="shared" si="10"/>
        <v>B</v>
      </c>
      <c r="S22" s="18"/>
      <c r="T22" s="1">
        <v>79</v>
      </c>
      <c r="U22" s="1">
        <v>80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77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38153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 xml:space="preserve">Memahami Materi Permainan Bola Besar Permainan Bola Kecil dan Senam, namun perlu ditingkatkan Materi Senam 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Terampil dalam praktik Permainan Bola Besar Permainan Bola Kecil dan Senam, namun perlu ditingkatkan praktik senam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11566</v>
      </c>
      <c r="FK23" s="74">
        <v>11576</v>
      </c>
    </row>
    <row r="24" spans="1:167" x14ac:dyDescent="0.25">
      <c r="A24" s="19">
        <v>14</v>
      </c>
      <c r="B24" s="19">
        <v>38168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 xml:space="preserve">Memahami Materi Permainan Bola Besar Permainan Bola Kecil dan Senam, namun perlu ditingkatkan Materi Senam 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>Terampil dalam praktik Permainan Bola Besar Permainan Bola Kecil dan Senam, namun perlu ditingkatkan praktik senam</v>
      </c>
      <c r="Q24" s="19" t="str">
        <f t="shared" si="9"/>
        <v>B</v>
      </c>
      <c r="R24" s="19" t="str">
        <f t="shared" si="10"/>
        <v>B</v>
      </c>
      <c r="S24" s="18"/>
      <c r="T24" s="1">
        <v>79</v>
      </c>
      <c r="U24" s="1">
        <v>80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38183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 xml:space="preserve">Memahami Materi Permainan Bola Besar Permainan Bola Kecil dan Senam, namun perlu ditingkatkan Materi Senam </v>
      </c>
      <c r="K25" s="19">
        <f t="shared" si="4"/>
        <v>80.666666666666671</v>
      </c>
      <c r="L25" s="19" t="str">
        <f t="shared" si="5"/>
        <v>B</v>
      </c>
      <c r="M25" s="19">
        <f t="shared" si="6"/>
        <v>80.666666666666671</v>
      </c>
      <c r="N25" s="19" t="str">
        <f t="shared" si="7"/>
        <v>B</v>
      </c>
      <c r="O25" s="35">
        <v>2</v>
      </c>
      <c r="P25" s="19" t="str">
        <f t="shared" si="8"/>
        <v>Terampil dalam praktik Permainan Bola Besar Permainan Bola Kecil dan Senam, namun perlu ditingkatkan praktik senam</v>
      </c>
      <c r="Q25" s="19" t="str">
        <f t="shared" si="9"/>
        <v>B</v>
      </c>
      <c r="R25" s="19" t="str">
        <f t="shared" si="10"/>
        <v>B</v>
      </c>
      <c r="S25" s="18"/>
      <c r="T25" s="1">
        <v>79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11567</v>
      </c>
      <c r="FK25" s="74">
        <v>11577</v>
      </c>
    </row>
    <row r="26" spans="1:167" x14ac:dyDescent="0.25">
      <c r="A26" s="19">
        <v>16</v>
      </c>
      <c r="B26" s="19">
        <v>38198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 xml:space="preserve">Memahami Materi Permainan Bola Besar Permainan Bola Kecil dan Senam, namun perlu ditingkatkan Materi Senam 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Terampil dalam praktik Permainan Bola Besar Permainan Bola Kecil dan Senam, namun perlu ditingkatkan praktik senam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82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38213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 xml:space="preserve">Memahami Materi Permainan Bola Besar Permainan Bola Kecil dan Senam 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Terampil dalam praktik Permainan Bola Besar Permainan Bola Kecil dan Senam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85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11568</v>
      </c>
      <c r="FK27" s="74">
        <v>11578</v>
      </c>
    </row>
    <row r="28" spans="1:167" x14ac:dyDescent="0.25">
      <c r="A28" s="19">
        <v>18</v>
      </c>
      <c r="B28" s="19">
        <v>44580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 xml:space="preserve">Memahami Materi Permainan Bola Besar Permainan Bola Kecil dan Senam, namun perlu ditingkatkan Materi Senam </v>
      </c>
      <c r="K28" s="19">
        <f t="shared" si="4"/>
        <v>85.333333333333329</v>
      </c>
      <c r="L28" s="19" t="str">
        <f t="shared" si="5"/>
        <v>A</v>
      </c>
      <c r="M28" s="19">
        <f t="shared" si="6"/>
        <v>85.333333333333329</v>
      </c>
      <c r="N28" s="19" t="str">
        <f t="shared" si="7"/>
        <v>A</v>
      </c>
      <c r="O28" s="35">
        <v>1</v>
      </c>
      <c r="P28" s="19" t="str">
        <f t="shared" si="8"/>
        <v>Terampil dalam praktik Permainan Bola Besar Permainan Bola Kecil dan Senam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84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38228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Memahami Materi Permainan Bola Besar Permainan Bola Kecil dan Senam </v>
      </c>
      <c r="K29" s="19">
        <f t="shared" si="4"/>
        <v>86.333333333333329</v>
      </c>
      <c r="L29" s="19" t="str">
        <f t="shared" si="5"/>
        <v>A</v>
      </c>
      <c r="M29" s="19">
        <f t="shared" si="6"/>
        <v>86.333333333333329</v>
      </c>
      <c r="N29" s="19" t="str">
        <f t="shared" si="7"/>
        <v>A</v>
      </c>
      <c r="O29" s="35">
        <v>1</v>
      </c>
      <c r="P29" s="19" t="str">
        <f t="shared" si="8"/>
        <v>Terampil dalam praktik Permainan Bola Besar Permainan Bola Kecil dan Senam</v>
      </c>
      <c r="Q29" s="19" t="str">
        <f t="shared" si="9"/>
        <v>A</v>
      </c>
      <c r="R29" s="19" t="str">
        <f t="shared" si="10"/>
        <v>A</v>
      </c>
      <c r="S29" s="18"/>
      <c r="T29" s="1">
        <v>84</v>
      </c>
      <c r="U29" s="1">
        <v>85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11569</v>
      </c>
      <c r="FK29" s="74">
        <v>11579</v>
      </c>
    </row>
    <row r="30" spans="1:167" x14ac:dyDescent="0.25">
      <c r="A30" s="19">
        <v>20</v>
      </c>
      <c r="B30" s="19">
        <v>38243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 xml:space="preserve">Memahami Materi Permainan Bola Besar Permainan Bola Kecil dan Senam, namun perlu ditingkatkan Materi Senam 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dalam praktik Permainan Bola Besar Permainan Bola Kecil dan Senam, namun perlu ditingkatkan praktik senam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80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82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38258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 xml:space="preserve">Memahami Materi Permainan Bola Besar Permainan Bola Kecil dan Senam, namun perlu ditingkatkan Materi Senam 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Terampil dalam praktik Permainan Bola Besar Permainan Bola Kecil dan Senam, namun perlu ditingkatkan praktik senam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11570</v>
      </c>
      <c r="FK31" s="74">
        <v>11580</v>
      </c>
    </row>
    <row r="32" spans="1:167" x14ac:dyDescent="0.25">
      <c r="A32" s="19">
        <v>22</v>
      </c>
      <c r="B32" s="19">
        <v>38273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 xml:space="preserve">Memahami Materi Permainan Bola Besar Permainan Bola Kecil dan Senam </v>
      </c>
      <c r="K32" s="19">
        <f t="shared" si="4"/>
        <v>88</v>
      </c>
      <c r="L32" s="19" t="str">
        <f t="shared" si="5"/>
        <v>A</v>
      </c>
      <c r="M32" s="19">
        <f t="shared" si="6"/>
        <v>88</v>
      </c>
      <c r="N32" s="19" t="str">
        <f t="shared" si="7"/>
        <v>A</v>
      </c>
      <c r="O32" s="35">
        <v>2</v>
      </c>
      <c r="P32" s="19" t="str">
        <f t="shared" si="8"/>
        <v>Terampil dalam praktik Permainan Bola Besar Permainan Bola Kecil dan Senam, namun perlu ditingkatkan praktik senam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85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86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38288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Memahami Materi Permainan Bola Besar Permainan Bola Kecil dan Senam </v>
      </c>
      <c r="K33" s="19">
        <f t="shared" si="4"/>
        <v>87.333333333333329</v>
      </c>
      <c r="L33" s="19" t="str">
        <f t="shared" si="5"/>
        <v>A</v>
      </c>
      <c r="M33" s="19">
        <f t="shared" si="6"/>
        <v>87.333333333333329</v>
      </c>
      <c r="N33" s="19" t="str">
        <f t="shared" si="7"/>
        <v>A</v>
      </c>
      <c r="O33" s="35">
        <v>1</v>
      </c>
      <c r="P33" s="19" t="str">
        <f t="shared" si="8"/>
        <v>Terampil dalam praktik Permainan Bola Besar Permainan Bola Kecil dan Senam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82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38303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 xml:space="preserve">Memahami Materi Permainan Bola Besar Permainan Bola Kecil dan Senam, namun perlu ditingkatkan Materi Senam 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Terampil dalam praktik Permainan Bola Besar Permainan Bola Kecil dan Senam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84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38318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 xml:space="preserve">Memahami Materi Permainan Bola Besar Permainan Bola Kecil dan Senam, namun perlu ditingkatkan Materi Senam </v>
      </c>
      <c r="K35" s="19">
        <f t="shared" si="4"/>
        <v>82.333333333333329</v>
      </c>
      <c r="L35" s="19" t="str">
        <f t="shared" si="5"/>
        <v>B</v>
      </c>
      <c r="M35" s="19">
        <f t="shared" si="6"/>
        <v>82.333333333333329</v>
      </c>
      <c r="N35" s="19" t="str">
        <f t="shared" si="7"/>
        <v>B</v>
      </c>
      <c r="O35" s="35">
        <v>2</v>
      </c>
      <c r="P35" s="19" t="str">
        <f t="shared" si="8"/>
        <v>Terampil dalam praktik Permainan Bola Besar Permainan Bola Kecil dan Senam, namun perlu ditingkatkan praktik senam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38333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 xml:space="preserve">Memahami Materi Permainan Bola Besar Permainan Bola Kecil dan Senam, namun perlu ditingkatkan Materi Senam 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Terampil dalam praktik Permainan Bola Besar Permainan Bola Kecil dan Senam, namun perlu ditingkatkan praktik senam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38348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 xml:space="preserve">Memahami Materi Permainan Bola Besar Permainan Bola Kecil dan Senam, namun perlu ditingkatkan Materi Senam 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Terampil dalam praktik Permainan Bola Besar Permainan Bola Kecil dan Senam, namun perlu ditingkatkan praktik senam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79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38363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 xml:space="preserve">Memahami Materi Permainan Bola Besar Permainan Bola Kecil dan Senam, namun perlu ditingkatkan Materi Senam 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Terampil dalam praktik Permainan Bola Besar Permainan Bola Kecil dan Senam, namun perlu ditingkatkan praktik senam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38378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 xml:space="preserve">Memahami Materi Permainan Bola Besar Permainan Bola Kecil dan Senam, namun perlu ditingkatkan Materi Senam </v>
      </c>
      <c r="K39" s="19">
        <f t="shared" si="4"/>
        <v>84.666666666666671</v>
      </c>
      <c r="L39" s="19" t="str">
        <f t="shared" si="5"/>
        <v>A</v>
      </c>
      <c r="M39" s="19">
        <f t="shared" si="6"/>
        <v>84.666666666666671</v>
      </c>
      <c r="N39" s="19" t="str">
        <f t="shared" si="7"/>
        <v>A</v>
      </c>
      <c r="O39" s="35">
        <v>2</v>
      </c>
      <c r="P39" s="19" t="str">
        <f t="shared" si="8"/>
        <v>Terampil dalam praktik Permainan Bola Besar Permainan Bola Kecil dan Senam, namun perlu ditingkatkan praktik senam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38393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 xml:space="preserve">Memahami Materi Permainan Bola Besar Permainan Bola Kecil dan Senam, namun perlu ditingkatkan Materi Senam 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Terampil dalam praktik Permainan Bola Besar Permainan Bola Kecil dan Senam, namun perlu ditingkatkan praktik senam</v>
      </c>
      <c r="Q40" s="19" t="str">
        <f t="shared" si="9"/>
        <v>A</v>
      </c>
      <c r="R40" s="19" t="str">
        <f t="shared" si="10"/>
        <v>A</v>
      </c>
      <c r="S40" s="18"/>
      <c r="T40" s="1">
        <v>79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38408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 xml:space="preserve">Memahami Materi Permainan Bola Besar Permainan Bola Kecil dan Senam, namun perlu ditingkatkan Materi Senam </v>
      </c>
      <c r="K41" s="19">
        <f t="shared" si="4"/>
        <v>78.666666666666671</v>
      </c>
      <c r="L41" s="19" t="str">
        <f t="shared" si="5"/>
        <v>B</v>
      </c>
      <c r="M41" s="19">
        <f t="shared" si="6"/>
        <v>78.666666666666671</v>
      </c>
      <c r="N41" s="19" t="str">
        <f t="shared" si="7"/>
        <v>B</v>
      </c>
      <c r="O41" s="35">
        <v>2</v>
      </c>
      <c r="P41" s="19" t="str">
        <f t="shared" si="8"/>
        <v>Terampil dalam praktik Permainan Bola Besar Permainan Bola Kecil dan Senam, namun perlu ditingkatkan praktik senam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38423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 xml:space="preserve">Memahami Materi Permainan Bola Besar Permainan Bola Kecil dan Senam, namun perlu ditingkatkan Materi Senam </v>
      </c>
      <c r="K42" s="19">
        <f t="shared" si="4"/>
        <v>80.333333333333329</v>
      </c>
      <c r="L42" s="19" t="str">
        <f t="shared" si="5"/>
        <v>B</v>
      </c>
      <c r="M42" s="19">
        <f t="shared" si="6"/>
        <v>80.333333333333329</v>
      </c>
      <c r="N42" s="19" t="str">
        <f t="shared" si="7"/>
        <v>B</v>
      </c>
      <c r="O42" s="35">
        <v>2</v>
      </c>
      <c r="P42" s="19" t="str">
        <f t="shared" si="8"/>
        <v>Terampil dalam praktik Permainan Bola Besar Permainan Bola Kecil dan Senam, namun perlu ditingkatkan praktik senam</v>
      </c>
      <c r="Q42" s="19" t="str">
        <f t="shared" si="9"/>
        <v>A</v>
      </c>
      <c r="R42" s="19" t="str">
        <f t="shared" si="10"/>
        <v>A</v>
      </c>
      <c r="S42" s="18"/>
      <c r="T42" s="1">
        <v>81</v>
      </c>
      <c r="U42" s="1">
        <v>80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77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38438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 xml:space="preserve">Memahami Materi Permainan Bola Besar Permainan Bola Kecil dan Senam, namun perlu ditingkatkan Materi Senam 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Terampil dalam praktik Permainan Bola Besar Permainan Bola Kecil dan Senam, namun perlu ditingkatkan praktik senam</v>
      </c>
      <c r="Q43" s="19" t="str">
        <f t="shared" si="9"/>
        <v>B</v>
      </c>
      <c r="R43" s="19" t="str">
        <f t="shared" si="10"/>
        <v>B</v>
      </c>
      <c r="S43" s="18"/>
      <c r="T43" s="1">
        <v>79</v>
      </c>
      <c r="U43" s="1">
        <v>80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38453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 xml:space="preserve">Memahami Materi Permainan Bola Besar Permainan Bola Kecil dan Senam, namun perlu ditingkatkan Materi Senam </v>
      </c>
      <c r="K44" s="19">
        <f t="shared" si="4"/>
        <v>85.333333333333329</v>
      </c>
      <c r="L44" s="19" t="str">
        <f t="shared" si="5"/>
        <v>A</v>
      </c>
      <c r="M44" s="19">
        <f t="shared" si="6"/>
        <v>85.333333333333329</v>
      </c>
      <c r="N44" s="19" t="str">
        <f t="shared" si="7"/>
        <v>A</v>
      </c>
      <c r="O44" s="35">
        <v>1</v>
      </c>
      <c r="P44" s="19" t="str">
        <f t="shared" si="8"/>
        <v>Terampil dalam praktik Permainan Bola Besar Permainan Bola Kecil dan Senam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84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81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38468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 xml:space="preserve">Memahami Materi Permainan Bola Besar Permainan Bola Kecil dan Senam, namun perlu ditingkatkan Materi Senam 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2</v>
      </c>
      <c r="P45" s="19" t="str">
        <f t="shared" si="8"/>
        <v>Terampil dalam praktik Permainan Bola Besar Permainan Bola Kecil dan Senam, namun perlu ditingkatkan praktik senam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38483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 xml:space="preserve">Memahami Materi Permainan Bola Besar Permainan Bola Kecil dan Senam, namun perlu ditingkatkan Materi Senam 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Terampil dalam praktik Permainan Bola Besar Permainan Bola Kecil dan Senam, namun perlu ditingkatkan praktik senam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82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38498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 xml:space="preserve">Memahami Materi Permainan Bola Besar Permainan Bola Kecil dan Senam, namun perlu ditingkatkan Materi Senam </v>
      </c>
      <c r="K47" s="19">
        <f t="shared" si="4"/>
        <v>79.333333333333329</v>
      </c>
      <c r="L47" s="19" t="str">
        <f t="shared" si="5"/>
        <v>B</v>
      </c>
      <c r="M47" s="19">
        <f t="shared" si="6"/>
        <v>79.333333333333329</v>
      </c>
      <c r="N47" s="19" t="str">
        <f t="shared" si="7"/>
        <v>B</v>
      </c>
      <c r="O47" s="35">
        <v>2</v>
      </c>
      <c r="P47" s="19" t="str">
        <f t="shared" si="8"/>
        <v>Terampil dalam praktik Permainan Bola Besar Permainan Bola Kecil dan Senam, namun perlu ditingkatkan praktik senam</v>
      </c>
      <c r="Q47" s="19" t="str">
        <f t="shared" si="9"/>
        <v>B</v>
      </c>
      <c r="R47" s="19" t="str">
        <f t="shared" si="10"/>
        <v>B</v>
      </c>
      <c r="S47" s="18"/>
      <c r="T47" s="1">
        <v>79</v>
      </c>
      <c r="U47" s="1">
        <v>80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38513</v>
      </c>
      <c r="C48" s="19" t="s">
        <v>101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 xml:space="preserve">Memahami Materi Permainan Bola Besar Permainan Bola Kecil dan Senam, namun perlu ditingkatkan Materi Senam </v>
      </c>
      <c r="K48" s="19">
        <f t="shared" si="4"/>
        <v>82.333333333333329</v>
      </c>
      <c r="L48" s="19" t="str">
        <f t="shared" si="5"/>
        <v>B</v>
      </c>
      <c r="M48" s="19">
        <f t="shared" si="6"/>
        <v>82.333333333333329</v>
      </c>
      <c r="N48" s="19" t="str">
        <f t="shared" si="7"/>
        <v>B</v>
      </c>
      <c r="O48" s="35">
        <v>2</v>
      </c>
      <c r="P48" s="19" t="str">
        <f t="shared" si="8"/>
        <v>Terampil dalam praktik Permainan Bola Besar Permainan Bola Kecil dan Senam, namun perlu ditingkatkan praktik senam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80</v>
      </c>
      <c r="V48" s="1">
        <v>83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38543</v>
      </c>
      <c r="C11" s="19" t="s">
        <v>116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Memahami Materi Permainan Bola Besar Permainan Bola Kecil dan Senam, namun perlu ditingkatkan Materi Senam </v>
      </c>
      <c r="K11" s="19">
        <f t="shared" ref="K11:K50" si="4">IF((COUNTA(AF11:AN11)&gt;0),AVERAGE(AF11:AN11),"")</f>
        <v>79.666666666666671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praktik Permainan Bola Besar Permainan Bola Kecil dan Senam, namun perlu ditingkatkan praktik senam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80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82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38558</v>
      </c>
      <c r="C12" s="19" t="s">
        <v>117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 xml:space="preserve">Memahami Materi Permainan Bola Besar Permainan Bola Kecil dan Senam, namun perlu ditingkatkan Materi Senam 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>Terampil dalam praktik Permainan Bola Besar Permainan Bola Kecil dan Senam, namun perlu ditingkatkan praktik senam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38573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 xml:space="preserve">Memahami Materi Permainan Bola Besar Permainan Bola Kecil dan Senam, namun perlu ditingkatkan Materi Senam 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Terampil dalam praktik Permainan Bola Besar Permainan Bola Kecil dan Senam, namun perlu ditingkatkan praktik senam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11581</v>
      </c>
      <c r="FK13" s="74">
        <v>11591</v>
      </c>
    </row>
    <row r="14" spans="1:167" x14ac:dyDescent="0.25">
      <c r="A14" s="19">
        <v>4</v>
      </c>
      <c r="B14" s="19">
        <v>38588</v>
      </c>
      <c r="C14" s="19" t="s">
        <v>119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 xml:space="preserve">Memahami Materi Permainan Bola Besar Permainan Bola Kecil dan Senam 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Terampil dalam praktik Permainan Bola Besar Permainan Bola Kecil dan Senam</v>
      </c>
      <c r="Q14" s="19" t="str">
        <f t="shared" si="9"/>
        <v>A</v>
      </c>
      <c r="R14" s="19" t="str">
        <f t="shared" si="10"/>
        <v>A</v>
      </c>
      <c r="S14" s="18"/>
      <c r="T14" s="1">
        <v>84</v>
      </c>
      <c r="U14" s="1">
        <v>85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38603</v>
      </c>
      <c r="C15" s="19" t="s">
        <v>120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 xml:space="preserve">Memahami Materi Permainan Bola Besar Permainan Bola Kecil dan Senam, namun perlu ditingkatkan Materi Senam </v>
      </c>
      <c r="K15" s="19">
        <f t="shared" si="4"/>
        <v>79.333333333333329</v>
      </c>
      <c r="L15" s="19" t="str">
        <f t="shared" si="5"/>
        <v>B</v>
      </c>
      <c r="M15" s="19">
        <f t="shared" si="6"/>
        <v>79.333333333333329</v>
      </c>
      <c r="N15" s="19" t="str">
        <f t="shared" si="7"/>
        <v>B</v>
      </c>
      <c r="O15" s="35">
        <v>2</v>
      </c>
      <c r="P15" s="19" t="str">
        <f t="shared" si="8"/>
        <v>Terampil dalam praktik Permainan Bola Besar Permainan Bola Kecil dan Senam, namun perlu ditingkatkan praktik senam</v>
      </c>
      <c r="Q15" s="19" t="str">
        <f t="shared" si="9"/>
        <v>B</v>
      </c>
      <c r="R15" s="19" t="str">
        <f t="shared" si="10"/>
        <v>B</v>
      </c>
      <c r="S15" s="18"/>
      <c r="T15" s="1">
        <v>79</v>
      </c>
      <c r="U15" s="1">
        <v>80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11582</v>
      </c>
      <c r="FK15" s="74">
        <v>11592</v>
      </c>
    </row>
    <row r="16" spans="1:167" x14ac:dyDescent="0.25">
      <c r="A16" s="19">
        <v>6</v>
      </c>
      <c r="B16" s="19">
        <v>38618</v>
      </c>
      <c r="C16" s="19" t="s">
        <v>121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 xml:space="preserve">Memahami Materi Permainan Bola Besar Permainan Bola Kecil dan Senam, namun perlu ditingkatkan Materi Senam </v>
      </c>
      <c r="K16" s="19">
        <f t="shared" si="4"/>
        <v>82.333333333333329</v>
      </c>
      <c r="L16" s="19" t="str">
        <f t="shared" si="5"/>
        <v>B</v>
      </c>
      <c r="M16" s="19">
        <f t="shared" si="6"/>
        <v>82.333333333333329</v>
      </c>
      <c r="N16" s="19" t="str">
        <f t="shared" si="7"/>
        <v>B</v>
      </c>
      <c r="O16" s="35">
        <v>2</v>
      </c>
      <c r="P16" s="19" t="str">
        <f t="shared" si="8"/>
        <v>Terampil dalam praktik Permainan Bola Besar Permainan Bola Kecil dan Senam, namun perlu ditingkatkan praktik senam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38633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 xml:space="preserve">Memahami Materi Permainan Bola Besar Permainan Bola Kecil dan Senam, namun perlu ditingkatkan Materi Senam 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2</v>
      </c>
      <c r="P17" s="19" t="str">
        <f t="shared" si="8"/>
        <v>Terampil dalam praktik Permainan Bola Besar Permainan Bola Kecil dan Senam, namun perlu ditingkatkan praktik senam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80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11583</v>
      </c>
      <c r="FK17" s="74">
        <v>11593</v>
      </c>
    </row>
    <row r="18" spans="1:167" x14ac:dyDescent="0.25">
      <c r="A18" s="19">
        <v>8</v>
      </c>
      <c r="B18" s="19">
        <v>38648</v>
      </c>
      <c r="C18" s="19" t="s">
        <v>123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 xml:space="preserve">Memahami Materi Permainan Bola Besar Permainan Bola Kecil dan Senam, namun perlu ditingkatkan Materi Senam 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Terampil dalam praktik Permainan Bola Besar Permainan Bola Kecil dan Senam, namun perlu ditingkatkan praktik senam</v>
      </c>
      <c r="Q18" s="19" t="str">
        <f t="shared" si="9"/>
        <v>B</v>
      </c>
      <c r="R18" s="19" t="str">
        <f t="shared" si="10"/>
        <v>B</v>
      </c>
      <c r="S18" s="18"/>
      <c r="T18" s="1">
        <v>79</v>
      </c>
      <c r="U18" s="1">
        <v>80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38663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 xml:space="preserve">Memahami Materi Permainan Bola Besar Permainan Bola Kecil dan Senam, namun perlu ditingkatkan Materi Senam </v>
      </c>
      <c r="K19" s="19">
        <f t="shared" si="4"/>
        <v>79.666666666666671</v>
      </c>
      <c r="L19" s="19" t="str">
        <f t="shared" si="5"/>
        <v>B</v>
      </c>
      <c r="M19" s="19">
        <f t="shared" si="6"/>
        <v>79.666666666666671</v>
      </c>
      <c r="N19" s="19" t="str">
        <f t="shared" si="7"/>
        <v>B</v>
      </c>
      <c r="O19" s="35">
        <v>2</v>
      </c>
      <c r="P19" s="19" t="str">
        <f t="shared" si="8"/>
        <v>Terampil dalam praktik Permainan Bola Besar Permainan Bola Kecil dan Senam, namun perlu ditingkatkan praktik senam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11584</v>
      </c>
      <c r="FK19" s="74">
        <v>11594</v>
      </c>
    </row>
    <row r="20" spans="1:167" x14ac:dyDescent="0.25">
      <c r="A20" s="19">
        <v>10</v>
      </c>
      <c r="B20" s="19">
        <v>38678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Memahami Materi Permainan Bola Besar Permainan Bola Kecil dan Senam, namun perlu ditingkatkan Materi Senam 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>Terampil dalam praktik Permainan Bola Besar Permainan Bola Kecil dan Senam, namun perlu ditingkatkan praktik senam</v>
      </c>
      <c r="Q20" s="19" t="str">
        <f t="shared" si="9"/>
        <v>B</v>
      </c>
      <c r="R20" s="19" t="str">
        <f t="shared" si="10"/>
        <v>B</v>
      </c>
      <c r="S20" s="18"/>
      <c r="T20" s="1">
        <v>79</v>
      </c>
      <c r="U20" s="1">
        <v>80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38693</v>
      </c>
      <c r="C21" s="19" t="s">
        <v>126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Memahami Materi Permainan Bola Besar Permainan Bola Kecil dan Senam 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Terampil dalam praktik Permainan Bola Besar Permainan Bola Kecil dan Senam</v>
      </c>
      <c r="Q21" s="19" t="str">
        <f t="shared" si="9"/>
        <v>A</v>
      </c>
      <c r="R21" s="19" t="str">
        <f t="shared" si="10"/>
        <v>A</v>
      </c>
      <c r="S21" s="18"/>
      <c r="T21" s="1">
        <v>86</v>
      </c>
      <c r="U21" s="1">
        <v>85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11585</v>
      </c>
      <c r="FK21" s="74">
        <v>11595</v>
      </c>
    </row>
    <row r="22" spans="1:167" x14ac:dyDescent="0.25">
      <c r="A22" s="19">
        <v>12</v>
      </c>
      <c r="B22" s="19">
        <v>38708</v>
      </c>
      <c r="C22" s="19" t="s">
        <v>127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 xml:space="preserve">Memahami Materi Permainan Bola Besar Permainan Bola Kecil dan Senam, namun perlu ditingkatkan Materi Senam 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2</v>
      </c>
      <c r="P22" s="19" t="str">
        <f t="shared" si="8"/>
        <v>Terampil dalam praktik Permainan Bola Besar Permainan Bola Kecil dan Senam, namun perlu ditingkatkan praktik senam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38723</v>
      </c>
      <c r="C23" s="19" t="s">
        <v>128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 xml:space="preserve">Memahami Materi Permainan Bola Besar Permainan Bola Kecil dan Senam, namun perlu ditingkatkan Materi Senam 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2</v>
      </c>
      <c r="P23" s="19" t="str">
        <f t="shared" si="8"/>
        <v>Terampil dalam praktik Permainan Bola Besar Permainan Bola Kecil dan Senam, namun perlu ditingkatkan praktik senam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80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11586</v>
      </c>
      <c r="FK23" s="74">
        <v>11596</v>
      </c>
    </row>
    <row r="24" spans="1:167" x14ac:dyDescent="0.25">
      <c r="A24" s="19">
        <v>14</v>
      </c>
      <c r="B24" s="19">
        <v>38738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 xml:space="preserve">Memahami Materi Permainan Bola Besar Permainan Bola Kecil dan Senam, namun perlu ditingkatkan Materi Senam 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Terampil dalam praktik Permainan Bola Besar Permainan Bola Kecil dan Senam, namun perlu ditingkatkan praktik senam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38753</v>
      </c>
      <c r="C25" s="19" t="s">
        <v>130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 xml:space="preserve">Memahami Materi Permainan Bola Besar Permainan Bola Kecil dan Senam, namun perlu ditingkatkan Materi Senam </v>
      </c>
      <c r="K25" s="19">
        <f t="shared" si="4"/>
        <v>82.333333333333329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2</v>
      </c>
      <c r="P25" s="19" t="str">
        <f t="shared" si="8"/>
        <v>Terampil dalam praktik Permainan Bola Besar Permainan Bola Kecil dan Senam, namun perlu ditingkatkan praktik senam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11587</v>
      </c>
      <c r="FK25" s="74">
        <v>11597</v>
      </c>
    </row>
    <row r="26" spans="1:167" x14ac:dyDescent="0.25">
      <c r="A26" s="19">
        <v>16</v>
      </c>
      <c r="B26" s="19">
        <v>38768</v>
      </c>
      <c r="C26" s="19" t="s">
        <v>131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 xml:space="preserve">Memahami Materi Permainan Bola Besar Permainan Bola Kecil dan Senam, namun perlu ditingkatkan Materi Senam 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Terampil dalam praktik Permainan Bola Besar Permainan Bola Kecil dan Senam, namun perlu ditingkatkan praktik senam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84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38783</v>
      </c>
      <c r="C27" s="19" t="s">
        <v>132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 xml:space="preserve">Memahami Materi Permainan Bola Besar Permainan Bola Kecil dan Senam, namun perlu ditingkatkan Materi Senam </v>
      </c>
      <c r="K27" s="19">
        <f t="shared" si="4"/>
        <v>82.333333333333329</v>
      </c>
      <c r="L27" s="19" t="str">
        <f t="shared" si="5"/>
        <v>B</v>
      </c>
      <c r="M27" s="19">
        <f t="shared" si="6"/>
        <v>82.333333333333329</v>
      </c>
      <c r="N27" s="19" t="str">
        <f t="shared" si="7"/>
        <v>B</v>
      </c>
      <c r="O27" s="35">
        <v>2</v>
      </c>
      <c r="P27" s="19" t="str">
        <f t="shared" si="8"/>
        <v>Terampil dalam praktik Permainan Bola Besar Permainan Bola Kecil dan Senam, namun perlu ditingkatkan praktik senam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80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11588</v>
      </c>
      <c r="FK27" s="74">
        <v>11598</v>
      </c>
    </row>
    <row r="28" spans="1:167" x14ac:dyDescent="0.25">
      <c r="A28" s="19">
        <v>18</v>
      </c>
      <c r="B28" s="19">
        <v>38798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 xml:space="preserve">Memahami Materi Permainan Bola Besar Permainan Bola Kecil dan Senam, namun perlu ditingkatkan Materi Senam </v>
      </c>
      <c r="K28" s="19">
        <f t="shared" si="4"/>
        <v>79.666666666666671</v>
      </c>
      <c r="L28" s="19" t="str">
        <f t="shared" si="5"/>
        <v>B</v>
      </c>
      <c r="M28" s="19">
        <f t="shared" si="6"/>
        <v>79.666666666666671</v>
      </c>
      <c r="N28" s="19" t="str">
        <f t="shared" si="7"/>
        <v>B</v>
      </c>
      <c r="O28" s="35">
        <v>2</v>
      </c>
      <c r="P28" s="19" t="str">
        <f t="shared" si="8"/>
        <v>Terampil dalam praktik Permainan Bola Besar Permainan Bola Kecil dan Senam, namun perlu ditingkatkan praktik senam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38813</v>
      </c>
      <c r="C29" s="19" t="s">
        <v>134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 xml:space="preserve">Memahami Materi Permainan Bola Besar Permainan Bola Kecil dan Senam, namun perlu ditingkatkan Materi Senam </v>
      </c>
      <c r="K29" s="19">
        <f t="shared" si="4"/>
        <v>80.333333333333329</v>
      </c>
      <c r="L29" s="19" t="str">
        <f t="shared" si="5"/>
        <v>B</v>
      </c>
      <c r="M29" s="19">
        <f t="shared" si="6"/>
        <v>80.333333333333329</v>
      </c>
      <c r="N29" s="19" t="str">
        <f t="shared" si="7"/>
        <v>B</v>
      </c>
      <c r="O29" s="35">
        <v>2</v>
      </c>
      <c r="P29" s="19" t="str">
        <f t="shared" si="8"/>
        <v>Terampil dalam praktik Permainan Bola Besar Permainan Bola Kecil dan Senam, namun perlu ditingkatkan praktik senam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11589</v>
      </c>
      <c r="FK29" s="74">
        <v>11599</v>
      </c>
    </row>
    <row r="30" spans="1:167" x14ac:dyDescent="0.25">
      <c r="A30" s="19">
        <v>20</v>
      </c>
      <c r="B30" s="19">
        <v>38828</v>
      </c>
      <c r="C30" s="19" t="s">
        <v>135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 xml:space="preserve">Memahami Materi Permainan Bola Besar Permainan Bola Kecil dan Senam, namun perlu ditingkatkan Materi Senam </v>
      </c>
      <c r="K30" s="19">
        <f t="shared" si="4"/>
        <v>81.333333333333329</v>
      </c>
      <c r="L30" s="19" t="str">
        <f t="shared" si="5"/>
        <v>B</v>
      </c>
      <c r="M30" s="19">
        <f t="shared" si="6"/>
        <v>81.333333333333329</v>
      </c>
      <c r="N30" s="19" t="str">
        <f t="shared" si="7"/>
        <v>B</v>
      </c>
      <c r="O30" s="35">
        <v>2</v>
      </c>
      <c r="P30" s="19" t="str">
        <f t="shared" si="8"/>
        <v>Terampil dalam praktik Permainan Bola Besar Permainan Bola Kecil dan Senam, namun perlu ditingkatkan praktik senam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38843</v>
      </c>
      <c r="C31" s="19" t="s">
        <v>136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 xml:space="preserve">Memahami Materi Permainan Bola Besar Permainan Bola Kecil dan Senam, namun perlu ditingkatkan Materi Senam </v>
      </c>
      <c r="K31" s="19">
        <f t="shared" si="4"/>
        <v>79.333333333333329</v>
      </c>
      <c r="L31" s="19" t="str">
        <f t="shared" si="5"/>
        <v>B</v>
      </c>
      <c r="M31" s="19">
        <f t="shared" si="6"/>
        <v>79.333333333333329</v>
      </c>
      <c r="N31" s="19" t="str">
        <f t="shared" si="7"/>
        <v>B</v>
      </c>
      <c r="O31" s="35">
        <v>2</v>
      </c>
      <c r="P31" s="19" t="str">
        <f t="shared" si="8"/>
        <v>Terampil dalam praktik Permainan Bola Besar Permainan Bola Kecil dan Senam, namun perlu ditingkatkan praktik senam</v>
      </c>
      <c r="Q31" s="19" t="str">
        <f t="shared" si="9"/>
        <v>B</v>
      </c>
      <c r="R31" s="19" t="str">
        <f t="shared" si="10"/>
        <v>B</v>
      </c>
      <c r="S31" s="18"/>
      <c r="T31" s="1">
        <v>79</v>
      </c>
      <c r="U31" s="1">
        <v>80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11590</v>
      </c>
      <c r="FK31" s="74">
        <v>11600</v>
      </c>
    </row>
    <row r="32" spans="1:167" x14ac:dyDescent="0.25">
      <c r="A32" s="19">
        <v>22</v>
      </c>
      <c r="B32" s="19">
        <v>44595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 xml:space="preserve">Memahami Materi Permainan Bola Besar Permainan Bola Kecil dan Senam, namun perlu ditingkatkan Materi Senam 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2</v>
      </c>
      <c r="P32" s="19" t="str">
        <f t="shared" si="8"/>
        <v>Terampil dalam praktik Permainan Bola Besar Permainan Bola Kecil dan Senam, namun perlu ditingkatkan praktik senam</v>
      </c>
      <c r="Q32" s="19" t="str">
        <f t="shared" si="9"/>
        <v>B</v>
      </c>
      <c r="R32" s="19" t="str">
        <f t="shared" si="10"/>
        <v>B</v>
      </c>
      <c r="S32" s="18"/>
      <c r="T32" s="1">
        <v>79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38858</v>
      </c>
      <c r="C33" s="19" t="s">
        <v>138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 xml:space="preserve">Memahami Materi Permainan Bola Besar Permainan Bola Kecil dan Senam, namun perlu ditingkatkan Materi Senam 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Terampil dalam praktik Permainan Bola Besar Permainan Bola Kecil dan Senam, namun perlu ditingkatkan praktik senam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80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38873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 xml:space="preserve">Memahami Materi Permainan Bola Besar Permainan Bola Kecil dan Senam, namun perlu ditingkatkan Materi Senam </v>
      </c>
      <c r="K34" s="19">
        <f t="shared" si="4"/>
        <v>79.666666666666671</v>
      </c>
      <c r="L34" s="19" t="str">
        <f t="shared" si="5"/>
        <v>B</v>
      </c>
      <c r="M34" s="19">
        <f t="shared" si="6"/>
        <v>79.666666666666671</v>
      </c>
      <c r="N34" s="19" t="str">
        <f t="shared" si="7"/>
        <v>B</v>
      </c>
      <c r="O34" s="35">
        <v>2</v>
      </c>
      <c r="P34" s="19" t="str">
        <f t="shared" si="8"/>
        <v>Terampil dalam praktik Permainan Bola Besar Permainan Bola Kecil dan Senam, namun perlu ditingkatkan praktik senam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38888</v>
      </c>
      <c r="C35" s="19" t="s">
        <v>140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 xml:space="preserve">Memahami Materi Permainan Bola Besar Permainan Bola Kecil dan Senam, namun perlu ditingkatkan Materi Senam 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>Terampil dalam praktik Permainan Bola Besar Permainan Bola Kecil dan Senam, namun perlu ditingkatkan praktik senam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38903</v>
      </c>
      <c r="C36" s="19" t="s">
        <v>141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 xml:space="preserve">Memahami Materi Permainan Bola Besar Permainan Bola Kecil dan Senam, namun perlu ditingkatkan Materi Senam 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Terampil dalam praktik Permainan Bola Besar Permainan Bola Kecil dan Senam, namun perlu ditingkatkan praktik senam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84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38918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 xml:space="preserve">Memahami Materi Permainan Bola Besar Permainan Bola Kecil dan Senam, namun perlu ditingkatkan Materi Senam </v>
      </c>
      <c r="K37" s="19">
        <f t="shared" si="4"/>
        <v>80.666666666666671</v>
      </c>
      <c r="L37" s="19" t="str">
        <f t="shared" si="5"/>
        <v>B</v>
      </c>
      <c r="M37" s="19">
        <f t="shared" si="6"/>
        <v>80.666666666666671</v>
      </c>
      <c r="N37" s="19" t="str">
        <f t="shared" si="7"/>
        <v>B</v>
      </c>
      <c r="O37" s="35">
        <v>2</v>
      </c>
      <c r="P37" s="19" t="str">
        <f t="shared" si="8"/>
        <v>Terampil dalam praktik Permainan Bola Besar Permainan Bola Kecil dan Senam, namun perlu ditingkatkan praktik senam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80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44610</v>
      </c>
      <c r="C38" s="19" t="s">
        <v>143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 xml:space="preserve">Memahami Materi Permainan Bola Besar Permainan Bola Kecil dan Senam </v>
      </c>
      <c r="K38" s="19">
        <f t="shared" si="4"/>
        <v>86.666666666666671</v>
      </c>
      <c r="L38" s="19" t="str">
        <f t="shared" si="5"/>
        <v>A</v>
      </c>
      <c r="M38" s="19">
        <f t="shared" si="6"/>
        <v>86.666666666666671</v>
      </c>
      <c r="N38" s="19" t="str">
        <f t="shared" si="7"/>
        <v>A</v>
      </c>
      <c r="O38" s="35">
        <v>1</v>
      </c>
      <c r="P38" s="19" t="str">
        <f t="shared" si="8"/>
        <v>Terampil dalam praktik Permainan Bola Besar Permainan Bola Kecil dan Senam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84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38933</v>
      </c>
      <c r="C39" s="19" t="s">
        <v>144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 xml:space="preserve">Memahami Materi Permainan Bola Besar Permainan Bola Kecil dan Senam, namun perlu ditingkatkan Materi Senam 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2</v>
      </c>
      <c r="P39" s="19" t="str">
        <f t="shared" si="8"/>
        <v>Terampil dalam praktik Permainan Bola Besar Permainan Bola Kecil dan Senam, namun perlu ditingkatkan praktik senam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84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38948</v>
      </c>
      <c r="C40" s="19" t="s">
        <v>145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 xml:space="preserve">Memahami Materi Permainan Bola Besar Permainan Bola Kecil dan Senam, namun perlu ditingkatkan Materi Senam </v>
      </c>
      <c r="K40" s="19">
        <f t="shared" si="4"/>
        <v>80.333333333333329</v>
      </c>
      <c r="L40" s="19" t="str">
        <f t="shared" si="5"/>
        <v>B</v>
      </c>
      <c r="M40" s="19">
        <f t="shared" si="6"/>
        <v>80.333333333333329</v>
      </c>
      <c r="N40" s="19" t="str">
        <f t="shared" si="7"/>
        <v>B</v>
      </c>
      <c r="O40" s="35">
        <v>2</v>
      </c>
      <c r="P40" s="19" t="str">
        <f t="shared" si="8"/>
        <v>Terampil dalam praktik Permainan Bola Besar Permainan Bola Kecil dan Senam, namun perlu ditingkatkan praktik senam</v>
      </c>
      <c r="Q40" s="19" t="str">
        <f t="shared" si="9"/>
        <v>B</v>
      </c>
      <c r="R40" s="19" t="str">
        <f t="shared" si="10"/>
        <v>B</v>
      </c>
      <c r="S40" s="18"/>
      <c r="T40" s="1">
        <v>79</v>
      </c>
      <c r="U40" s="1">
        <v>80</v>
      </c>
      <c r="V40" s="1">
        <v>87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38963</v>
      </c>
      <c r="C41" s="19" t="s">
        <v>146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 xml:space="preserve">Memahami Materi Permainan Bola Besar Permainan Bola Kecil dan Senam, namun perlu ditingkatkan Materi Senam </v>
      </c>
      <c r="K41" s="19">
        <f t="shared" si="4"/>
        <v>78.666666666666671</v>
      </c>
      <c r="L41" s="19" t="str">
        <f t="shared" si="5"/>
        <v>B</v>
      </c>
      <c r="M41" s="19">
        <f t="shared" si="6"/>
        <v>78.666666666666671</v>
      </c>
      <c r="N41" s="19" t="str">
        <f t="shared" si="7"/>
        <v>B</v>
      </c>
      <c r="O41" s="35">
        <v>2</v>
      </c>
      <c r="P41" s="19" t="str">
        <f t="shared" si="8"/>
        <v>Terampil dalam praktik Permainan Bola Besar Permainan Bola Kecil dan Senam, namun perlu ditingkatkan praktik senam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80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38978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 xml:space="preserve">Memahami Materi Permainan Bola Besar Permainan Bola Kecil dan Senam, namun perlu ditingkatkan Materi Senam 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Terampil dalam praktik Permainan Bola Besar Permainan Bola Kecil dan Senam, namun perlu ditingkatkan praktik senam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38993</v>
      </c>
      <c r="C43" s="19" t="s">
        <v>148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 xml:space="preserve">Memahami Materi Permainan Bola Besar Permainan Bola Kecil dan Senam, namun perlu ditingkatkan Materi Senam </v>
      </c>
      <c r="K43" s="19">
        <f t="shared" si="4"/>
        <v>79.666666666666671</v>
      </c>
      <c r="L43" s="19" t="str">
        <f t="shared" si="5"/>
        <v>B</v>
      </c>
      <c r="M43" s="19">
        <f t="shared" si="6"/>
        <v>79.666666666666671</v>
      </c>
      <c r="N43" s="19" t="str">
        <f t="shared" si="7"/>
        <v>B</v>
      </c>
      <c r="O43" s="35">
        <v>2</v>
      </c>
      <c r="P43" s="19" t="str">
        <f t="shared" si="8"/>
        <v>Terampil dalam praktik Permainan Bola Besar Permainan Bola Kecil dan Senam, namun perlu ditingkatkan praktik senam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39008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 xml:space="preserve">Memahami Materi Permainan Bola Besar Permainan Bola Kecil dan Senam, namun perlu ditingkatkan Materi Senam </v>
      </c>
      <c r="K44" s="19">
        <f t="shared" si="4"/>
        <v>79.666666666666671</v>
      </c>
      <c r="L44" s="19" t="str">
        <f t="shared" si="5"/>
        <v>B</v>
      </c>
      <c r="M44" s="19">
        <f t="shared" si="6"/>
        <v>79.666666666666671</v>
      </c>
      <c r="N44" s="19" t="str">
        <f t="shared" si="7"/>
        <v>B</v>
      </c>
      <c r="O44" s="35">
        <v>2</v>
      </c>
      <c r="P44" s="19" t="str">
        <f t="shared" si="8"/>
        <v>Terampil dalam praktik Permainan Bola Besar Permainan Bola Kecil dan Senam, namun perlu ditingkatkan praktik senam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39023</v>
      </c>
      <c r="C45" s="19" t="s">
        <v>150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 xml:space="preserve">Memahami Materi Permainan Bola Besar Permainan Bola Kecil dan Senam, namun perlu ditingkatkan Materi Senam 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Terampil dalam praktik Permainan Bola Besar Permainan Bola Kecil dan Senam, namun perlu ditingkatkan praktik senam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80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80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39038</v>
      </c>
      <c r="C46" s="19" t="s">
        <v>151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 xml:space="preserve">Memahami Materi Permainan Bola Besar Permainan Bola Kecil dan Senam, namun perlu ditingkatkan Materi Senam 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2</v>
      </c>
      <c r="P46" s="19" t="str">
        <f t="shared" si="8"/>
        <v>Terampil dalam praktik Permainan Bola Besar Permainan Bola Kecil dan Senam, namun perlu ditingkatkan praktik senam</v>
      </c>
      <c r="Q46" s="19" t="str">
        <f t="shared" si="9"/>
        <v>B</v>
      </c>
      <c r="R46" s="19" t="str">
        <f t="shared" si="10"/>
        <v>B</v>
      </c>
      <c r="S46" s="18"/>
      <c r="T46" s="1">
        <v>82</v>
      </c>
      <c r="U46" s="1">
        <v>80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39053</v>
      </c>
      <c r="C47" s="19" t="s">
        <v>152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 xml:space="preserve">Memahami Materi Permainan Bola Besar Permainan Bola Kecil dan Senam, namun perlu ditingkatkan Materi Senam </v>
      </c>
      <c r="K47" s="19">
        <f t="shared" si="4"/>
        <v>80.666666666666671</v>
      </c>
      <c r="L47" s="19" t="str">
        <f t="shared" si="5"/>
        <v>B</v>
      </c>
      <c r="M47" s="19">
        <f t="shared" si="6"/>
        <v>80.666666666666671</v>
      </c>
      <c r="N47" s="19" t="str">
        <f t="shared" si="7"/>
        <v>B</v>
      </c>
      <c r="O47" s="35">
        <v>2</v>
      </c>
      <c r="P47" s="19" t="str">
        <f t="shared" si="8"/>
        <v>Terampil dalam praktik Permainan Bola Besar Permainan Bola Kecil dan Senam, namun perlu ditingkatkan praktik senam</v>
      </c>
      <c r="Q47" s="19" t="str">
        <f t="shared" si="9"/>
        <v>A</v>
      </c>
      <c r="R47" s="19" t="str">
        <f t="shared" si="10"/>
        <v>A</v>
      </c>
      <c r="S47" s="18"/>
      <c r="T47" s="1">
        <v>79</v>
      </c>
      <c r="U47" s="1">
        <v>80</v>
      </c>
      <c r="V47" s="1">
        <v>84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82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51676</v>
      </c>
      <c r="C48" s="19" t="s">
        <v>153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 xml:space="preserve">Memahami Materi Permainan Bola Besar Permainan Bola Kecil dan Senam, namun perlu ditingkatkan Materi Senam </v>
      </c>
      <c r="K48" s="19">
        <f t="shared" si="4"/>
        <v>80.666666666666671</v>
      </c>
      <c r="L48" s="19" t="str">
        <f t="shared" si="5"/>
        <v>B</v>
      </c>
      <c r="M48" s="19">
        <f t="shared" si="6"/>
        <v>80.666666666666671</v>
      </c>
      <c r="N48" s="19" t="str">
        <f t="shared" si="7"/>
        <v>B</v>
      </c>
      <c r="O48" s="35">
        <v>2</v>
      </c>
      <c r="P48" s="19" t="str">
        <f t="shared" si="8"/>
        <v>Terampil dalam praktik Permainan Bola Besar Permainan Bola Kecil dan Senam, namun perlu ditingkatkan praktik senam</v>
      </c>
      <c r="Q48" s="19" t="str">
        <f t="shared" si="9"/>
        <v>B</v>
      </c>
      <c r="R48" s="19" t="str">
        <f t="shared" si="10"/>
        <v>B</v>
      </c>
      <c r="S48" s="18"/>
      <c r="T48" s="1">
        <v>79</v>
      </c>
      <c r="U48" s="1">
        <v>80</v>
      </c>
      <c r="V48" s="1">
        <v>84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353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39068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Memahami Materi Permainan Bola Besar Permainan Bola Kecil dan Senam, namun perlu ditingkatkan Materi Senam 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praktik Permainan Bola Besar Permainan Bola Kecil dan Senam, namun perlu ditingkatkan praktik senam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81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39083</v>
      </c>
      <c r="C12" s="19" t="s">
        <v>156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Memahami Materi Permainan Bola Besar Permainan Bola Kecil dan Senam, namun perlu ditingkatkan Materi Senam 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Terampil dalam praktik Permainan Bola Besar Permainan Bola Kecil dan Senam, namun perlu ditingkatkan praktik senam</v>
      </c>
      <c r="Q12" s="19" t="str">
        <f t="shared" si="9"/>
        <v>B</v>
      </c>
      <c r="R12" s="19" t="str">
        <f t="shared" si="10"/>
        <v>B</v>
      </c>
      <c r="S12" s="18"/>
      <c r="T12" s="1">
        <v>79</v>
      </c>
      <c r="U12" s="1">
        <v>80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39098</v>
      </c>
      <c r="C13" s="19" t="s">
        <v>157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 xml:space="preserve">Memahami Materi Permainan Bola Besar Permainan Bola Kecil dan Senam, namun perlu ditingkatkan Materi Senam </v>
      </c>
      <c r="K13" s="19">
        <f t="shared" si="4"/>
        <v>78.666666666666671</v>
      </c>
      <c r="L13" s="19" t="str">
        <f t="shared" si="5"/>
        <v>B</v>
      </c>
      <c r="M13" s="19">
        <f t="shared" si="6"/>
        <v>78.666666666666671</v>
      </c>
      <c r="N13" s="19" t="str">
        <f t="shared" si="7"/>
        <v>B</v>
      </c>
      <c r="O13" s="35">
        <v>2</v>
      </c>
      <c r="P13" s="19" t="str">
        <f t="shared" si="8"/>
        <v>Terampil dalam praktik Permainan Bola Besar Permainan Bola Kecil dan Senam, namun perlu ditingkatkan praktik senam</v>
      </c>
      <c r="Q13" s="19" t="str">
        <f t="shared" si="9"/>
        <v>B</v>
      </c>
      <c r="R13" s="19" t="str">
        <f t="shared" si="10"/>
        <v>B</v>
      </c>
      <c r="S13" s="18"/>
      <c r="T13" s="1">
        <v>79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194</v>
      </c>
      <c r="FJ13" s="74">
        <v>11601</v>
      </c>
      <c r="FK13" s="74">
        <v>11611</v>
      </c>
    </row>
    <row r="14" spans="1:167" x14ac:dyDescent="0.25">
      <c r="A14" s="19">
        <v>4</v>
      </c>
      <c r="B14" s="19">
        <v>39113</v>
      </c>
      <c r="C14" s="19" t="s">
        <v>158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 xml:space="preserve">Memahami Materi Permainan Bola Besar Permainan Bola Kecil dan Senam, namun perlu ditingkatkan Materi Senam </v>
      </c>
      <c r="K14" s="19">
        <f t="shared" si="4"/>
        <v>80.333333333333329</v>
      </c>
      <c r="L14" s="19" t="str">
        <f t="shared" si="5"/>
        <v>B</v>
      </c>
      <c r="M14" s="19">
        <f t="shared" si="6"/>
        <v>80.333333333333329</v>
      </c>
      <c r="N14" s="19" t="str">
        <f t="shared" si="7"/>
        <v>B</v>
      </c>
      <c r="O14" s="35">
        <v>2</v>
      </c>
      <c r="P14" s="19" t="str">
        <f t="shared" si="8"/>
        <v>Terampil dalam praktik Permainan Bola Besar Permainan Bola Kecil dan Senam, namun perlu ditingkatkan praktik senam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39128</v>
      </c>
      <c r="C15" s="19" t="s">
        <v>159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 xml:space="preserve">Memahami Materi Permainan Bola Besar Permainan Bola Kecil dan Senam, namun perlu ditingkatkan Materi Senam 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2</v>
      </c>
      <c r="P15" s="19" t="str">
        <f t="shared" si="8"/>
        <v>Terampil dalam praktik Permainan Bola Besar Permainan Bola Kecil dan Senam, namun perlu ditingkatkan praktik senam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195</v>
      </c>
      <c r="FJ15" s="74">
        <v>11602</v>
      </c>
      <c r="FK15" s="74">
        <v>11612</v>
      </c>
    </row>
    <row r="16" spans="1:167" x14ac:dyDescent="0.25">
      <c r="A16" s="19">
        <v>6</v>
      </c>
      <c r="B16" s="19">
        <v>39533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Memahami Materi Permainan Bola Besar Permainan Bola Kecil dan Senam </v>
      </c>
      <c r="K16" s="19">
        <f t="shared" si="4"/>
        <v>87.666666666666671</v>
      </c>
      <c r="L16" s="19" t="str">
        <f t="shared" si="5"/>
        <v>A</v>
      </c>
      <c r="M16" s="19">
        <f t="shared" si="6"/>
        <v>87.666666666666671</v>
      </c>
      <c r="N16" s="19" t="str">
        <f t="shared" si="7"/>
        <v>A</v>
      </c>
      <c r="O16" s="35">
        <v>1</v>
      </c>
      <c r="P16" s="19" t="str">
        <f t="shared" si="8"/>
        <v>Terampil dalam praktik Permainan Bola Besar Permainan Bola Kecil dan Senam</v>
      </c>
      <c r="Q16" s="19" t="str">
        <f t="shared" si="9"/>
        <v>A</v>
      </c>
      <c r="R16" s="19" t="str">
        <f t="shared" si="10"/>
        <v>A</v>
      </c>
      <c r="S16" s="18"/>
      <c r="T16" s="1">
        <v>86</v>
      </c>
      <c r="U16" s="1">
        <v>87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39158</v>
      </c>
      <c r="C17" s="19" t="s">
        <v>161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 xml:space="preserve">Memahami Materi Permainan Bola Besar Permainan Bola Kecil dan Senam, namun perlu ditingkatkan Materi Senam </v>
      </c>
      <c r="K17" s="19">
        <f t="shared" si="4"/>
        <v>78.666666666666671</v>
      </c>
      <c r="L17" s="19" t="str">
        <f t="shared" si="5"/>
        <v>B</v>
      </c>
      <c r="M17" s="19">
        <f t="shared" si="6"/>
        <v>78.666666666666671</v>
      </c>
      <c r="N17" s="19" t="str">
        <f t="shared" si="7"/>
        <v>B</v>
      </c>
      <c r="O17" s="35">
        <v>2</v>
      </c>
      <c r="P17" s="19" t="str">
        <f t="shared" si="8"/>
        <v>Terampil dalam praktik Permainan Bola Besar Permainan Bola Kecil dan Senam, namun perlu ditingkatkan praktik senam</v>
      </c>
      <c r="Q17" s="19" t="str">
        <f t="shared" si="9"/>
        <v>B</v>
      </c>
      <c r="R17" s="19" t="str">
        <f t="shared" si="10"/>
        <v>B</v>
      </c>
      <c r="S17" s="18"/>
      <c r="T17" s="1">
        <v>79</v>
      </c>
      <c r="U17" s="1">
        <v>80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11603</v>
      </c>
      <c r="FK17" s="74">
        <v>11613</v>
      </c>
    </row>
    <row r="18" spans="1:167" x14ac:dyDescent="0.25">
      <c r="A18" s="19">
        <v>8</v>
      </c>
      <c r="B18" s="19">
        <v>39173</v>
      </c>
      <c r="C18" s="19" t="s">
        <v>162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 xml:space="preserve">Memahami Materi Permainan Bola Besar Permainan Bola Kecil dan Senam, namun perlu ditingkatkan Materi Senam </v>
      </c>
      <c r="K18" s="19">
        <f t="shared" si="4"/>
        <v>79.333333333333329</v>
      </c>
      <c r="L18" s="19" t="str">
        <f t="shared" si="5"/>
        <v>B</v>
      </c>
      <c r="M18" s="19">
        <f t="shared" si="6"/>
        <v>79.333333333333329</v>
      </c>
      <c r="N18" s="19" t="str">
        <f t="shared" si="7"/>
        <v>B</v>
      </c>
      <c r="O18" s="35">
        <v>2</v>
      </c>
      <c r="P18" s="19" t="str">
        <f t="shared" si="8"/>
        <v>Terampil dalam praktik Permainan Bola Besar Permainan Bola Kecil dan Senam, namun perlu ditingkatkan praktik senam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39188</v>
      </c>
      <c r="C19" s="19" t="s">
        <v>163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 xml:space="preserve">Memahami Materi Permainan Bola Besar Permainan Bola Kecil dan Senam, namun perlu ditingkatkan Materi Senam </v>
      </c>
      <c r="K19" s="19">
        <f t="shared" si="4"/>
        <v>78.666666666666671</v>
      </c>
      <c r="L19" s="19" t="str">
        <f t="shared" si="5"/>
        <v>B</v>
      </c>
      <c r="M19" s="19">
        <f t="shared" si="6"/>
        <v>78.666666666666671</v>
      </c>
      <c r="N19" s="19" t="str">
        <f t="shared" si="7"/>
        <v>B</v>
      </c>
      <c r="O19" s="35">
        <v>2</v>
      </c>
      <c r="P19" s="19" t="str">
        <f t="shared" si="8"/>
        <v>Terampil dalam praktik Permainan Bola Besar Permainan Bola Kecil dan Senam, namun perlu ditingkatkan praktik senam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80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11604</v>
      </c>
      <c r="FK19" s="74">
        <v>11614</v>
      </c>
    </row>
    <row r="20" spans="1:167" x14ac:dyDescent="0.25">
      <c r="A20" s="19">
        <v>10</v>
      </c>
      <c r="B20" s="19">
        <v>39203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 xml:space="preserve">Memahami Materi Permainan Bola Besar Permainan Bola Kecil dan Senam </v>
      </c>
      <c r="K20" s="19">
        <f t="shared" si="4"/>
        <v>85.666666666666671</v>
      </c>
      <c r="L20" s="19" t="str">
        <f t="shared" si="5"/>
        <v>A</v>
      </c>
      <c r="M20" s="19">
        <f t="shared" si="6"/>
        <v>85.666666666666671</v>
      </c>
      <c r="N20" s="19" t="str">
        <f t="shared" si="7"/>
        <v>A</v>
      </c>
      <c r="O20" s="35">
        <v>1</v>
      </c>
      <c r="P20" s="19" t="str">
        <f t="shared" si="8"/>
        <v>Terampil dalam praktik Permainan Bola Besar Permainan Bola Kecil dan Senam</v>
      </c>
      <c r="Q20" s="19" t="str">
        <f t="shared" si="9"/>
        <v>A</v>
      </c>
      <c r="R20" s="19" t="str">
        <f t="shared" si="10"/>
        <v>A</v>
      </c>
      <c r="S20" s="18"/>
      <c r="T20" s="1">
        <v>86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39548</v>
      </c>
      <c r="C21" s="19" t="s">
        <v>165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 xml:space="preserve">Memahami Materi Permainan Bola Besar Permainan Bola Kecil dan Senam, namun perlu ditingkatkan Materi Senam </v>
      </c>
      <c r="K21" s="19">
        <f t="shared" si="4"/>
        <v>80.666666666666671</v>
      </c>
      <c r="L21" s="19" t="str">
        <f t="shared" si="5"/>
        <v>B</v>
      </c>
      <c r="M21" s="19">
        <f t="shared" si="6"/>
        <v>80.666666666666671</v>
      </c>
      <c r="N21" s="19" t="str">
        <f t="shared" si="7"/>
        <v>B</v>
      </c>
      <c r="O21" s="35">
        <v>2</v>
      </c>
      <c r="P21" s="19" t="str">
        <f t="shared" si="8"/>
        <v>Terampil dalam praktik Permainan Bola Besar Permainan Bola Kecil dan Senam, namun perlu ditingkatkan praktik senam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80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79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11605</v>
      </c>
      <c r="FK21" s="74">
        <v>11615</v>
      </c>
    </row>
    <row r="22" spans="1:167" x14ac:dyDescent="0.25">
      <c r="A22" s="19">
        <v>12</v>
      </c>
      <c r="B22" s="19">
        <v>39218</v>
      </c>
      <c r="C22" s="19" t="s">
        <v>166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 xml:space="preserve">Memahami Materi Permainan Bola Besar Permainan Bola Kecil dan Senam, namun perlu ditingkatkan Materi Senam 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dalam praktik Permainan Bola Besar Permainan Bola Kecil dan Senam, namun perlu ditingkatkan praktik senam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39233</v>
      </c>
      <c r="C23" s="19" t="s">
        <v>167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 xml:space="preserve">Memahami Materi Permainan Bola Besar Permainan Bola Kecil dan Senam, namun perlu ditingkatkan Materi Senam 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Terampil dalam praktik Permainan Bola Besar Permainan Bola Kecil dan Senam, namun perlu ditingkatkan praktik senam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79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11606</v>
      </c>
      <c r="FK23" s="74">
        <v>11616</v>
      </c>
    </row>
    <row r="24" spans="1:167" x14ac:dyDescent="0.25">
      <c r="A24" s="19">
        <v>14</v>
      </c>
      <c r="B24" s="19">
        <v>39248</v>
      </c>
      <c r="C24" s="19" t="s">
        <v>168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 xml:space="preserve">Memahami Materi Permainan Bola Besar Permainan Bola Kecil dan Senam, namun perlu ditingkatkan Materi Senam </v>
      </c>
      <c r="K24" s="19">
        <f t="shared" si="4"/>
        <v>80.666666666666671</v>
      </c>
      <c r="L24" s="19" t="str">
        <f t="shared" si="5"/>
        <v>B</v>
      </c>
      <c r="M24" s="19">
        <f t="shared" si="6"/>
        <v>80.666666666666671</v>
      </c>
      <c r="N24" s="19" t="str">
        <f t="shared" si="7"/>
        <v>B</v>
      </c>
      <c r="O24" s="35">
        <v>2</v>
      </c>
      <c r="P24" s="19" t="str">
        <f t="shared" si="8"/>
        <v>Terampil dalam praktik Permainan Bola Besar Permainan Bola Kecil dan Senam, namun perlu ditingkatkan praktik senam</v>
      </c>
      <c r="Q24" s="19" t="str">
        <f t="shared" si="9"/>
        <v>A</v>
      </c>
      <c r="R24" s="19" t="str">
        <f t="shared" si="10"/>
        <v>A</v>
      </c>
      <c r="S24" s="18"/>
      <c r="T24" s="1">
        <v>81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39263</v>
      </c>
      <c r="C25" s="19" t="s">
        <v>169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 xml:space="preserve">Memahami Materi Permainan Bola Besar Permainan Bola Kecil dan Senam, namun perlu ditingkatkan Materi Senam 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Terampil dalam praktik Permainan Bola Besar Permainan Bola Kecil dan Senam, namun perlu ditingkatkan praktik senam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11607</v>
      </c>
      <c r="FK25" s="74">
        <v>11617</v>
      </c>
    </row>
    <row r="26" spans="1:167" x14ac:dyDescent="0.25">
      <c r="A26" s="19">
        <v>16</v>
      </c>
      <c r="B26" s="19">
        <v>39278</v>
      </c>
      <c r="C26" s="19" t="s">
        <v>170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 xml:space="preserve">Memahami Materi Permainan Bola Besar Permainan Bola Kecil dan Senam, namun perlu ditingkatkan Materi Senam 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Terampil dalam praktik Permainan Bola Besar Permainan Bola Kecil dan Senam, namun perlu ditingkatkan praktik senam</v>
      </c>
      <c r="Q26" s="19" t="str">
        <f t="shared" si="9"/>
        <v>B</v>
      </c>
      <c r="R26" s="19" t="str">
        <f t="shared" si="10"/>
        <v>B</v>
      </c>
      <c r="S26" s="18"/>
      <c r="T26" s="1">
        <v>79</v>
      </c>
      <c r="U26" s="1">
        <v>80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44625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 xml:space="preserve">Memahami Materi Permainan Bola Besar Permainan Bola Kecil dan Senam </v>
      </c>
      <c r="K27" s="19">
        <f t="shared" si="4"/>
        <v>85.333333333333329</v>
      </c>
      <c r="L27" s="19" t="str">
        <f t="shared" si="5"/>
        <v>A</v>
      </c>
      <c r="M27" s="19">
        <f t="shared" si="6"/>
        <v>85.333333333333329</v>
      </c>
      <c r="N27" s="19" t="str">
        <f t="shared" si="7"/>
        <v>A</v>
      </c>
      <c r="O27" s="35">
        <v>1</v>
      </c>
      <c r="P27" s="19" t="str">
        <f t="shared" si="8"/>
        <v>Terampil dalam praktik Permainan Bola Besar Permainan Bola Kecil dan Senam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84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11608</v>
      </c>
      <c r="FK27" s="74">
        <v>11618</v>
      </c>
    </row>
    <row r="28" spans="1:167" x14ac:dyDescent="0.25">
      <c r="A28" s="19">
        <v>18</v>
      </c>
      <c r="B28" s="19">
        <v>39293</v>
      </c>
      <c r="C28" s="19" t="s">
        <v>172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 xml:space="preserve">Memahami Materi Permainan Bola Besar Permainan Bola Kecil dan Senam, namun perlu ditingkatkan Materi Senam 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Terampil dalam praktik Permainan Bola Besar Permainan Bola Kecil dan Senam, namun perlu ditingkatkan praktik senam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80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39308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 xml:space="preserve">Memahami Materi Permainan Bola Besar Permainan Bola Kecil dan Senam, namun perlu ditingkatkan Materi Senam </v>
      </c>
      <c r="K29" s="19">
        <f t="shared" si="4"/>
        <v>79.666666666666671</v>
      </c>
      <c r="L29" s="19" t="str">
        <f t="shared" si="5"/>
        <v>B</v>
      </c>
      <c r="M29" s="19">
        <f t="shared" si="6"/>
        <v>79.666666666666671</v>
      </c>
      <c r="N29" s="19" t="str">
        <f t="shared" si="7"/>
        <v>B</v>
      </c>
      <c r="O29" s="35">
        <v>2</v>
      </c>
      <c r="P29" s="19" t="str">
        <f t="shared" si="8"/>
        <v>Terampil dalam praktik Permainan Bola Besar Permainan Bola Kecil dan Senam, namun perlu ditingkatkan praktik senam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80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11609</v>
      </c>
      <c r="FK29" s="74">
        <v>11619</v>
      </c>
    </row>
    <row r="30" spans="1:167" x14ac:dyDescent="0.25">
      <c r="A30" s="19">
        <v>20</v>
      </c>
      <c r="B30" s="19">
        <v>39323</v>
      </c>
      <c r="C30" s="19" t="s">
        <v>174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 xml:space="preserve">Memahami Materi Permainan Bola Besar Permainan Bola Kecil dan Senam </v>
      </c>
      <c r="K30" s="19">
        <f t="shared" si="4"/>
        <v>87.333333333333329</v>
      </c>
      <c r="L30" s="19" t="str">
        <f t="shared" si="5"/>
        <v>A</v>
      </c>
      <c r="M30" s="19">
        <f t="shared" si="6"/>
        <v>87.333333333333329</v>
      </c>
      <c r="N30" s="19" t="str">
        <f t="shared" si="7"/>
        <v>A</v>
      </c>
      <c r="O30" s="35">
        <v>1</v>
      </c>
      <c r="P30" s="19" t="str">
        <f t="shared" si="8"/>
        <v>Terampil dalam praktik Permainan Bola Besar Permainan Bola Kecil dan Senam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39338</v>
      </c>
      <c r="C31" s="19" t="s">
        <v>175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 xml:space="preserve">Memahami Materi Permainan Bola Besar Permainan Bola Kecil dan Senam </v>
      </c>
      <c r="K31" s="19">
        <f t="shared" si="4"/>
        <v>87.666666666666671</v>
      </c>
      <c r="L31" s="19" t="str">
        <f t="shared" si="5"/>
        <v>A</v>
      </c>
      <c r="M31" s="19">
        <f t="shared" si="6"/>
        <v>87.666666666666671</v>
      </c>
      <c r="N31" s="19" t="str">
        <f t="shared" si="7"/>
        <v>A</v>
      </c>
      <c r="O31" s="35">
        <v>1</v>
      </c>
      <c r="P31" s="19" t="str">
        <f t="shared" si="8"/>
        <v>Terampil dalam praktik Permainan Bola Besar Permainan Bola Kecil dan Senam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86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11610</v>
      </c>
      <c r="FK31" s="74">
        <v>11620</v>
      </c>
    </row>
    <row r="32" spans="1:167" x14ac:dyDescent="0.25">
      <c r="A32" s="19">
        <v>22</v>
      </c>
      <c r="B32" s="19">
        <v>39353</v>
      </c>
      <c r="C32" s="19" t="s">
        <v>176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 xml:space="preserve">Memahami Materi Permainan Bola Besar Permainan Bola Kecil dan Senam, namun perlu ditingkatkan Materi Senam </v>
      </c>
      <c r="K32" s="19">
        <f t="shared" si="4"/>
        <v>84.333333333333329</v>
      </c>
      <c r="L32" s="19" t="str">
        <f t="shared" si="5"/>
        <v>A</v>
      </c>
      <c r="M32" s="19">
        <f t="shared" si="6"/>
        <v>84.333333333333329</v>
      </c>
      <c r="N32" s="19" t="str">
        <f t="shared" si="7"/>
        <v>A</v>
      </c>
      <c r="O32" s="35">
        <v>2</v>
      </c>
      <c r="P32" s="19" t="str">
        <f t="shared" si="8"/>
        <v>Terampil dalam praktik Permainan Bola Besar Permainan Bola Kecil dan Senam, namun perlu ditingkatkan praktik senam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83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39563</v>
      </c>
      <c r="C33" s="19" t="s">
        <v>177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 xml:space="preserve">Memahami Materi Permainan Bola Besar Permainan Bola Kecil dan Senam, namun perlu ditingkatkan Materi Senam </v>
      </c>
      <c r="K33" s="19">
        <f t="shared" si="4"/>
        <v>80.666666666666671</v>
      </c>
      <c r="L33" s="19" t="str">
        <f t="shared" si="5"/>
        <v>B</v>
      </c>
      <c r="M33" s="19">
        <f t="shared" si="6"/>
        <v>80.666666666666671</v>
      </c>
      <c r="N33" s="19" t="str">
        <f t="shared" si="7"/>
        <v>B</v>
      </c>
      <c r="O33" s="35">
        <v>2</v>
      </c>
      <c r="P33" s="19" t="str">
        <f t="shared" si="8"/>
        <v>Terampil dalam praktik Permainan Bola Besar Permainan Bola Kecil dan Senam, namun perlu ditingkatkan praktik senam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39368</v>
      </c>
      <c r="C34" s="19" t="s">
        <v>178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 xml:space="preserve">Memahami Materi Permainan Bola Besar Permainan Bola Kecil dan Senam, namun perlu ditingkatkan Materi Senam </v>
      </c>
      <c r="K34" s="19">
        <f t="shared" si="4"/>
        <v>79.333333333333329</v>
      </c>
      <c r="L34" s="19" t="str">
        <f t="shared" si="5"/>
        <v>B</v>
      </c>
      <c r="M34" s="19">
        <f t="shared" si="6"/>
        <v>79.333333333333329</v>
      </c>
      <c r="N34" s="19" t="str">
        <f t="shared" si="7"/>
        <v>B</v>
      </c>
      <c r="O34" s="35">
        <v>2</v>
      </c>
      <c r="P34" s="19" t="str">
        <f t="shared" si="8"/>
        <v>Terampil dalam praktik Permainan Bola Besar Permainan Bola Kecil dan Senam, namun perlu ditingkatkan praktik senam</v>
      </c>
      <c r="Q34" s="19" t="str">
        <f t="shared" si="9"/>
        <v>B</v>
      </c>
      <c r="R34" s="19" t="str">
        <f t="shared" si="10"/>
        <v>B</v>
      </c>
      <c r="S34" s="18"/>
      <c r="T34" s="1">
        <v>79</v>
      </c>
      <c r="U34" s="1">
        <v>80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44696</v>
      </c>
      <c r="C35" s="19" t="s">
        <v>179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 xml:space="preserve">Memahami Materi Permainan Bola Besar Permainan Bola Kecil dan Senam, namun perlu ditingkatkan Materi Senam 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2</v>
      </c>
      <c r="P35" s="19" t="str">
        <f t="shared" si="8"/>
        <v>Terampil dalam praktik Permainan Bola Besar Permainan Bola Kecil dan Senam, namun perlu ditingkatkan praktik senam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84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39383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 xml:space="preserve">Memahami Materi Permainan Bola Besar Permainan Bola Kecil dan Senam, namun perlu ditingkatkan Materi Senam </v>
      </c>
      <c r="K36" s="19">
        <f t="shared" si="4"/>
        <v>80.666666666666671</v>
      </c>
      <c r="L36" s="19" t="str">
        <f t="shared" si="5"/>
        <v>B</v>
      </c>
      <c r="M36" s="19">
        <f t="shared" si="6"/>
        <v>80.666666666666671</v>
      </c>
      <c r="N36" s="19" t="str">
        <f t="shared" si="7"/>
        <v>B</v>
      </c>
      <c r="O36" s="35">
        <v>2</v>
      </c>
      <c r="P36" s="19" t="str">
        <f t="shared" si="8"/>
        <v>Terampil dalam praktik Permainan Bola Besar Permainan Bola Kecil dan Senam, namun perlu ditingkatkan praktik senam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39398</v>
      </c>
      <c r="C37" s="19" t="s">
        <v>181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 xml:space="preserve">Memahami Materi Permainan Bola Besar Permainan Bola Kecil dan Senam, namun perlu ditingkatkan Materi Senam 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Terampil dalam praktik Permainan Bola Besar Permainan Bola Kecil dan Senam, namun perlu ditingkatkan praktik senam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39413</v>
      </c>
      <c r="C38" s="19" t="s">
        <v>182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 xml:space="preserve">Memahami Materi Permainan Bola Besar Permainan Bola Kecil dan Senam, namun perlu ditingkatkan Materi Senam 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dalam praktik Permainan Bola Besar Permainan Bola Kecil dan Senam, namun perlu ditingkatkan praktik senam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80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79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44640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 xml:space="preserve">Memahami Materi Permainan Bola Besar Permainan Bola Kecil dan Senam, namun perlu ditingkatkan Materi Senam 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Terampil dalam praktik Permainan Bola Besar Permainan Bola Kecil dan Senam, namun perlu ditingkatkan praktik senam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44565</v>
      </c>
      <c r="C40" s="19" t="s">
        <v>184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 xml:space="preserve">Memahami Materi Permainan Bola Besar Permainan Bola Kecil dan Senam, namun perlu ditingkatkan Materi Senam 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Terampil dalam praktik Permainan Bola Besar Permainan Bola Kecil dan Senam, namun perlu ditingkatkan praktik senam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80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39428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 xml:space="preserve">Memahami Materi Permainan Bola Besar Permainan Bola Kecil dan Senam, namun perlu ditingkatkan Materi Senam 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>Terampil dalam praktik Permainan Bola Besar Permainan Bola Kecil dan Senam, namun perlu ditingkatkan praktik senam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39443</v>
      </c>
      <c r="C42" s="19" t="s">
        <v>186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Memahami Materi Permainan Bola Besar Permainan Bola Kecil dan Senam </v>
      </c>
      <c r="K42" s="19">
        <f t="shared" si="4"/>
        <v>86.333333333333329</v>
      </c>
      <c r="L42" s="19" t="str">
        <f t="shared" si="5"/>
        <v>A</v>
      </c>
      <c r="M42" s="19">
        <f t="shared" si="6"/>
        <v>86.333333333333329</v>
      </c>
      <c r="N42" s="19" t="str">
        <f t="shared" si="7"/>
        <v>A</v>
      </c>
      <c r="O42" s="35">
        <v>1</v>
      </c>
      <c r="P42" s="19" t="str">
        <f t="shared" si="8"/>
        <v>Terampil dalam praktik Permainan Bola Besar Permainan Bola Kecil dan Senam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39458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 xml:space="preserve">Memahami Materi Permainan Bola Besar Permainan Bola Kecil dan Senam, namun perlu ditingkatkan Materi Senam 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2</v>
      </c>
      <c r="P43" s="19" t="str">
        <f t="shared" si="8"/>
        <v>Terampil dalam praktik Permainan Bola Besar Permainan Bola Kecil dan Senam, namun perlu ditingkatkan praktik senam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39473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 xml:space="preserve">Memahami Materi Permainan Bola Besar Permainan Bola Kecil dan Senam, namun perlu ditingkatkan Materi Senam 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2</v>
      </c>
      <c r="P44" s="19" t="str">
        <f t="shared" si="8"/>
        <v>Terampil dalam praktik Permainan Bola Besar Permainan Bola Kecil dan Senam, namun perlu ditingkatkan praktik senam</v>
      </c>
      <c r="Q44" s="19" t="str">
        <f t="shared" si="9"/>
        <v>B</v>
      </c>
      <c r="R44" s="19" t="str">
        <f t="shared" si="10"/>
        <v>B</v>
      </c>
      <c r="S44" s="18"/>
      <c r="T44" s="1">
        <v>81</v>
      </c>
      <c r="U44" s="1">
        <v>80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39488</v>
      </c>
      <c r="C45" s="19" t="s">
        <v>189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Memahami Materi Permainan Bola Besar Permainan Bola Kecil dan Senam </v>
      </c>
      <c r="K45" s="19">
        <f t="shared" si="4"/>
        <v>83.666666666666671</v>
      </c>
      <c r="L45" s="19" t="str">
        <f t="shared" si="5"/>
        <v>B</v>
      </c>
      <c r="M45" s="19">
        <f t="shared" si="6"/>
        <v>83.666666666666671</v>
      </c>
      <c r="N45" s="19" t="str">
        <f t="shared" si="7"/>
        <v>B</v>
      </c>
      <c r="O45" s="35">
        <v>2</v>
      </c>
      <c r="P45" s="19" t="str">
        <f t="shared" si="8"/>
        <v>Terampil dalam praktik Permainan Bola Besar Permainan Bola Kecil dan Senam, namun perlu ditingkatkan praktik senam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39503</v>
      </c>
      <c r="C46" s="19" t="s">
        <v>190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 xml:space="preserve">Memahami Materi Permainan Bola Besar Permainan Bola Kecil dan Senam, namun perlu ditingkatkan Materi Senam </v>
      </c>
      <c r="K46" s="19">
        <f t="shared" si="4"/>
        <v>79.333333333333329</v>
      </c>
      <c r="L46" s="19" t="str">
        <f t="shared" si="5"/>
        <v>B</v>
      </c>
      <c r="M46" s="19">
        <f t="shared" si="6"/>
        <v>79.333333333333329</v>
      </c>
      <c r="N46" s="19" t="str">
        <f t="shared" si="7"/>
        <v>B</v>
      </c>
      <c r="O46" s="35">
        <v>2</v>
      </c>
      <c r="P46" s="19" t="str">
        <f t="shared" si="8"/>
        <v>Terampil dalam praktik Permainan Bola Besar Permainan Bola Kecil dan Senam, namun perlu ditingkatkan praktik senam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39518</v>
      </c>
      <c r="C47" s="19" t="s">
        <v>191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 xml:space="preserve">Memahami Materi Permainan Bola Besar Permainan Bola Kecil dan Senam, namun perlu ditingkatkan Materi Senam </v>
      </c>
      <c r="K47" s="19">
        <f t="shared" si="4"/>
        <v>82.666666666666671</v>
      </c>
      <c r="L47" s="19" t="str">
        <f t="shared" si="5"/>
        <v>B</v>
      </c>
      <c r="M47" s="19">
        <f t="shared" si="6"/>
        <v>82.666666666666671</v>
      </c>
      <c r="N47" s="19" t="str">
        <f t="shared" si="7"/>
        <v>B</v>
      </c>
      <c r="O47" s="35">
        <v>2</v>
      </c>
      <c r="P47" s="19" t="str">
        <f t="shared" si="8"/>
        <v>Terampil dalam praktik Permainan Bola Besar Permainan Bola Kecil dan Senam, namun perlu ditingkatkan praktik senam</v>
      </c>
      <c r="Q47" s="19" t="str">
        <f t="shared" si="9"/>
        <v>B</v>
      </c>
      <c r="R47" s="19" t="str">
        <f t="shared" si="10"/>
        <v>B</v>
      </c>
      <c r="S47" s="18"/>
      <c r="T47" s="1">
        <v>82</v>
      </c>
      <c r="U47" s="1">
        <v>82</v>
      </c>
      <c r="V47" s="1">
        <v>83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80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2017-12-19T01:37:32Z</dcterms:modified>
  <cp:category/>
</cp:coreProperties>
</file>