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STO - SRI.R 17-18\"/>
    </mc:Choice>
  </mc:AlternateContent>
  <bookViews>
    <workbookView xWindow="0" yWindow="0" windowWidth="20490" windowHeight="7755" activeTab="2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N31" i="3"/>
  <c r="M31" i="3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N39" i="2"/>
  <c r="M39" i="2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L29" i="1"/>
  <c r="K29" i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3" l="1"/>
  <c r="K52" i="3"/>
  <c r="K53" i="3"/>
  <c r="H11" i="3"/>
  <c r="K54" i="2"/>
  <c r="K52" i="2"/>
  <c r="H12" i="2"/>
  <c r="K53" i="2"/>
  <c r="K52" i="1"/>
  <c r="K54" i="1"/>
  <c r="K53" i="1"/>
  <c r="H12" i="1"/>
  <c r="H11" i="1"/>
</calcChain>
</file>

<file path=xl/sharedStrings.xml><?xml version="1.0" encoding="utf-8"?>
<sst xmlns="http://schemas.openxmlformats.org/spreadsheetml/2006/main" count="564" uniqueCount="197">
  <si>
    <t>DAFTAR NILAI SISWA SMAN 9 SEMARANG SEMESTER GASAL TAHUN PELAJARAN 2017/2018</t>
  </si>
  <si>
    <t>Guru :</t>
  </si>
  <si>
    <t>Dra. Sri Rujiati</t>
  </si>
  <si>
    <t>Kelas XI-IPS 1</t>
  </si>
  <si>
    <t>Mapel :</t>
  </si>
  <si>
    <t>Sejarah Indonesia [ Kelompok A (Wajib)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</si>
  <si>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</si>
  <si>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</si>
  <si>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</si>
  <si>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</si>
  <si>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</si>
  <si>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</si>
  <si>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</si>
  <si>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</si>
  <si>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</si>
  <si>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</si>
  <si>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</si>
  <si>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</si>
  <si>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</si>
  <si>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</si>
  <si>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</si>
  <si>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</si>
  <si>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</si>
  <si>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</si>
  <si>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</si>
  <si>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</si>
  <si>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</si>
  <si>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</si>
  <si>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</si>
  <si>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</si>
  <si>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</si>
  <si>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</si>
  <si>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</si>
  <si>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</si>
  <si>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</si>
  <si>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</si>
  <si>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</si>
  <si>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</si>
  <si>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</si>
  <si>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</si>
  <si>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</si>
  <si>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</si>
  <si>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</si>
  <si>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</si>
  <si>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</si>
  <si>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</si>
  <si>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</si>
  <si>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</si>
  <si>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</si>
  <si>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</si>
  <si>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</si>
  <si>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</si>
  <si>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</si>
  <si>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</si>
  <si>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</si>
  <si>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</si>
  <si>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</si>
  <si>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</si>
  <si>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</si>
  <si>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</si>
  <si>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</si>
  <si>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</si>
  <si>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</si>
  <si>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</si>
  <si>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</si>
  <si>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</si>
  <si>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</si>
  <si>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</si>
  <si>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</si>
  <si>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</si>
  <si>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</si>
  <si>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</si>
  <si>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</si>
  <si>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</si>
  <si>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</si>
  <si>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</si>
  <si>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</si>
  <si>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</si>
  <si>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</si>
  <si>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</si>
  <si>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</si>
  <si>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</si>
  <si>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</si>
  <si>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</si>
  <si>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</si>
  <si>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</si>
  <si>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</si>
  <si>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</si>
  <si>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</si>
  <si>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</si>
  <si>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</si>
  <si>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</si>
  <si>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</si>
  <si>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</si>
  <si>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</si>
  <si>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</si>
  <si>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</si>
  <si>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</si>
  <si>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</si>
  <si>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</si>
  <si>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</si>
  <si>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</si>
  <si>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</si>
  <si>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</si>
  <si>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</si>
  <si>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</si>
  <si>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</si>
  <si>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</si>
  <si>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</si>
  <si>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</si>
  <si>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</si>
  <si>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</si>
  <si>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</si>
  <si>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19590427 198703 2 006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</si>
  <si>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</si>
  <si>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</si>
  <si>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</si>
  <si>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</si>
  <si>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</si>
  <si>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</si>
  <si>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</si>
  <si>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</si>
  <si>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</si>
  <si>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</si>
  <si>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</si>
  <si>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</si>
  <si>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</si>
  <si>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</si>
  <si>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</si>
  <si>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</si>
  <si>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</si>
  <si>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</si>
  <si>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</si>
  <si>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</si>
  <si>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</si>
  <si>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</si>
  <si>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</si>
  <si>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</si>
  <si>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</si>
  <si>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</si>
  <si>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</si>
  <si>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</si>
  <si>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</si>
  <si>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</si>
  <si>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</si>
  <si>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</si>
  <si>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</si>
  <si>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</si>
  <si>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</si>
  <si>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</si>
  <si>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</si>
  <si>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</si>
  <si>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</si>
  <si>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</si>
  <si>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</si>
  <si>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</si>
  <si>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</si>
  <si>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</si>
  <si>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</si>
  <si>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</si>
  <si>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</si>
  <si>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</si>
  <si>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</si>
  <si>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</si>
  <si>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</si>
  <si>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</si>
  <si>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</si>
  <si>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</si>
  <si>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</si>
  <si>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</si>
  <si>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</si>
  <si>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</si>
  <si>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</si>
  <si>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</si>
  <si>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</si>
  <si>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</si>
  <si>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</si>
  <si>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</si>
  <si>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</si>
  <si>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</si>
  <si>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</si>
  <si>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</si>
  <si>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</si>
  <si>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</si>
  <si>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</si>
  <si>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</si>
  <si>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</si>
  <si>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</si>
  <si>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</si>
  <si>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</si>
  <si>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</si>
  <si>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</si>
  <si>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</si>
  <si>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menganalisis proses masuk perkembangan, perlawanan terhadap penjajahan bangsa barat, dampak polpensosbud, dan nilai-nilai sumpah pemuda</t>
  </si>
  <si>
    <t>sangat terampil membuat power point masuknya bangsa barat ke Indonesia</t>
  </si>
  <si>
    <t>Memiliki Kemampuan dalam menganalisis proses masuk perkembangan, perlawanan terhadap penjajahan bangsa barat, namun perlu peningkatan pemahaman dampak polpensosbud, dan nilai-nilai sumpah pemuda</t>
  </si>
  <si>
    <t>sangat terampil menyajikan karya tentang dampak-dampak dibidang polpensosbud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</si>
</sst>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3" sqref="O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13.28515625" customWidth="1"/>
    <col min="30" max="30" width="0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38529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76</v>
      </c>
      <c r="V11" s="1">
        <v>87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37989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38004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80</v>
      </c>
      <c r="V13" s="1">
        <v>87</v>
      </c>
      <c r="W13" s="1">
        <v>59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193</v>
      </c>
      <c r="FI13" s="73" t="s">
        <v>194</v>
      </c>
      <c r="FJ13" s="74">
        <v>12201</v>
      </c>
      <c r="FK13" s="74">
        <v>12211</v>
      </c>
    </row>
    <row r="14" spans="1:167" x14ac:dyDescent="0.25">
      <c r="A14" s="19">
        <v>4</v>
      </c>
      <c r="B14" s="19">
        <v>38019</v>
      </c>
      <c r="C14" s="19" t="s">
        <v>66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70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38034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90</v>
      </c>
      <c r="V15" s="1">
        <v>84</v>
      </c>
      <c r="W15" s="1">
        <v>54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195</v>
      </c>
      <c r="FI15" s="73" t="s">
        <v>196</v>
      </c>
      <c r="FJ15" s="74">
        <v>12202</v>
      </c>
      <c r="FK15" s="74">
        <v>12212</v>
      </c>
    </row>
    <row r="16" spans="1:167" x14ac:dyDescent="0.25">
      <c r="A16" s="19">
        <v>6</v>
      </c>
      <c r="B16" s="19">
        <v>38049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membuat power point masuknya bangsa barat ke Indonesia</v>
      </c>
      <c r="Q16" s="19" t="str">
        <f t="shared" si="9"/>
        <v>B</v>
      </c>
      <c r="R16" s="19" t="str">
        <f t="shared" si="10"/>
        <v>B</v>
      </c>
      <c r="S16" s="18"/>
      <c r="T16" s="1">
        <v>72</v>
      </c>
      <c r="U16" s="1">
        <v>70</v>
      </c>
      <c r="V16" s="1">
        <v>94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38064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90</v>
      </c>
      <c r="V17" s="1">
        <v>94</v>
      </c>
      <c r="W17" s="1">
        <v>57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/>
      <c r="FJ17" s="74">
        <v>12203</v>
      </c>
      <c r="FK17" s="74">
        <v>12213</v>
      </c>
    </row>
    <row r="18" spans="1:167" x14ac:dyDescent="0.25">
      <c r="A18" s="19">
        <v>8</v>
      </c>
      <c r="B18" s="19">
        <v>38079</v>
      </c>
      <c r="C18" s="19" t="s">
        <v>70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90</v>
      </c>
      <c r="H18" s="19" t="str">
        <f t="shared" si="2"/>
        <v>A</v>
      </c>
      <c r="I18" s="35">
        <v>1</v>
      </c>
      <c r="J18" s="19" t="str">
        <f t="shared" si="3"/>
        <v>Memiliki Kemampuan dalam menganalisis proses masuk perkembangan, perlawanan terhadap penjajahan bangsa barat, dampak polpensosbud, dan nilai-nilai sumpah pemuda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masuknya bangsa barat ke Indonesia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88</v>
      </c>
      <c r="V18" s="1">
        <v>87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38094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membuat power point masuknya bangsa barat ke Indonesia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70</v>
      </c>
      <c r="V19" s="1">
        <v>90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12204</v>
      </c>
      <c r="FK19" s="74">
        <v>12214</v>
      </c>
    </row>
    <row r="20" spans="1:167" x14ac:dyDescent="0.25">
      <c r="A20" s="19">
        <v>10</v>
      </c>
      <c r="B20" s="19">
        <v>38109</v>
      </c>
      <c r="C20" s="19" t="s">
        <v>72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menganalisis proses masuk perkembangan, perlawanan terhadap penjajahan bangsa barat, dampak polpensosbud, dan nilai-nilai sumpah pemuda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A</v>
      </c>
      <c r="R20" s="19" t="str">
        <f t="shared" si="10"/>
        <v>A</v>
      </c>
      <c r="S20" s="18"/>
      <c r="T20" s="1">
        <v>84</v>
      </c>
      <c r="U20" s="1">
        <v>80</v>
      </c>
      <c r="V20" s="1">
        <v>88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38124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masuknya bangsa barat ke Indonesia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78</v>
      </c>
      <c r="V21" s="1">
        <v>84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12205</v>
      </c>
      <c r="FK21" s="74">
        <v>12215</v>
      </c>
    </row>
    <row r="22" spans="1:167" x14ac:dyDescent="0.25">
      <c r="A22" s="19">
        <v>12</v>
      </c>
      <c r="B22" s="19">
        <v>38139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membuat power point masuknya bangsa barat ke Indonesia</v>
      </c>
      <c r="Q22" s="19" t="str">
        <f t="shared" si="9"/>
        <v>B</v>
      </c>
      <c r="R22" s="19" t="str">
        <f t="shared" si="10"/>
        <v>B</v>
      </c>
      <c r="S22" s="18"/>
      <c r="T22" s="1">
        <v>82</v>
      </c>
      <c r="U22" s="1">
        <v>80</v>
      </c>
      <c r="V22" s="1">
        <v>80</v>
      </c>
      <c r="W22" s="1">
        <v>68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38154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86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12206</v>
      </c>
      <c r="FK23" s="74">
        <v>12216</v>
      </c>
    </row>
    <row r="24" spans="1:167" x14ac:dyDescent="0.25">
      <c r="A24" s="19">
        <v>14</v>
      </c>
      <c r="B24" s="19">
        <v>38169</v>
      </c>
      <c r="C24" s="19" t="s">
        <v>76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78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38184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78</v>
      </c>
      <c r="V25" s="1">
        <v>87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12207</v>
      </c>
      <c r="FK25" s="74">
        <v>12217</v>
      </c>
    </row>
    <row r="26" spans="1:167" x14ac:dyDescent="0.25">
      <c r="A26" s="19">
        <v>16</v>
      </c>
      <c r="B26" s="19">
        <v>38199</v>
      </c>
      <c r="C26" s="19" t="s">
        <v>79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menganalisis proses masuk perkembangan, perlawanan terhadap penjajahan bangsa barat, dampak polpensosbud, dan nilai-nilai sumpah pemuda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B</v>
      </c>
      <c r="R26" s="19" t="str">
        <f t="shared" si="10"/>
        <v>B</v>
      </c>
      <c r="S26" s="18"/>
      <c r="T26" s="1">
        <v>88</v>
      </c>
      <c r="U26" s="1">
        <v>84</v>
      </c>
      <c r="V26" s="1">
        <v>84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38214</v>
      </c>
      <c r="C27" s="19" t="s">
        <v>80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B</v>
      </c>
      <c r="R27" s="19" t="str">
        <f t="shared" si="10"/>
        <v>B</v>
      </c>
      <c r="S27" s="18"/>
      <c r="T27" s="1">
        <v>75</v>
      </c>
      <c r="U27" s="1">
        <v>76</v>
      </c>
      <c r="V27" s="1">
        <v>90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12208</v>
      </c>
      <c r="FK27" s="74">
        <v>12218</v>
      </c>
    </row>
    <row r="28" spans="1:167" x14ac:dyDescent="0.25">
      <c r="A28" s="19">
        <v>18</v>
      </c>
      <c r="B28" s="19">
        <v>44581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B</v>
      </c>
      <c r="R28" s="19" t="str">
        <f t="shared" si="10"/>
        <v>B</v>
      </c>
      <c r="S28" s="18"/>
      <c r="T28" s="1">
        <v>72</v>
      </c>
      <c r="U28" s="1">
        <v>70</v>
      </c>
      <c r="V28" s="1">
        <v>90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38229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80</v>
      </c>
      <c r="V29" s="1">
        <v>80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12209</v>
      </c>
      <c r="FK29" s="74">
        <v>12219</v>
      </c>
    </row>
    <row r="30" spans="1:167" x14ac:dyDescent="0.25">
      <c r="A30" s="19">
        <v>20</v>
      </c>
      <c r="B30" s="19">
        <v>38244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masuknya bangsa barat ke Indonesia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80</v>
      </c>
      <c r="V30" s="1">
        <v>84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38259</v>
      </c>
      <c r="C31" s="19" t="s">
        <v>84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82</v>
      </c>
      <c r="V31" s="1">
        <v>90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12210</v>
      </c>
      <c r="FK31" s="74">
        <v>12220</v>
      </c>
    </row>
    <row r="32" spans="1:167" x14ac:dyDescent="0.25">
      <c r="A32" s="19">
        <v>22</v>
      </c>
      <c r="B32" s="19">
        <v>38274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70</v>
      </c>
      <c r="V32" s="1">
        <v>90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38289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78</v>
      </c>
      <c r="V33" s="1">
        <v>87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38304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masuknya bangsa barat ke Indonesia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70</v>
      </c>
      <c r="V34" s="1">
        <v>87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38319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70</v>
      </c>
      <c r="V35" s="1">
        <v>87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38334</v>
      </c>
      <c r="C36" s="19" t="s">
        <v>89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dalam menganalisis proses masuk perkembangan, perlawanan terhadap penjajahan bangsa barat, dampak polpensosbud, dan nilai-nilai sumpah pemuda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90</v>
      </c>
      <c r="V36" s="1">
        <v>100</v>
      </c>
      <c r="W36" s="1">
        <v>68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38349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A</v>
      </c>
      <c r="R37" s="19" t="str">
        <f t="shared" si="10"/>
        <v>A</v>
      </c>
      <c r="S37" s="18"/>
      <c r="T37" s="1">
        <v>75</v>
      </c>
      <c r="U37" s="1">
        <v>70</v>
      </c>
      <c r="V37" s="1">
        <v>80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38364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A</v>
      </c>
      <c r="R38" s="19" t="str">
        <f t="shared" si="10"/>
        <v>A</v>
      </c>
      <c r="S38" s="18"/>
      <c r="T38" s="1">
        <v>70</v>
      </c>
      <c r="U38" s="1">
        <v>78</v>
      </c>
      <c r="V38" s="1">
        <v>87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38379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86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38394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masuknya bangsa barat ke Indonesia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70</v>
      </c>
      <c r="V40" s="1">
        <v>80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38409</v>
      </c>
      <c r="C41" s="19" t="s">
        <v>94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menganalisis proses masuk perkembangan, perlawanan terhadap penjajahan bangsa barat, dampak polpensosbud, dan nilai-nilai sumpah pemuda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B</v>
      </c>
      <c r="R41" s="19" t="str">
        <f t="shared" si="10"/>
        <v>B</v>
      </c>
      <c r="S41" s="18"/>
      <c r="T41" s="1">
        <v>84</v>
      </c>
      <c r="U41" s="1">
        <v>86</v>
      </c>
      <c r="V41" s="1">
        <v>88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38424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masuknya bangsa barat ke Indonesia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78</v>
      </c>
      <c r="V42" s="1">
        <v>80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38439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78</v>
      </c>
      <c r="V43" s="1">
        <v>78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38454</v>
      </c>
      <c r="C44" s="19" t="s">
        <v>97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A</v>
      </c>
      <c r="R44" s="19" t="str">
        <f t="shared" si="10"/>
        <v>A</v>
      </c>
      <c r="S44" s="18"/>
      <c r="T44" s="1">
        <v>76</v>
      </c>
      <c r="U44" s="1">
        <v>78</v>
      </c>
      <c r="V44" s="1">
        <v>90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38469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B</v>
      </c>
      <c r="R45" s="19" t="str">
        <f t="shared" si="10"/>
        <v>B</v>
      </c>
      <c r="S45" s="18"/>
      <c r="T45" s="1">
        <v>86</v>
      </c>
      <c r="U45" s="1">
        <v>90</v>
      </c>
      <c r="V45" s="1">
        <v>80</v>
      </c>
      <c r="W45" s="1">
        <v>72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38484</v>
      </c>
      <c r="C46" s="19" t="s">
        <v>99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B</v>
      </c>
      <c r="R46" s="19" t="str">
        <f t="shared" si="10"/>
        <v>B</v>
      </c>
      <c r="S46" s="18"/>
      <c r="T46" s="1">
        <v>75</v>
      </c>
      <c r="U46" s="1">
        <v>78</v>
      </c>
      <c r="V46" s="1">
        <v>80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38499</v>
      </c>
      <c r="C47" s="19" t="s">
        <v>100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sangat terampil membuat power point masuknya bangsa barat ke Indonesia</v>
      </c>
      <c r="Q47" s="19" t="str">
        <f t="shared" si="9"/>
        <v>B</v>
      </c>
      <c r="R47" s="19" t="str">
        <f t="shared" si="10"/>
        <v>B</v>
      </c>
      <c r="S47" s="18"/>
      <c r="T47" s="1">
        <v>75</v>
      </c>
      <c r="U47" s="1">
        <v>72</v>
      </c>
      <c r="V47" s="1">
        <v>90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88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38514</v>
      </c>
      <c r="C48" s="19" t="s">
        <v>101</v>
      </c>
      <c r="D48" s="18"/>
      <c r="E48" s="19">
        <f t="shared" si="0"/>
        <v>84</v>
      </c>
      <c r="F48" s="19" t="str">
        <f t="shared" si="1"/>
        <v>B</v>
      </c>
      <c r="G48" s="19">
        <f>IF((COUNTA(T12:AC12)&gt;0),(ROUND((AVERAGE(T48:AD48)),0)),"")</f>
        <v>84</v>
      </c>
      <c r="H48" s="19" t="str">
        <f t="shared" si="2"/>
        <v>B</v>
      </c>
      <c r="I48" s="35">
        <v>2</v>
      </c>
      <c r="J4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8" s="19">
        <f t="shared" si="4"/>
        <v>87</v>
      </c>
      <c r="L48" s="19" t="str">
        <f t="shared" si="5"/>
        <v>A</v>
      </c>
      <c r="M48" s="19">
        <f t="shared" si="6"/>
        <v>87</v>
      </c>
      <c r="N48" s="19" t="str">
        <f t="shared" si="7"/>
        <v>A</v>
      </c>
      <c r="O48" s="35">
        <v>1</v>
      </c>
      <c r="P48" s="19" t="str">
        <f t="shared" si="8"/>
        <v>sangat terampil membuat power point masuknya bangsa barat ke Indonesia</v>
      </c>
      <c r="Q48" s="19" t="str">
        <f t="shared" si="9"/>
        <v>B</v>
      </c>
      <c r="R48" s="19" t="str">
        <f t="shared" si="10"/>
        <v>B</v>
      </c>
      <c r="S48" s="18"/>
      <c r="T48" s="1">
        <v>82</v>
      </c>
      <c r="U48" s="1">
        <v>84</v>
      </c>
      <c r="V48" s="1">
        <v>90</v>
      </c>
      <c r="W48" s="1">
        <v>78</v>
      </c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>
        <v>88</v>
      </c>
      <c r="AI48" s="1">
        <v>90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O12" sqref="O12: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38544</v>
      </c>
      <c r="C11" s="19" t="s">
        <v>116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76</v>
      </c>
      <c r="V11" s="1">
        <v>87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38559</v>
      </c>
      <c r="C12" s="19" t="s">
        <v>117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menganalisis proses masuk perkembangan, perlawanan terhadap penjajahan bangsa barat, dampak polpensosbud, dan nilai-nilai sumpah pemuda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84</v>
      </c>
      <c r="V12" s="1">
        <v>92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38574</v>
      </c>
      <c r="C13" s="19" t="s">
        <v>118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65</v>
      </c>
      <c r="V13" s="1">
        <v>94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193</v>
      </c>
      <c r="FI13" s="73" t="s">
        <v>194</v>
      </c>
      <c r="FJ13" s="74">
        <v>12221</v>
      </c>
      <c r="FK13" s="74">
        <v>12231</v>
      </c>
    </row>
    <row r="14" spans="1:167" x14ac:dyDescent="0.25">
      <c r="A14" s="19">
        <v>4</v>
      </c>
      <c r="B14" s="19">
        <v>38589</v>
      </c>
      <c r="C14" s="19" t="s">
        <v>119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menganalisis proses masuk perkembangan, perlawanan terhadap penjajahan bangsa barat, dampak polpensosbud, dan nilai-nilai sumpah pemuda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86</v>
      </c>
      <c r="V14" s="1">
        <v>84</v>
      </c>
      <c r="W14" s="1">
        <v>96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38604</v>
      </c>
      <c r="C15" s="19" t="s">
        <v>120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Memiliki Kemampuan dalam menganalisis proses masuk perkembangan, perlawanan terhadap penjajahan bangsa barat, dampak polpensosbud, dan nilai-nilai sumpah pemuda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82</v>
      </c>
      <c r="V15" s="1">
        <v>94</v>
      </c>
      <c r="W15" s="1">
        <v>96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195</v>
      </c>
      <c r="FI15" s="73" t="s">
        <v>196</v>
      </c>
      <c r="FJ15" s="74">
        <v>12222</v>
      </c>
      <c r="FK15" s="74">
        <v>12232</v>
      </c>
    </row>
    <row r="16" spans="1:167" x14ac:dyDescent="0.25">
      <c r="A16" s="19">
        <v>6</v>
      </c>
      <c r="B16" s="19">
        <v>38619</v>
      </c>
      <c r="C16" s="19" t="s">
        <v>121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menganalisis proses masuk perkembangan, perlawanan terhadap penjajahan bangsa barat, dampak polpensosbud, dan nilai-nilai sumpah pemuda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membuat power point masuknya bangsa barat ke Indonesia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80</v>
      </c>
      <c r="V16" s="1">
        <v>90</v>
      </c>
      <c r="W16" s="1">
        <v>94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38634</v>
      </c>
      <c r="C17" s="19" t="s">
        <v>122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A</v>
      </c>
      <c r="R17" s="19" t="str">
        <f t="shared" si="10"/>
        <v>A</v>
      </c>
      <c r="S17" s="18"/>
      <c r="T17" s="1">
        <v>82</v>
      </c>
      <c r="U17" s="1">
        <v>82</v>
      </c>
      <c r="V17" s="1">
        <v>80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/>
      <c r="FJ17" s="74">
        <v>12223</v>
      </c>
      <c r="FK17" s="74">
        <v>12233</v>
      </c>
    </row>
    <row r="18" spans="1:167" x14ac:dyDescent="0.25">
      <c r="A18" s="19">
        <v>8</v>
      </c>
      <c r="B18" s="19">
        <v>38649</v>
      </c>
      <c r="C18" s="19" t="s">
        <v>123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masuknya bangsa barat ke Indonesia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80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38664</v>
      </c>
      <c r="C19" s="19" t="s">
        <v>124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membuat power point masuknya bangsa barat ke Indonesia</v>
      </c>
      <c r="Q19" s="19" t="str">
        <f t="shared" si="9"/>
        <v>A</v>
      </c>
      <c r="R19" s="19" t="str">
        <f t="shared" si="10"/>
        <v>A</v>
      </c>
      <c r="S19" s="18"/>
      <c r="T19" s="1">
        <v>75</v>
      </c>
      <c r="U19" s="1">
        <v>80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12224</v>
      </c>
      <c r="FK19" s="74">
        <v>12234</v>
      </c>
    </row>
    <row r="20" spans="1:167" x14ac:dyDescent="0.25">
      <c r="A20" s="19">
        <v>10</v>
      </c>
      <c r="B20" s="19">
        <v>38679</v>
      </c>
      <c r="C20" s="19" t="s">
        <v>125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dalam menganalisis proses masuk perkembangan, perlawanan terhadap penjajahan bangsa barat, dampak polpensosbud, dan nilai-nilai sumpah pemuda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75</v>
      </c>
      <c r="V20" s="1">
        <v>98</v>
      </c>
      <c r="W20" s="1">
        <v>94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38694</v>
      </c>
      <c r="C21" s="19" t="s">
        <v>126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masuknya bangsa barat ke Indonesia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75</v>
      </c>
      <c r="V21" s="1">
        <v>92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12225</v>
      </c>
      <c r="FK21" s="74">
        <v>12235</v>
      </c>
    </row>
    <row r="22" spans="1:167" x14ac:dyDescent="0.25">
      <c r="A22" s="19">
        <v>12</v>
      </c>
      <c r="B22" s="19">
        <v>38709</v>
      </c>
      <c r="C22" s="19" t="s">
        <v>127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membuat power point masuknya bangsa barat ke Indonesia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70</v>
      </c>
      <c r="V22" s="1">
        <v>88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38724</v>
      </c>
      <c r="C23" s="19" t="s">
        <v>128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76</v>
      </c>
      <c r="V23" s="1">
        <v>84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12226</v>
      </c>
      <c r="FK23" s="74">
        <v>12236</v>
      </c>
    </row>
    <row r="24" spans="1:167" x14ac:dyDescent="0.25">
      <c r="A24" s="19">
        <v>14</v>
      </c>
      <c r="B24" s="19">
        <v>38739</v>
      </c>
      <c r="C24" s="19" t="s">
        <v>129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menganalisis proses masuk perkembangan, perlawanan terhadap penjajahan bangsa barat, dampak polpensosbud, dan nilai-nilai sumpah pemuda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B</v>
      </c>
      <c r="R24" s="19" t="str">
        <f t="shared" si="10"/>
        <v>B</v>
      </c>
      <c r="S24" s="18"/>
      <c r="T24" s="1">
        <v>82</v>
      </c>
      <c r="U24" s="1">
        <v>82</v>
      </c>
      <c r="V24" s="1">
        <v>92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38754</v>
      </c>
      <c r="C25" s="19" t="s">
        <v>130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76</v>
      </c>
      <c r="V25" s="1">
        <v>90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12227</v>
      </c>
      <c r="FK25" s="74">
        <v>12237</v>
      </c>
    </row>
    <row r="26" spans="1:167" x14ac:dyDescent="0.25">
      <c r="A26" s="19">
        <v>16</v>
      </c>
      <c r="B26" s="19">
        <v>38769</v>
      </c>
      <c r="C26" s="19" t="s">
        <v>131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dalam menganalisis proses masuk perkembangan, perlawanan terhadap penjajahan bangsa barat, dampak polpensosbud, dan nilai-nilai sumpah pemuda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80</v>
      </c>
      <c r="V26" s="1">
        <v>100</v>
      </c>
      <c r="W26" s="1">
        <v>96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38784</v>
      </c>
      <c r="C27" s="19" t="s">
        <v>132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B</v>
      </c>
      <c r="R27" s="19" t="str">
        <f t="shared" si="10"/>
        <v>B</v>
      </c>
      <c r="S27" s="18"/>
      <c r="T27" s="1">
        <v>75</v>
      </c>
      <c r="U27" s="1">
        <v>68</v>
      </c>
      <c r="V27" s="1">
        <v>90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12228</v>
      </c>
      <c r="FK27" s="74">
        <v>12238</v>
      </c>
    </row>
    <row r="28" spans="1:167" x14ac:dyDescent="0.25">
      <c r="A28" s="19">
        <v>18</v>
      </c>
      <c r="B28" s="19">
        <v>38799</v>
      </c>
      <c r="C28" s="19" t="s">
        <v>133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dalam menganalisis proses masuk perkembangan, perlawanan terhadap penjajahan bangsa barat, dampak polpensosbud, dan nilai-nilai sumpah pemuda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80</v>
      </c>
      <c r="V28" s="1">
        <v>90</v>
      </c>
      <c r="W28" s="1">
        <v>98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38814</v>
      </c>
      <c r="C29" s="19" t="s">
        <v>134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80</v>
      </c>
      <c r="V29" s="1">
        <v>98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12229</v>
      </c>
      <c r="FK29" s="74">
        <v>12239</v>
      </c>
    </row>
    <row r="30" spans="1:167" x14ac:dyDescent="0.25">
      <c r="A30" s="19">
        <v>20</v>
      </c>
      <c r="B30" s="19">
        <v>38829</v>
      </c>
      <c r="C30" s="19" t="s">
        <v>135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1</v>
      </c>
      <c r="J30" s="19" t="str">
        <f t="shared" si="3"/>
        <v>Memiliki Kemampuan dalam menganalisis proses masuk perkembangan, perlawanan terhadap penjajahan bangsa barat, dampak polpensosbud, dan nilai-nilai sumpah pemuda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masuknya bangsa barat ke Indonesia</v>
      </c>
      <c r="Q30" s="19" t="str">
        <f t="shared" si="9"/>
        <v>B</v>
      </c>
      <c r="R30" s="19" t="str">
        <f t="shared" si="10"/>
        <v>B</v>
      </c>
      <c r="S30" s="18"/>
      <c r="T30" s="1">
        <v>84</v>
      </c>
      <c r="U30" s="1">
        <v>90</v>
      </c>
      <c r="V30" s="1">
        <v>94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38844</v>
      </c>
      <c r="C31" s="19" t="s">
        <v>136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proses masuk perkembangan, perlawanan terhadap penjajahan bangsa barat, dampak polpensosbud, dan nilai-nilai sumpah pemuda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B</v>
      </c>
      <c r="R31" s="19" t="str">
        <f t="shared" si="10"/>
        <v>B</v>
      </c>
      <c r="S31" s="18"/>
      <c r="T31" s="1">
        <v>81</v>
      </c>
      <c r="U31" s="1">
        <v>80</v>
      </c>
      <c r="V31" s="1">
        <v>84</v>
      </c>
      <c r="W31" s="1">
        <v>94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12230</v>
      </c>
      <c r="FK31" s="74">
        <v>12240</v>
      </c>
    </row>
    <row r="32" spans="1:167" x14ac:dyDescent="0.25">
      <c r="A32" s="19">
        <v>22</v>
      </c>
      <c r="B32" s="19">
        <v>44596</v>
      </c>
      <c r="C32" s="19" t="s">
        <v>137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76</v>
      </c>
      <c r="V32" s="1">
        <v>80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38859</v>
      </c>
      <c r="C33" s="19" t="s">
        <v>138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78</v>
      </c>
      <c r="V33" s="1">
        <v>84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38874</v>
      </c>
      <c r="C34" s="19" t="s">
        <v>139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menganalisis proses masuk perkembangan, perlawanan terhadap penjajahan bangsa barat, dampak polpensosbud, dan nilai-nilai sumpah pemuda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masuknya bangsa barat ke Indonesia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80</v>
      </c>
      <c r="V34" s="1">
        <v>94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38889</v>
      </c>
      <c r="C35" s="19" t="s">
        <v>140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75</v>
      </c>
      <c r="V35" s="1">
        <v>84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38904</v>
      </c>
      <c r="C36" s="19" t="s">
        <v>141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dalam menganalisis proses masuk perkembangan, perlawanan terhadap penjajahan bangsa barat, dampak polpensosbud, dan nilai-nilai sumpah pemuda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A</v>
      </c>
      <c r="R36" s="19" t="str">
        <f t="shared" si="10"/>
        <v>A</v>
      </c>
      <c r="S36" s="18"/>
      <c r="T36" s="1">
        <v>81</v>
      </c>
      <c r="U36" s="1">
        <v>88</v>
      </c>
      <c r="V36" s="1">
        <v>92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38919</v>
      </c>
      <c r="C37" s="19" t="s">
        <v>142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78</v>
      </c>
      <c r="V37" s="1">
        <v>84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44611</v>
      </c>
      <c r="C38" s="19" t="s">
        <v>143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69</v>
      </c>
      <c r="V38" s="1">
        <v>87</v>
      </c>
      <c r="W38" s="1">
        <v>96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38934</v>
      </c>
      <c r="C39" s="19" t="s">
        <v>144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dalam menganalisis proses masuk perkembangan, perlawanan terhadap penjajahan bangsa barat, dampak polpensosbud, dan nilai-nilai sumpah pemuda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A</v>
      </c>
      <c r="R39" s="19" t="str">
        <f t="shared" si="10"/>
        <v>A</v>
      </c>
      <c r="S39" s="18"/>
      <c r="T39" s="1">
        <v>84</v>
      </c>
      <c r="U39" s="1">
        <v>80</v>
      </c>
      <c r="V39" s="1">
        <v>87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38949</v>
      </c>
      <c r="C40" s="19" t="s">
        <v>145</v>
      </c>
      <c r="D40" s="18"/>
      <c r="E40" s="19">
        <f t="shared" si="0"/>
        <v>88</v>
      </c>
      <c r="F40" s="19" t="str">
        <f t="shared" si="1"/>
        <v>A</v>
      </c>
      <c r="G40" s="19">
        <f>IF((COUNTA(T12:AC12)&gt;0),(ROUND((AVERAGE(T40:AD40)),0)),"")</f>
        <v>88</v>
      </c>
      <c r="H40" s="19" t="str">
        <f t="shared" si="2"/>
        <v>A</v>
      </c>
      <c r="I40" s="35">
        <v>1</v>
      </c>
      <c r="J40" s="19" t="str">
        <f t="shared" si="3"/>
        <v>Memiliki Kemampuan dalam menganalisis proses masuk perkembangan, perlawanan terhadap penjajahan bangsa barat, dampak polpensosbud, dan nilai-nilai sumpah pemuda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masuknya bangsa barat ke Indonesia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82</v>
      </c>
      <c r="V40" s="1">
        <v>98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38964</v>
      </c>
      <c r="C41" s="19" t="s">
        <v>146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74</v>
      </c>
      <c r="V41" s="1">
        <v>78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38979</v>
      </c>
      <c r="C42" s="19" t="s">
        <v>147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dalam menganalisis proses masuk perkembangan, perlawanan terhadap penjajahan bangsa barat, dampak polpensosbud, dan nilai-nilai sumpah pemuda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masuknya bangsa barat ke Indonesia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88</v>
      </c>
      <c r="V42" s="1">
        <v>86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38994</v>
      </c>
      <c r="C43" s="19" t="s">
        <v>148</v>
      </c>
      <c r="D43" s="18"/>
      <c r="E43" s="19">
        <f t="shared" si="0"/>
        <v>90</v>
      </c>
      <c r="F43" s="19" t="str">
        <f t="shared" si="1"/>
        <v>A</v>
      </c>
      <c r="G43" s="19">
        <f>IF((COUNTA(T12:AC12)&gt;0),(ROUND((AVERAGE(T43:AD43)),0)),"")</f>
        <v>90</v>
      </c>
      <c r="H43" s="19" t="str">
        <f t="shared" si="2"/>
        <v>A</v>
      </c>
      <c r="I43" s="35">
        <v>1</v>
      </c>
      <c r="J43" s="19" t="str">
        <f t="shared" si="3"/>
        <v>Memiliki Kemampuan dalam menganalisis proses masuk perkembangan, perlawanan terhadap penjajahan bangsa barat, dampak polpensosbud, dan nilai-nilai sumpah pemuda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89</v>
      </c>
      <c r="V43" s="1">
        <v>87</v>
      </c>
      <c r="W43" s="1">
        <v>97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39009</v>
      </c>
      <c r="C44" s="19" t="s">
        <v>149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menganalisis proses masuk perkembangan, perlawanan terhadap penjajahan bangsa barat, dampak polpensosbud, dan nilai-nilai sumpah pemuda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82</v>
      </c>
      <c r="V44" s="1">
        <v>90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39024</v>
      </c>
      <c r="C45" s="19" t="s">
        <v>150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B</v>
      </c>
      <c r="R45" s="19" t="str">
        <f t="shared" si="10"/>
        <v>B</v>
      </c>
      <c r="S45" s="18"/>
      <c r="T45" s="1">
        <v>72</v>
      </c>
      <c r="U45" s="1">
        <v>70</v>
      </c>
      <c r="V45" s="1">
        <v>87</v>
      </c>
      <c r="W45" s="1">
        <v>96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39039</v>
      </c>
      <c r="C46" s="19" t="s">
        <v>151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70</v>
      </c>
      <c r="V46" s="1">
        <v>87</v>
      </c>
      <c r="W46" s="1">
        <v>95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39054</v>
      </c>
      <c r="C47" s="19" t="s">
        <v>152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sangat terampil membuat power point masuknya bangsa barat ke Indonesia</v>
      </c>
      <c r="Q47" s="19" t="str">
        <f t="shared" si="9"/>
        <v>B</v>
      </c>
      <c r="R47" s="19" t="str">
        <f t="shared" si="10"/>
        <v>B</v>
      </c>
      <c r="S47" s="18"/>
      <c r="T47" s="1">
        <v>72</v>
      </c>
      <c r="U47" s="1">
        <v>70</v>
      </c>
      <c r="V47" s="1">
        <v>80</v>
      </c>
      <c r="W47" s="1">
        <v>86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88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51678</v>
      </c>
      <c r="C48" s="19" t="s">
        <v>153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8" s="19">
        <f t="shared" si="4"/>
        <v>87</v>
      </c>
      <c r="L48" s="19" t="str">
        <f t="shared" si="5"/>
        <v>A</v>
      </c>
      <c r="M48" s="19">
        <f t="shared" si="6"/>
        <v>87</v>
      </c>
      <c r="N48" s="19" t="str">
        <f t="shared" si="7"/>
        <v>A</v>
      </c>
      <c r="O48" s="35">
        <v>1</v>
      </c>
      <c r="P48" s="19" t="str">
        <f t="shared" si="8"/>
        <v>sangat terampil membuat power point masuknya bangsa barat ke Indonesia</v>
      </c>
      <c r="Q48" s="19" t="str">
        <f t="shared" si="9"/>
        <v>B</v>
      </c>
      <c r="R48" s="19" t="str">
        <f t="shared" si="10"/>
        <v>B</v>
      </c>
      <c r="S48" s="18"/>
      <c r="T48" s="1">
        <v>75</v>
      </c>
      <c r="U48" s="1">
        <v>78</v>
      </c>
      <c r="V48" s="1">
        <v>84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>
        <v>88</v>
      </c>
      <c r="AI48" s="1">
        <v>90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BA47" sqref="BA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39069</v>
      </c>
      <c r="C11" s="19" t="s">
        <v>155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79</v>
      </c>
      <c r="U11" s="1">
        <v>77</v>
      </c>
      <c r="V11" s="1">
        <v>90</v>
      </c>
      <c r="W11" s="1">
        <v>72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39084</v>
      </c>
      <c r="C12" s="19" t="s">
        <v>156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menganalisis proses masuk perkembangan, perlawanan terhadap penjajahan bangsa barat, dampak polpensosbud, dan nilai-nilai sumpah pemuda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98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39099</v>
      </c>
      <c r="C13" s="19" t="s">
        <v>157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dalam menganalisis proses masuk perkembangan, perlawanan terhadap penjajahan bangsa barat, dampak polpensosbud, dan nilai-nilai sumpah pemuda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88</v>
      </c>
      <c r="V13" s="1">
        <v>90</v>
      </c>
      <c r="W13" s="1">
        <v>96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193</v>
      </c>
      <c r="FI13" s="73" t="s">
        <v>194</v>
      </c>
      <c r="FJ13" s="74">
        <v>12241</v>
      </c>
      <c r="FK13" s="74">
        <v>12251</v>
      </c>
    </row>
    <row r="14" spans="1:167" x14ac:dyDescent="0.25">
      <c r="A14" s="19">
        <v>4</v>
      </c>
      <c r="B14" s="19">
        <v>39114</v>
      </c>
      <c r="C14" s="19" t="s">
        <v>158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82</v>
      </c>
      <c r="V14" s="1">
        <v>80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39129</v>
      </c>
      <c r="C15" s="19" t="s">
        <v>159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dalam menganalisis proses masuk perkembangan, perlawanan terhadap penjajahan bangsa barat, dampak polpensosbud, dan nilai-nilai sumpah pemuda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84</v>
      </c>
      <c r="V15" s="1">
        <v>92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195</v>
      </c>
      <c r="FI15" s="73" t="s">
        <v>196</v>
      </c>
      <c r="FJ15" s="74">
        <v>12242</v>
      </c>
      <c r="FK15" s="74">
        <v>12252</v>
      </c>
    </row>
    <row r="16" spans="1:167" x14ac:dyDescent="0.25">
      <c r="A16" s="19">
        <v>6</v>
      </c>
      <c r="B16" s="19">
        <v>39144</v>
      </c>
      <c r="C16" s="19" t="s">
        <v>160</v>
      </c>
      <c r="D16" s="18"/>
      <c r="E16" s="19" t="str">
        <f t="shared" si="0"/>
        <v/>
      </c>
      <c r="F16" s="19" t="str">
        <f t="shared" si="1"/>
        <v/>
      </c>
      <c r="G16" s="19" t="e">
        <f>IF((COUNTA(T12:AC12)&gt;0),(ROUND((AVERAGE(T16:AD16)),0)),"")</f>
        <v>#DIV/0!</v>
      </c>
      <c r="H16" s="19" t="e">
        <f t="shared" si="2"/>
        <v>#DIV/0!</v>
      </c>
      <c r="I16" s="35"/>
      <c r="J16" s="19" t="str">
        <f t="shared" si="3"/>
        <v/>
      </c>
      <c r="K16" s="19" t="str">
        <f t="shared" si="4"/>
        <v/>
      </c>
      <c r="L16" s="19" t="str">
        <f t="shared" si="5"/>
        <v/>
      </c>
      <c r="M16" s="19" t="str">
        <f t="shared" si="6"/>
        <v/>
      </c>
      <c r="N16" s="19" t="str">
        <f t="shared" si="7"/>
        <v/>
      </c>
      <c r="O16" s="35"/>
      <c r="P16" s="19" t="str">
        <f t="shared" si="8"/>
        <v/>
      </c>
      <c r="Q16" s="19" t="str">
        <f t="shared" si="9"/>
        <v>B</v>
      </c>
      <c r="R16" s="19" t="str">
        <f t="shared" si="10"/>
        <v>B</v>
      </c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39534</v>
      </c>
      <c r="C17" s="19" t="s">
        <v>161</v>
      </c>
      <c r="D17" s="18"/>
      <c r="E17" s="19">
        <f t="shared" si="0"/>
        <v>92</v>
      </c>
      <c r="F17" s="19" t="str">
        <f t="shared" si="1"/>
        <v>A</v>
      </c>
      <c r="G17" s="19">
        <f>IF((COUNTA(T12:AC12)&gt;0),(ROUND((AVERAGE(T17:AD17)),0)),"")</f>
        <v>92</v>
      </c>
      <c r="H17" s="19" t="str">
        <f t="shared" si="2"/>
        <v>A</v>
      </c>
      <c r="I17" s="35">
        <v>1</v>
      </c>
      <c r="J17" s="19" t="str">
        <f t="shared" si="3"/>
        <v>Memiliki Kemampuan dalam menganalisis proses masuk perkembangan, perlawanan terhadap penjajahan bangsa barat, dampak polpensosbud, dan nilai-nilai sumpah pemuda</v>
      </c>
      <c r="K17" s="19">
        <f t="shared" si="4"/>
        <v>88.25</v>
      </c>
      <c r="L17" s="19" t="str">
        <f t="shared" si="5"/>
        <v>A</v>
      </c>
      <c r="M17" s="19">
        <f t="shared" si="6"/>
        <v>88.25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90</v>
      </c>
      <c r="V17" s="1">
        <v>98</v>
      </c>
      <c r="W17" s="1">
        <v>93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85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195</v>
      </c>
      <c r="FI17" s="73"/>
      <c r="FJ17" s="74">
        <v>12243</v>
      </c>
      <c r="FK17" s="74">
        <v>12253</v>
      </c>
    </row>
    <row r="18" spans="1:167" x14ac:dyDescent="0.25">
      <c r="A18" s="19">
        <v>8</v>
      </c>
      <c r="B18" s="19">
        <v>39159</v>
      </c>
      <c r="C18" s="19" t="s">
        <v>162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masuknya bangsa barat ke Indonesia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70</v>
      </c>
      <c r="V18" s="1">
        <v>84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39174</v>
      </c>
      <c r="C19" s="19" t="s">
        <v>163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membuat power point masuknya bangsa barat ke Indonesia</v>
      </c>
      <c r="Q19" s="19" t="str">
        <f t="shared" si="9"/>
        <v>A</v>
      </c>
      <c r="R19" s="19" t="str">
        <f t="shared" si="10"/>
        <v>A</v>
      </c>
      <c r="S19" s="18"/>
      <c r="T19" s="1">
        <v>76</v>
      </c>
      <c r="U19" s="1">
        <v>92</v>
      </c>
      <c r="V19" s="1">
        <v>90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12244</v>
      </c>
      <c r="FK19" s="74">
        <v>12254</v>
      </c>
    </row>
    <row r="20" spans="1:167" x14ac:dyDescent="0.25">
      <c r="A20" s="19">
        <v>10</v>
      </c>
      <c r="B20" s="19">
        <v>39189</v>
      </c>
      <c r="C20" s="19" t="s">
        <v>164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B</v>
      </c>
      <c r="R20" s="19" t="str">
        <f t="shared" si="10"/>
        <v>B</v>
      </c>
      <c r="S20" s="18"/>
      <c r="T20" s="1">
        <v>77</v>
      </c>
      <c r="U20" s="1">
        <v>76</v>
      </c>
      <c r="V20" s="1">
        <v>79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39204</v>
      </c>
      <c r="C21" s="19" t="s">
        <v>165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dalam menganalisis proses masuk perkembangan, perlawanan terhadap penjajahan bangsa barat, dampak polpensosbud, dan nilai-nilai sumpah pemuda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masuknya bangsa barat ke Indonesia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88</v>
      </c>
      <c r="V21" s="1">
        <v>92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12245</v>
      </c>
      <c r="FK21" s="74">
        <v>12255</v>
      </c>
    </row>
    <row r="22" spans="1:167" x14ac:dyDescent="0.25">
      <c r="A22" s="19">
        <v>12</v>
      </c>
      <c r="B22" s="19">
        <v>39549</v>
      </c>
      <c r="C22" s="19" t="s">
        <v>166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membuat power point masuknya bangsa barat ke Indonesia</v>
      </c>
      <c r="Q22" s="19" t="str">
        <f t="shared" si="9"/>
        <v>B</v>
      </c>
      <c r="R22" s="19" t="str">
        <f t="shared" si="10"/>
        <v>B</v>
      </c>
      <c r="S22" s="18"/>
      <c r="T22" s="1">
        <v>77</v>
      </c>
      <c r="U22" s="1">
        <v>74</v>
      </c>
      <c r="V22" s="1">
        <v>80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39219</v>
      </c>
      <c r="C23" s="19" t="s">
        <v>167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menganalisis proses masuk perkembangan, perlawanan terhadap penjajahan bangsa barat, dampak polpensosbud, dan nilai-nilai sumpah pemuda</v>
      </c>
      <c r="K23" s="19">
        <f t="shared" si="4"/>
        <v>88.25</v>
      </c>
      <c r="L23" s="19" t="str">
        <f t="shared" si="5"/>
        <v>A</v>
      </c>
      <c r="M23" s="19">
        <f t="shared" si="6"/>
        <v>88.25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84</v>
      </c>
      <c r="V23" s="1">
        <v>94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12246</v>
      </c>
      <c r="FK23" s="74">
        <v>12256</v>
      </c>
    </row>
    <row r="24" spans="1:167" x14ac:dyDescent="0.25">
      <c r="A24" s="19">
        <v>14</v>
      </c>
      <c r="B24" s="19">
        <v>39234</v>
      </c>
      <c r="C24" s="19" t="s">
        <v>168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B</v>
      </c>
      <c r="R24" s="19" t="str">
        <f t="shared" si="10"/>
        <v>B</v>
      </c>
      <c r="S24" s="18"/>
      <c r="T24" s="1">
        <v>82</v>
      </c>
      <c r="U24" s="1">
        <v>86</v>
      </c>
      <c r="V24" s="1">
        <v>90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39249</v>
      </c>
      <c r="C25" s="19" t="s">
        <v>169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B</v>
      </c>
      <c r="R25" s="19" t="str">
        <f t="shared" si="10"/>
        <v>B</v>
      </c>
      <c r="S25" s="18"/>
      <c r="T25" s="1">
        <v>77</v>
      </c>
      <c r="U25" s="1">
        <v>88</v>
      </c>
      <c r="V25" s="1">
        <v>87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12247</v>
      </c>
      <c r="FK25" s="74">
        <v>12257</v>
      </c>
    </row>
    <row r="26" spans="1:167" x14ac:dyDescent="0.25">
      <c r="A26" s="19">
        <v>16</v>
      </c>
      <c r="B26" s="19">
        <v>39264</v>
      </c>
      <c r="C26" s="19" t="s">
        <v>170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menganalisis proses masuk perkembangan, perlawanan terhadap penjajahan bangsa barat, dampak polpensosbud, dan nilai-nilai sumpah pemuda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B</v>
      </c>
      <c r="R26" s="19" t="str">
        <f t="shared" si="10"/>
        <v>B</v>
      </c>
      <c r="S26" s="18"/>
      <c r="T26" s="1">
        <v>84</v>
      </c>
      <c r="U26" s="1">
        <v>86</v>
      </c>
      <c r="V26" s="1">
        <v>94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39279</v>
      </c>
      <c r="C27" s="19" t="s">
        <v>171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menganalisis proses masuk perkembangan, perlawanan terhadap penjajahan bangsa barat, dampak polpensosbud, dan nilai-nilai sumpah pemuda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94</v>
      </c>
      <c r="V27" s="1">
        <v>98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12248</v>
      </c>
      <c r="FK27" s="74">
        <v>12258</v>
      </c>
    </row>
    <row r="28" spans="1:167" x14ac:dyDescent="0.25">
      <c r="A28" s="19">
        <v>18</v>
      </c>
      <c r="B28" s="19">
        <v>44626</v>
      </c>
      <c r="C28" s="19" t="s">
        <v>172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70</v>
      </c>
      <c r="V28" s="1">
        <v>87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39294</v>
      </c>
      <c r="C29" s="19" t="s">
        <v>173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menganalisis proses masuk perkembangan, perlawanan terhadap penjajahan bangsa barat, dampak polpensosbud, dan nilai-nilai sumpah pemuda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B</v>
      </c>
      <c r="R29" s="19" t="str">
        <f t="shared" si="10"/>
        <v>B</v>
      </c>
      <c r="S29" s="18"/>
      <c r="T29" s="1">
        <v>82</v>
      </c>
      <c r="U29" s="1">
        <v>84</v>
      </c>
      <c r="V29" s="1">
        <v>98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12249</v>
      </c>
      <c r="FK29" s="74">
        <v>12259</v>
      </c>
    </row>
    <row r="30" spans="1:167" x14ac:dyDescent="0.25">
      <c r="A30" s="19">
        <v>20</v>
      </c>
      <c r="B30" s="19">
        <v>39309</v>
      </c>
      <c r="C30" s="19" t="s">
        <v>174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masuknya bangsa barat ke Indonesia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82</v>
      </c>
      <c r="V30" s="1">
        <v>87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39324</v>
      </c>
      <c r="C31" s="19" t="s">
        <v>175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89</v>
      </c>
      <c r="H31" s="19" t="str">
        <f t="shared" si="2"/>
        <v>A</v>
      </c>
      <c r="I31" s="35">
        <v>1</v>
      </c>
      <c r="J31" s="19" t="str">
        <f t="shared" si="3"/>
        <v>Memiliki Kemampuan dalam menganalisis proses masuk perkembangan, perlawanan terhadap penjajahan bangsa barat, dampak polpensosbud, dan nilai-nilai sumpah pemuda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B</v>
      </c>
      <c r="R31" s="19" t="str">
        <f t="shared" si="10"/>
        <v>B</v>
      </c>
      <c r="S31" s="18"/>
      <c r="T31" s="1">
        <v>88</v>
      </c>
      <c r="U31" s="1">
        <v>88</v>
      </c>
      <c r="V31" s="1">
        <v>90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12250</v>
      </c>
      <c r="FK31" s="74">
        <v>12260</v>
      </c>
    </row>
    <row r="32" spans="1:167" x14ac:dyDescent="0.25">
      <c r="A32" s="19">
        <v>22</v>
      </c>
      <c r="B32" s="19">
        <v>39339</v>
      </c>
      <c r="C32" s="19" t="s">
        <v>176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2" s="19">
        <f t="shared" si="4"/>
        <v>85.75</v>
      </c>
      <c r="L32" s="19" t="str">
        <f t="shared" si="5"/>
        <v>A</v>
      </c>
      <c r="M32" s="19">
        <f t="shared" si="6"/>
        <v>85.75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B</v>
      </c>
      <c r="R32" s="19" t="str">
        <f t="shared" si="10"/>
        <v>B</v>
      </c>
      <c r="S32" s="18"/>
      <c r="T32" s="1">
        <v>75</v>
      </c>
      <c r="U32" s="1">
        <v>77</v>
      </c>
      <c r="V32" s="1">
        <v>87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39354</v>
      </c>
      <c r="C33" s="19" t="s">
        <v>177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B</v>
      </c>
      <c r="R33" s="19" t="str">
        <f t="shared" si="10"/>
        <v>B</v>
      </c>
      <c r="S33" s="18"/>
      <c r="T33" s="1">
        <v>77</v>
      </c>
      <c r="U33" s="1">
        <v>75</v>
      </c>
      <c r="V33" s="1">
        <v>90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39564</v>
      </c>
      <c r="C34" s="19" t="s">
        <v>178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masuknya bangsa barat ke Indonesia</v>
      </c>
      <c r="Q34" s="19" t="str">
        <f t="shared" si="9"/>
        <v>B</v>
      </c>
      <c r="R34" s="19" t="str">
        <f t="shared" si="10"/>
        <v>B</v>
      </c>
      <c r="S34" s="18"/>
      <c r="T34" s="1">
        <v>76</v>
      </c>
      <c r="U34" s="1">
        <v>78</v>
      </c>
      <c r="V34" s="1">
        <v>90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39369</v>
      </c>
      <c r="C35" s="19" t="s">
        <v>179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menganalisis proses masuk perkembangan, perlawanan terhadap penjajahan bangsa barat, dampak polpensosbud, dan nilai-nilai sumpah pemuda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82</v>
      </c>
      <c r="V35" s="1">
        <v>95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44697</v>
      </c>
      <c r="C36" s="19" t="s">
        <v>180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6" s="19">
        <f t="shared" si="4"/>
        <v>84.5</v>
      </c>
      <c r="L36" s="19" t="str">
        <f t="shared" si="5"/>
        <v>A</v>
      </c>
      <c r="M36" s="19">
        <f t="shared" si="6"/>
        <v>84.5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79</v>
      </c>
      <c r="V36" s="1">
        <v>71</v>
      </c>
      <c r="W36" s="1">
        <v>72</v>
      </c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85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39384</v>
      </c>
      <c r="C37" s="19" t="s">
        <v>181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78</v>
      </c>
      <c r="V37" s="1">
        <v>98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39399</v>
      </c>
      <c r="C38" s="19" t="s">
        <v>182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dalam menganalisis proses masuk perkembangan, perlawanan terhadap penjajahan bangsa barat, dampak polpensosbud, dan nilai-nilai sumpah pemuda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86</v>
      </c>
      <c r="V38" s="1">
        <v>85</v>
      </c>
      <c r="W38" s="1">
        <v>93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39414</v>
      </c>
      <c r="C39" s="19" t="s">
        <v>183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80</v>
      </c>
      <c r="V39" s="1">
        <v>84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44641</v>
      </c>
      <c r="C40" s="19" t="s">
        <v>184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masuknya bangsa barat ke Indonesia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80</v>
      </c>
      <c r="V40" s="1">
        <v>85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44566</v>
      </c>
      <c r="C41" s="19" t="s">
        <v>185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1" s="19">
        <f t="shared" si="4"/>
        <v>84.5</v>
      </c>
      <c r="L41" s="19" t="str">
        <f t="shared" si="5"/>
        <v>A</v>
      </c>
      <c r="M41" s="19">
        <f t="shared" si="6"/>
        <v>84.5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B</v>
      </c>
      <c r="R41" s="19" t="str">
        <f t="shared" si="10"/>
        <v>B</v>
      </c>
      <c r="S41" s="18"/>
      <c r="T41" s="1">
        <v>77</v>
      </c>
      <c r="U41" s="1">
        <v>80</v>
      </c>
      <c r="V41" s="1">
        <v>90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85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39429</v>
      </c>
      <c r="C42" s="19" t="s">
        <v>186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masuknya bangsa barat ke Indonesia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94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39444</v>
      </c>
      <c r="C43" s="19" t="s">
        <v>187</v>
      </c>
      <c r="D43" s="18"/>
      <c r="E43" s="19">
        <f t="shared" si="0"/>
        <v>90</v>
      </c>
      <c r="F43" s="19" t="str">
        <f t="shared" si="1"/>
        <v>A</v>
      </c>
      <c r="G43" s="19">
        <f>IF((COUNTA(T12:AC12)&gt;0),(ROUND((AVERAGE(T43:AD43)),0)),"")</f>
        <v>90</v>
      </c>
      <c r="H43" s="19" t="str">
        <f t="shared" si="2"/>
        <v>A</v>
      </c>
      <c r="I43" s="35">
        <v>1</v>
      </c>
      <c r="J43" s="19" t="str">
        <f t="shared" si="3"/>
        <v>Memiliki Kemampuan dalam menganalisis proses masuk perkembangan, perlawanan terhadap penjajahan bangsa barat, dampak polpensosbud, dan nilai-nilai sumpah pemuda</v>
      </c>
      <c r="K43" s="19">
        <f t="shared" si="4"/>
        <v>88.25</v>
      </c>
      <c r="L43" s="19" t="str">
        <f t="shared" si="5"/>
        <v>A</v>
      </c>
      <c r="M43" s="19">
        <f t="shared" si="6"/>
        <v>88.25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A</v>
      </c>
      <c r="R43" s="19" t="str">
        <f t="shared" si="10"/>
        <v>A</v>
      </c>
      <c r="S43" s="18"/>
      <c r="T43" s="1">
        <v>88</v>
      </c>
      <c r="U43" s="1">
        <v>90</v>
      </c>
      <c r="V43" s="1">
        <v>90</v>
      </c>
      <c r="W43" s="1">
        <v>91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39459</v>
      </c>
      <c r="C44" s="19" t="s">
        <v>188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menganalisis proses masuk perkembangan, perlawanan terhadap penjajahan bangsa barat, dampak polpensosbud, dan nilai-nilai sumpah pemuda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B</v>
      </c>
      <c r="R44" s="19" t="str">
        <f t="shared" si="10"/>
        <v>B</v>
      </c>
      <c r="S44" s="18"/>
      <c r="T44" s="1">
        <v>88</v>
      </c>
      <c r="U44" s="1">
        <v>80</v>
      </c>
      <c r="V44" s="1">
        <v>90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39474</v>
      </c>
      <c r="C45" s="19" t="s">
        <v>189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88</v>
      </c>
      <c r="V45" s="1">
        <v>95</v>
      </c>
      <c r="W45" s="1">
        <v>54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39489</v>
      </c>
      <c r="C46" s="19" t="s">
        <v>190</v>
      </c>
      <c r="D46" s="18"/>
      <c r="E46" s="19">
        <f t="shared" si="0"/>
        <v>91</v>
      </c>
      <c r="F46" s="19" t="str">
        <f t="shared" si="1"/>
        <v>A</v>
      </c>
      <c r="G46" s="19">
        <f>IF((COUNTA(T12:AC12)&gt;0),(ROUND((AVERAGE(T46:AD46)),0)),"")</f>
        <v>91</v>
      </c>
      <c r="H46" s="19" t="str">
        <f t="shared" si="2"/>
        <v>A</v>
      </c>
      <c r="I46" s="35">
        <v>1</v>
      </c>
      <c r="J46" s="19" t="str">
        <f t="shared" si="3"/>
        <v>Memiliki Kemampuan dalam menganalisis proses masuk perkembangan, perlawanan terhadap penjajahan bangsa barat, dampak polpensosbud, dan nilai-nilai sumpah pemuda</v>
      </c>
      <c r="K46" s="19">
        <f t="shared" si="4"/>
        <v>88.25</v>
      </c>
      <c r="L46" s="19" t="str">
        <f t="shared" si="5"/>
        <v>A</v>
      </c>
      <c r="M46" s="19">
        <f t="shared" si="6"/>
        <v>88.25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A</v>
      </c>
      <c r="R46" s="19" t="str">
        <f t="shared" si="10"/>
        <v>A</v>
      </c>
      <c r="S46" s="18"/>
      <c r="T46" s="1">
        <v>88</v>
      </c>
      <c r="U46" s="1">
        <v>90</v>
      </c>
      <c r="V46" s="1">
        <v>94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39504</v>
      </c>
      <c r="C47" s="19" t="s">
        <v>191</v>
      </c>
      <c r="D47" s="18"/>
      <c r="E47" s="19">
        <f t="shared" si="0"/>
        <v>90</v>
      </c>
      <c r="F47" s="19" t="str">
        <f t="shared" si="1"/>
        <v>A</v>
      </c>
      <c r="G47" s="19">
        <f>IF((COUNTA(T12:AC12)&gt;0),(ROUND((AVERAGE(T47:AD47)),0)),"")</f>
        <v>90</v>
      </c>
      <c r="H47" s="19" t="str">
        <f t="shared" si="2"/>
        <v>A</v>
      </c>
      <c r="I47" s="35">
        <v>1</v>
      </c>
      <c r="J47" s="19" t="str">
        <f t="shared" si="3"/>
        <v>Memiliki Kemampuan dalam menganalisis proses masuk perkembangan, perlawanan terhadap penjajahan bangsa barat, dampak polpensosbud, dan nilai-nilai sumpah pemuda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sangat terampil membuat power point masuknya bangsa barat ke Indonesia</v>
      </c>
      <c r="Q47" s="19" t="str">
        <f t="shared" si="9"/>
        <v>A</v>
      </c>
      <c r="R47" s="19" t="str">
        <f t="shared" si="10"/>
        <v>A</v>
      </c>
      <c r="S47" s="18"/>
      <c r="T47" s="1">
        <v>82</v>
      </c>
      <c r="U47" s="1">
        <v>90</v>
      </c>
      <c r="V47" s="1">
        <v>90</v>
      </c>
      <c r="W47" s="1">
        <v>98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88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39519</v>
      </c>
      <c r="C48" s="19" t="s">
        <v>192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8" s="19">
        <f t="shared" si="4"/>
        <v>88.25</v>
      </c>
      <c r="L48" s="19" t="str">
        <f t="shared" si="5"/>
        <v>A</v>
      </c>
      <c r="M48" s="19">
        <f t="shared" si="6"/>
        <v>88.25</v>
      </c>
      <c r="N48" s="19" t="str">
        <f t="shared" si="7"/>
        <v>A</v>
      </c>
      <c r="O48" s="35">
        <v>1</v>
      </c>
      <c r="P48" s="19" t="str">
        <f t="shared" si="8"/>
        <v>sangat terampil membuat power point masuknya bangsa barat ke Indonesia</v>
      </c>
      <c r="Q48" s="19" t="str">
        <f t="shared" si="9"/>
        <v>B</v>
      </c>
      <c r="R48" s="19" t="str">
        <f t="shared" si="10"/>
        <v>B</v>
      </c>
      <c r="S48" s="18"/>
      <c r="T48" s="1">
        <v>77</v>
      </c>
      <c r="U48" s="1">
        <v>77</v>
      </c>
      <c r="V48" s="1">
        <v>74</v>
      </c>
      <c r="W48" s="1">
        <v>84</v>
      </c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85</v>
      </c>
      <c r="AH48" s="1">
        <v>88</v>
      </c>
      <c r="AI48" s="1">
        <v>90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2017-12-19T21:10:55Z</dcterms:modified>
  <cp:category/>
</cp:coreProperties>
</file>