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450" windowWidth="19815" windowHeight="7620"/>
  </bookViews>
  <sheets>
    <sheet name="X-IPS 1" sheetId="1" r:id="rId1"/>
    <sheet name="X-IPS 2" sheetId="2" r:id="rId2"/>
    <sheet name="X-IPS 3" sheetId="3" r:id="rId3"/>
  </sheets>
  <calcPr calcId="124519"/>
</workbook>
</file>

<file path=xl/calcChain.xml><?xml version="1.0" encoding="utf-8"?>
<calcChain xmlns="http://schemas.openxmlformats.org/spreadsheetml/2006/main">
  <c r="K55" i="3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N46"/>
  <c r="M46"/>
  <c r="L46"/>
  <c r="K46"/>
  <c r="J46"/>
  <c r="G46"/>
  <c r="H46" s="1"/>
  <c r="E46"/>
  <c r="F46" s="1"/>
  <c r="R45"/>
  <c r="Q45"/>
  <c r="P45"/>
  <c r="N45"/>
  <c r="M45"/>
  <c r="L45"/>
  <c r="K45"/>
  <c r="J45"/>
  <c r="G45"/>
  <c r="H45" s="1"/>
  <c r="E45"/>
  <c r="F45" s="1"/>
  <c r="R44"/>
  <c r="Q44"/>
  <c r="P44"/>
  <c r="N44"/>
  <c r="M44"/>
  <c r="L44"/>
  <c r="K44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N42"/>
  <c r="M42"/>
  <c r="L42"/>
  <c r="K42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N40"/>
  <c r="M40"/>
  <c r="L40"/>
  <c r="K40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N36"/>
  <c r="M36"/>
  <c r="L36"/>
  <c r="K36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N32"/>
  <c r="M32"/>
  <c r="L32"/>
  <c r="K32"/>
  <c r="J32"/>
  <c r="G32"/>
  <c r="H32" s="1"/>
  <c r="E32"/>
  <c r="F32" s="1"/>
  <c r="R31"/>
  <c r="Q31"/>
  <c r="P31"/>
  <c r="N31"/>
  <c r="M31"/>
  <c r="L31"/>
  <c r="K31"/>
  <c r="J31"/>
  <c r="G31"/>
  <c r="H31" s="1"/>
  <c r="E31"/>
  <c r="F31" s="1"/>
  <c r="R30"/>
  <c r="Q30"/>
  <c r="P30"/>
  <c r="N30"/>
  <c r="M30"/>
  <c r="L30"/>
  <c r="K30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N27"/>
  <c r="M27"/>
  <c r="L27"/>
  <c r="K27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N21"/>
  <c r="M21"/>
  <c r="L21"/>
  <c r="K21"/>
  <c r="J21"/>
  <c r="G21"/>
  <c r="H21" s="1"/>
  <c r="E21"/>
  <c r="F21" s="1"/>
  <c r="R20"/>
  <c r="Q20"/>
  <c r="P20"/>
  <c r="N20"/>
  <c r="M20"/>
  <c r="L20"/>
  <c r="K20"/>
  <c r="J20"/>
  <c r="G20"/>
  <c r="H20" s="1"/>
  <c r="E20"/>
  <c r="F20" s="1"/>
  <c r="R19"/>
  <c r="Q19"/>
  <c r="P19"/>
  <c r="N19"/>
  <c r="M19"/>
  <c r="L19"/>
  <c r="K19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N14"/>
  <c r="M14"/>
  <c r="L14"/>
  <c r="K14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2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1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N42"/>
  <c r="M42"/>
  <c r="L42"/>
  <c r="K42"/>
  <c r="J42"/>
  <c r="G42"/>
  <c r="H42" s="1"/>
  <c r="E42"/>
  <c r="F42" s="1"/>
  <c r="R41"/>
  <c r="Q41"/>
  <c r="P41"/>
  <c r="N41"/>
  <c r="M41"/>
  <c r="L41"/>
  <c r="K41"/>
  <c r="J41"/>
  <c r="G41"/>
  <c r="H41" s="1"/>
  <c r="E41"/>
  <c r="F41" s="1"/>
  <c r="R40"/>
  <c r="Q40"/>
  <c r="P40"/>
  <c r="N40"/>
  <c r="M40"/>
  <c r="L40"/>
  <c r="K40"/>
  <c r="J40"/>
  <c r="G40"/>
  <c r="H40" s="1"/>
  <c r="E40"/>
  <c r="F40" s="1"/>
  <c r="R39"/>
  <c r="Q39"/>
  <c r="P39"/>
  <c r="N39"/>
  <c r="M39"/>
  <c r="L39"/>
  <c r="K39"/>
  <c r="J39"/>
  <c r="G39"/>
  <c r="H39" s="1"/>
  <c r="E39"/>
  <c r="F39" s="1"/>
  <c r="R38"/>
  <c r="Q38"/>
  <c r="P38"/>
  <c r="N38"/>
  <c r="M38"/>
  <c r="L38"/>
  <c r="K38"/>
  <c r="J38"/>
  <c r="G38"/>
  <c r="H38" s="1"/>
  <c r="E38"/>
  <c r="F38" s="1"/>
  <c r="R37"/>
  <c r="Q37"/>
  <c r="P37"/>
  <c r="N37"/>
  <c r="M37"/>
  <c r="L37"/>
  <c r="K37"/>
  <c r="J37"/>
  <c r="G37"/>
  <c r="H37" s="1"/>
  <c r="E37"/>
  <c r="F37" s="1"/>
  <c r="R36"/>
  <c r="Q36"/>
  <c r="P36"/>
  <c r="N36"/>
  <c r="M36"/>
  <c r="L36"/>
  <c r="K36"/>
  <c r="J36"/>
  <c r="G36"/>
  <c r="H36" s="1"/>
  <c r="E36"/>
  <c r="F36" s="1"/>
  <c r="R35"/>
  <c r="Q35"/>
  <c r="P35"/>
  <c r="N35"/>
  <c r="M35"/>
  <c r="L35"/>
  <c r="K35"/>
  <c r="J35"/>
  <c r="G35"/>
  <c r="H35" s="1"/>
  <c r="E35"/>
  <c r="F35" s="1"/>
  <c r="R34"/>
  <c r="Q34"/>
  <c r="P34"/>
  <c r="N34"/>
  <c r="M34"/>
  <c r="L34"/>
  <c r="K34"/>
  <c r="J34"/>
  <c r="G34"/>
  <c r="H34" s="1"/>
  <c r="E34"/>
  <c r="F34" s="1"/>
  <c r="R33"/>
  <c r="Q33"/>
  <c r="P33"/>
  <c r="N33"/>
  <c r="M33"/>
  <c r="L33"/>
  <c r="K33"/>
  <c r="J33"/>
  <c r="G33"/>
  <c r="H33" s="1"/>
  <c r="E33"/>
  <c r="F33" s="1"/>
  <c r="R32"/>
  <c r="Q32"/>
  <c r="P32"/>
  <c r="N32"/>
  <c r="M32"/>
  <c r="L32"/>
  <c r="K32"/>
  <c r="J32"/>
  <c r="G32"/>
  <c r="H32" s="1"/>
  <c r="E32"/>
  <c r="F32" s="1"/>
  <c r="R31"/>
  <c r="Q31"/>
  <c r="P31"/>
  <c r="N31"/>
  <c r="M31"/>
  <c r="L31"/>
  <c r="K31"/>
  <c r="J31"/>
  <c r="G31"/>
  <c r="H31" s="1"/>
  <c r="E31"/>
  <c r="F31" s="1"/>
  <c r="R30"/>
  <c r="Q30"/>
  <c r="P30"/>
  <c r="N30"/>
  <c r="M30"/>
  <c r="L30"/>
  <c r="K30"/>
  <c r="J30"/>
  <c r="G30"/>
  <c r="H30" s="1"/>
  <c r="E30"/>
  <c r="F30" s="1"/>
  <c r="R29"/>
  <c r="Q29"/>
  <c r="P29"/>
  <c r="N29"/>
  <c r="M29"/>
  <c r="L29"/>
  <c r="K29"/>
  <c r="J29"/>
  <c r="G29"/>
  <c r="H29" s="1"/>
  <c r="E29"/>
  <c r="F29" s="1"/>
  <c r="R28"/>
  <c r="Q28"/>
  <c r="P28"/>
  <c r="N28"/>
  <c r="M28"/>
  <c r="L28"/>
  <c r="K28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N24"/>
  <c r="M24"/>
  <c r="L24"/>
  <c r="K24"/>
  <c r="J24"/>
  <c r="G24"/>
  <c r="H24" s="1"/>
  <c r="E24"/>
  <c r="F24" s="1"/>
  <c r="R23"/>
  <c r="Q23"/>
  <c r="P23"/>
  <c r="N23"/>
  <c r="M23"/>
  <c r="L23"/>
  <c r="K23"/>
  <c r="J23"/>
  <c r="G23"/>
  <c r="H23" s="1"/>
  <c r="E23"/>
  <c r="F23" s="1"/>
  <c r="R22"/>
  <c r="Q22"/>
  <c r="P22"/>
  <c r="N22"/>
  <c r="M22"/>
  <c r="L22"/>
  <c r="K22"/>
  <c r="J22"/>
  <c r="G22"/>
  <c r="H22" s="1"/>
  <c r="E22"/>
  <c r="F22" s="1"/>
  <c r="R21"/>
  <c r="Q21"/>
  <c r="P21"/>
  <c r="N21"/>
  <c r="M21"/>
  <c r="L21"/>
  <c r="K2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N17"/>
  <c r="M17"/>
  <c r="L17"/>
  <c r="K17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N15"/>
  <c r="M15"/>
  <c r="L15"/>
  <c r="K15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2" l="1"/>
  <c r="H11"/>
  <c r="K53"/>
  <c r="H11" i="2"/>
  <c r="K53"/>
  <c r="H11" i="3"/>
  <c r="K53"/>
  <c r="K52" i="2"/>
  <c r="K52" i="3"/>
</calcChain>
</file>

<file path=xl/sharedStrings.xml><?xml version="1.0" encoding="utf-8"?>
<sst xmlns="http://schemas.openxmlformats.org/spreadsheetml/2006/main" count="570" uniqueCount="207">
  <si>
    <t>DAFTAR NILAI SISWA SMAN 9 SEMARANG SEMESTER GASAL TAHUN PELAJARAN 2017/2018</t>
  </si>
  <si>
    <t>Guru :</t>
  </si>
  <si>
    <t>Kunarsih S.Pd.</t>
  </si>
  <si>
    <t>Kelas X-IPS 1</t>
  </si>
  <si>
    <t>Mapel :</t>
  </si>
  <si>
    <t>Ekonomi [ Lintas Minat ]</t>
  </si>
  <si>
    <t>didownload 17/12/2017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</si>
  <si>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</si>
  <si>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</si>
  <si>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</si>
  <si>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</si>
  <si>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</si>
  <si>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</si>
  <si>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</si>
  <si>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</si>
  <si>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</si>
  <si>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</si>
  <si>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</si>
  <si>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</si>
  <si>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</si>
  <si>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</si>
  <si>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</si>
  <si>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</si>
  <si>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</si>
  <si>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</si>
  <si>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</si>
  <si>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</si>
  <si>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</si>
  <si>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</si>
  <si>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</si>
  <si>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</si>
  <si>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</si>
  <si>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</si>
  <si>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</si>
  <si>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</si>
  <si>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</si>
  <si>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</si>
  <si>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</si>
  <si>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</si>
  <si>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</si>
  <si>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</si>
  <si>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</si>
  <si>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</si>
  <si>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</si>
  <si>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</si>
  <si>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</si>
  <si>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</si>
  <si>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</si>
  <si>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</si>
  <si>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</si>
  <si>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</si>
  <si>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</si>
  <si>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</si>
  <si>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</si>
  <si>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</si>
  <si>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</si>
  <si>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</si>
  <si>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</si>
  <si>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</si>
  <si>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</si>
  <si>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</si>
  <si>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</si>
  <si>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</si>
  <si>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</si>
  <si>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</si>
  <si>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</si>
  <si>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</si>
  <si>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</si>
  <si>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</si>
  <si>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</si>
  <si>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</si>
  <si>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</si>
  <si>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</si>
  <si>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</si>
  <si>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</si>
  <si>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</si>
  <si>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</si>
  <si>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</si>
  <si>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</si>
  <si>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</si>
  <si>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</si>
  <si>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</si>
  <si>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</si>
  <si>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</si>
  <si>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</si>
  <si>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</si>
  <si>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</si>
  <si>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</si>
  <si>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</si>
  <si>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</si>
  <si>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</si>
  <si>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</si>
  <si>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</si>
  <si>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</si>
  <si>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</si>
  <si>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</si>
  <si>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</si>
  <si>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VERONICA ARDIA FEBRIANA</t>
  </si>
  <si>
    <t>WAHID NURKHAYAT RIFAI</t>
  </si>
  <si>
    <t>ZENITH PUSPITASARI</t>
  </si>
  <si>
    <t>INTAN PERMATA</t>
  </si>
  <si>
    <t>PRADITYA AJISANA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</si>
  <si>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</si>
  <si>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</si>
  <si>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</si>
  <si>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</si>
  <si>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</si>
  <si>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</si>
  <si>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</si>
  <si>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</si>
  <si>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</si>
  <si>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</si>
  <si>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</si>
  <si>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19730303 200701 2 012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</si>
  <si>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</si>
  <si>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</si>
  <si>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</si>
  <si>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</si>
  <si>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</si>
  <si>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</si>
  <si>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</si>
  <si>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</si>
  <si>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</si>
  <si>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</si>
  <si>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</si>
  <si>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</si>
  <si>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</si>
  <si>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</si>
  <si>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</si>
  <si>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</si>
  <si>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</si>
  <si>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</si>
  <si>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</si>
  <si>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</si>
  <si>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</si>
  <si>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</si>
  <si>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</si>
  <si>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</si>
  <si>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</si>
  <si>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</si>
  <si>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</si>
  <si>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</si>
  <si>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</si>
  <si>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</si>
  <si>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</si>
  <si>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</si>
  <si>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</si>
  <si>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</si>
  <si>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</si>
  <si>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</si>
  <si>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</si>
  <si>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</si>
  <si>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</si>
  <si>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</si>
  <si>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Kelas X-IPS 3</t>
  </si>
  <si>
    <t>ABROR ALFAUZY</t>
  </si>
  <si>
    <t>ALVITO NAUFAL AKBARSYAH</t>
  </si>
  <si>
    <t>AMMARA YAASMIIN MUMTAAZ</t>
  </si>
  <si>
    <t>AMORSYA DAMAI AYUNINGTYAS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</si>
  <si>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</si>
  <si>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</si>
  <si>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</si>
  <si>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</si>
  <si>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</si>
  <si>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</si>
  <si>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</si>
  <si>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</si>
  <si>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</si>
  <si>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</si>
  <si>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</si>
  <si>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</si>
  <si>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</si>
  <si>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</si>
  <si>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</si>
  <si>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</si>
  <si>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</si>
  <si>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</si>
  <si>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</si>
  <si>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</si>
  <si>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</si>
  <si>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</si>
  <si>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</si>
  <si>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</si>
  <si>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</si>
  <si>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</si>
  <si>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</si>
  <si>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</si>
  <si>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</si>
  <si>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</si>
  <si>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</si>
  <si>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</si>
  <si>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</si>
  <si>
    <t>Memiliki kemampuan dalam menganalisis Konsep ilmu ekonomi, masalah pokok ekonomi, peran pelaku ekonomi, permintaan dan penawaran.</t>
  </si>
  <si>
    <t xml:space="preserve"> Memiliki kemampuan dalam menganalisis Konsep ilmu ekonomi, masalah pokok ekonomi, peran pelaku ekonomi namun perlu peningkatan pemahaman menjelaskan permintaan dan penawaran.</t>
  </si>
  <si>
    <t xml:space="preserve"> Memiliki kemampuan dalam menganalisis Konsep ilmu ekonomi, masalah pokok ekonomi namun perlu peningkatan pemahaman menjelaskan peran pelaku ekonomi, permintaan dan penawaran.</t>
  </si>
  <si>
    <t>Memiliki kemampuan dalam menganalisis Konsep ilmu ekonomi namun perlu peningkatan pemahaman menjelaskan masalah pokok ekonomi,peran pelaku ekonomi, permintaan dan penawaran.</t>
  </si>
  <si>
    <t>Sangat terampil menghitung teori produksi, fungsi,elastisitas permintaan  penawaran serta menggambar kurvanya.</t>
  </si>
  <si>
    <t>Sangat terampil menghitung fungsi, elastisitas permintaan penawaran serta menggambar kurvanya.</t>
  </si>
  <si>
    <t>Sangat terampil menghitung elastisitas permintaan dan penawaran serta menggambar kurvanya.</t>
  </si>
  <si>
    <t xml:space="preserve"> Sangat terampil  menyusun gagasan cara mengatasi masalah pokok ekonomi.
</t>
  </si>
  <si>
    <t>Memiliki kemampuan dalam menganalisis Konsep ilmu ekonomi, masalah pokok ekonomi, peran pelaku ekonomi namun perlu peningkatan pemahaman menjelaskan permintaan dan penawaran.</t>
  </si>
  <si>
    <t>Memiliki kemampuan dalam menganalisis Konsep ilmu ekonomi, masalah pokok ekonomi namun perlu peningkatan pemahaman menjelaskan peran pelaku ekonomi, permintaan dan penawaran.</t>
  </si>
  <si>
    <t xml:space="preserve"> Memiliki kemampuan dalam menganalisis Konsep ilmu ekonomi namun perlu peningkatan pemahaman menjelaskan masalah pokok ekonomi,peran pelaku ekonomi, permintaan dan penawaran.
</t>
  </si>
  <si>
    <t xml:space="preserve"> Sangat terampil menghitung fungsi, elastisitas permintaan penawaran serta menggambar kurvanya.</t>
  </si>
  <si>
    <t xml:space="preserve"> Sangat terampil  menyusun gagasan cara mengatasi masalah pokok ekonomi.</t>
  </si>
  <si>
    <t xml:space="preserve">Memiliki kemampuan dalam menganalisis Konsep ilmu ekonomi namun perlu peningkatan pemahaman menjelaskan masalah pokok ekonomi,peran pelaku ekonomi, permintaan dan penawaran.
</t>
  </si>
  <si>
    <t xml:space="preserve"> Sangat terampil menghitung elastisitas permintaan dan penawaran serta menggambar kurvanya.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</si>
</sst>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 wrapText="1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H45" sqref="H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377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48712</v>
      </c>
      <c r="C11" s="19" t="s">
        <v>53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ilmu ekonomi, masalah pokok ekonomi, peran pelaku ekonomi, permintaan dan penawaran.</v>
      </c>
      <c r="K11" s="19">
        <f t="shared" ref="K11:K50" si="4">IF((COUNTA(AF11:AN11)&gt;0),AVERAGE(AF11:AN11),"")</f>
        <v>85.333333333333329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85.333333333333329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menghitung teori produksi, fungsi,elastisitas permintaan  penawaran serta menggambar kurvanya.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93.5</v>
      </c>
      <c r="U11" s="1">
        <v>78</v>
      </c>
      <c r="V11" s="1">
        <v>83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81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48727</v>
      </c>
      <c r="C12" s="19" t="s">
        <v>56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>Memiliki kemampuan dalam menganalisis Konsep ilmu ekonomi, masalah pokok ekonomi, peran pelaku ekonomi namun perlu peningkatan pemahaman menjelaskan permintaan dan penawaran.</v>
      </c>
      <c r="K12" s="19">
        <f t="shared" si="4"/>
        <v>82.666666666666671</v>
      </c>
      <c r="L12" s="19" t="str">
        <f t="shared" si="5"/>
        <v>B</v>
      </c>
      <c r="M12" s="19">
        <f t="shared" si="6"/>
        <v>82.666666666666671</v>
      </c>
      <c r="N12" s="19" t="str">
        <f t="shared" si="7"/>
        <v>B</v>
      </c>
      <c r="O12" s="35">
        <v>2</v>
      </c>
      <c r="P12" s="19" t="str">
        <f t="shared" si="8"/>
        <v xml:space="preserve"> Sangat terampil menghitung fungsi, elastisitas permintaan penawaran serta menggambar kurvanya.</v>
      </c>
      <c r="Q12" s="19" t="str">
        <f t="shared" si="9"/>
        <v>A</v>
      </c>
      <c r="R12" s="19" t="str">
        <f t="shared" si="10"/>
        <v>A</v>
      </c>
      <c r="S12" s="18"/>
      <c r="T12" s="1">
        <v>83.5</v>
      </c>
      <c r="U12" s="1">
        <v>76.75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78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48742</v>
      </c>
      <c r="C13" s="19" t="s">
        <v>65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Memiliki kemampuan dalam menganalisis Konsep ilmu ekonomi, masalah pokok ekonomi, peran pelaku ekonomi, permintaan dan penawaran.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Sangat terampil menghitung teori produksi, fungsi,elastisitas permintaan  penawaran serta menggambar kurvanya.</v>
      </c>
      <c r="Q13" s="19" t="str">
        <f t="shared" si="9"/>
        <v>B</v>
      </c>
      <c r="R13" s="19" t="str">
        <f t="shared" si="10"/>
        <v>B</v>
      </c>
      <c r="S13" s="18"/>
      <c r="T13" s="1">
        <v>89</v>
      </c>
      <c r="U13" s="1">
        <v>85</v>
      </c>
      <c r="V13" s="1">
        <v>84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196</v>
      </c>
      <c r="FJ13" s="75">
        <v>7361</v>
      </c>
      <c r="FK13" s="75">
        <v>7371</v>
      </c>
    </row>
    <row r="14" spans="1:167">
      <c r="A14" s="19">
        <v>4</v>
      </c>
      <c r="B14" s="19">
        <v>48757</v>
      </c>
      <c r="C14" s="19" t="s">
        <v>66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>Memiliki kemampuan dalam menganalisis Konsep ilmu ekonomi, masalah pokok ekonomi, peran pelaku ekonomi namun perlu peningkatan pemahaman menjelaskan permintaan dan penawaran.</v>
      </c>
      <c r="K14" s="19">
        <f t="shared" si="4"/>
        <v>83.666666666666671</v>
      </c>
      <c r="L14" s="19" t="str">
        <f t="shared" si="5"/>
        <v>B</v>
      </c>
      <c r="M14" s="19">
        <f t="shared" si="6"/>
        <v>83.666666666666671</v>
      </c>
      <c r="N14" s="19" t="str">
        <f t="shared" si="7"/>
        <v>B</v>
      </c>
      <c r="O14" s="35">
        <v>2</v>
      </c>
      <c r="P14" s="19" t="str">
        <f t="shared" si="8"/>
        <v xml:space="preserve"> Sangat terampil menghitung fungsi, elastisitas permintaan penawaran serta menggambar kurvanya.</v>
      </c>
      <c r="Q14" s="19" t="str">
        <f t="shared" si="9"/>
        <v>B</v>
      </c>
      <c r="R14" s="19" t="str">
        <f t="shared" si="10"/>
        <v>B</v>
      </c>
      <c r="S14" s="18"/>
      <c r="T14" s="1">
        <v>86</v>
      </c>
      <c r="U14" s="1">
        <v>84</v>
      </c>
      <c r="V14" s="1">
        <v>68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>
        <v>76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5"/>
      <c r="FK14" s="75"/>
    </row>
    <row r="15" spans="1:167">
      <c r="A15" s="19">
        <v>5</v>
      </c>
      <c r="B15" s="19">
        <v>48772</v>
      </c>
      <c r="C15" s="19" t="s">
        <v>67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dalam menganalisis Konsep ilmu ekonomi, masalah pokok ekonomi, peran pelaku ekonomi namun perlu peningkatan pemahaman menjelaskan permintaan dan penawaran.</v>
      </c>
      <c r="K15" s="19">
        <f t="shared" si="4"/>
        <v>81.666666666666671</v>
      </c>
      <c r="L15" s="19" t="str">
        <f t="shared" si="5"/>
        <v>B</v>
      </c>
      <c r="M15" s="19">
        <f t="shared" si="6"/>
        <v>81.666666666666671</v>
      </c>
      <c r="N15" s="19" t="str">
        <f t="shared" si="7"/>
        <v>B</v>
      </c>
      <c r="O15" s="35">
        <v>2</v>
      </c>
      <c r="P15" s="19" t="str">
        <f t="shared" si="8"/>
        <v xml:space="preserve"> Sangat terampil menghitung fungsi, elastisitas permintaan penawaran serta menggambar kurvanya.</v>
      </c>
      <c r="Q15" s="19" t="str">
        <f t="shared" si="9"/>
        <v>B</v>
      </c>
      <c r="R15" s="19" t="str">
        <f t="shared" si="10"/>
        <v>B</v>
      </c>
      <c r="S15" s="18"/>
      <c r="T15" s="1">
        <v>87.5</v>
      </c>
      <c r="U15" s="1">
        <v>76</v>
      </c>
      <c r="V15" s="1">
        <v>75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200</v>
      </c>
      <c r="FI15" s="73" t="s">
        <v>203</v>
      </c>
      <c r="FJ15" s="75">
        <v>7362</v>
      </c>
      <c r="FK15" s="75">
        <v>7372</v>
      </c>
    </row>
    <row r="16" spans="1:167">
      <c r="A16" s="19">
        <v>6</v>
      </c>
      <c r="B16" s="19">
        <v>48787</v>
      </c>
      <c r="C16" s="19" t="s">
        <v>68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2</v>
      </c>
      <c r="J16" s="19" t="str">
        <f t="shared" si="3"/>
        <v>Memiliki kemampuan dalam menganalisis Konsep ilmu ekonomi, masalah pokok ekonomi, peran pelaku ekonomi namun perlu peningkatan pemahaman menjelaskan permintaan dan penawaran.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Sangat terampil menghitung teori produksi, fungsi,elastisitas permintaan  penawaran serta menggambar kurvanya.</v>
      </c>
      <c r="Q16" s="19" t="str">
        <f t="shared" si="9"/>
        <v>B</v>
      </c>
      <c r="R16" s="19" t="str">
        <f t="shared" si="10"/>
        <v>B</v>
      </c>
      <c r="S16" s="18"/>
      <c r="T16" s="1">
        <v>95</v>
      </c>
      <c r="U16" s="1">
        <v>79.25</v>
      </c>
      <c r="V16" s="1">
        <v>78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85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5"/>
      <c r="FK16" s="75"/>
    </row>
    <row r="17" spans="1:167">
      <c r="A17" s="19">
        <v>7</v>
      </c>
      <c r="B17" s="19">
        <v>48802</v>
      </c>
      <c r="C17" s="19" t="s">
        <v>69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dalam menganalisis Konsep ilmu ekonomi, masalah pokok ekonomi, peran pelaku ekonomi namun perlu peningkatan pemahaman menjelaskan permintaan dan penawaran.</v>
      </c>
      <c r="K17" s="19">
        <f t="shared" si="4"/>
        <v>81.666666666666671</v>
      </c>
      <c r="L17" s="19" t="str">
        <f t="shared" si="5"/>
        <v>B</v>
      </c>
      <c r="M17" s="19">
        <f t="shared" si="6"/>
        <v>81.666666666666671</v>
      </c>
      <c r="N17" s="19" t="str">
        <f t="shared" si="7"/>
        <v>B</v>
      </c>
      <c r="O17" s="35">
        <v>2</v>
      </c>
      <c r="P17" s="19" t="str">
        <f t="shared" si="8"/>
        <v xml:space="preserve"> Sangat terampil menghitung fungsi, elastisitas permintaan penawaran serta menggambar kurvanya.</v>
      </c>
      <c r="Q17" s="19" t="str">
        <f t="shared" si="9"/>
        <v>B</v>
      </c>
      <c r="R17" s="19" t="str">
        <f t="shared" si="10"/>
        <v>B</v>
      </c>
      <c r="S17" s="18"/>
      <c r="T17" s="1">
        <v>88.5</v>
      </c>
      <c r="U17" s="1">
        <v>83.5</v>
      </c>
      <c r="V17" s="1">
        <v>75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201</v>
      </c>
      <c r="FI17" s="73" t="s">
        <v>198</v>
      </c>
      <c r="FJ17" s="75">
        <v>7363</v>
      </c>
      <c r="FK17" s="75">
        <v>7373</v>
      </c>
    </row>
    <row r="18" spans="1:167">
      <c r="A18" s="19">
        <v>8</v>
      </c>
      <c r="B18" s="19">
        <v>48817</v>
      </c>
      <c r="C18" s="19" t="s">
        <v>70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dalam menganalisis Konsep ilmu ekonomi, masalah pokok ekonomi, peran pelaku ekonomi, permintaan dan penawaran.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Sangat terampil menghitung teori produksi, fungsi,elastisitas permintaan  penawaran serta menggambar kurvanya.</v>
      </c>
      <c r="Q18" s="19" t="str">
        <f t="shared" si="9"/>
        <v>A</v>
      </c>
      <c r="R18" s="19" t="str">
        <f t="shared" si="10"/>
        <v>A</v>
      </c>
      <c r="S18" s="18"/>
      <c r="T18" s="1">
        <v>90</v>
      </c>
      <c r="U18" s="1">
        <v>86.5</v>
      </c>
      <c r="V18" s="1">
        <v>79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5"/>
      <c r="FK18" s="75"/>
    </row>
    <row r="19" spans="1:167">
      <c r="A19" s="19">
        <v>9</v>
      </c>
      <c r="B19" s="19">
        <v>48832</v>
      </c>
      <c r="C19" s="19" t="s">
        <v>71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>Memiliki kemampuan dalam menganalisis Konsep ilmu ekonomi, masalah pokok ekonomi, peran pelaku ekonomi, permintaan dan penawaran.</v>
      </c>
      <c r="K19" s="19">
        <f t="shared" si="4"/>
        <v>88.333333333333329</v>
      </c>
      <c r="L19" s="19" t="str">
        <f t="shared" si="5"/>
        <v>A</v>
      </c>
      <c r="M19" s="19">
        <f t="shared" si="6"/>
        <v>88.333333333333329</v>
      </c>
      <c r="N19" s="19" t="str">
        <f t="shared" si="7"/>
        <v>A</v>
      </c>
      <c r="O19" s="35">
        <v>1</v>
      </c>
      <c r="P19" s="19" t="str">
        <f t="shared" si="8"/>
        <v>Sangat terampil menghitung teori produksi, fungsi,elastisitas permintaan  penawaran serta menggambar kurvanya.</v>
      </c>
      <c r="Q19" s="19" t="str">
        <f t="shared" si="9"/>
        <v>A</v>
      </c>
      <c r="R19" s="19" t="str">
        <f t="shared" si="10"/>
        <v>A</v>
      </c>
      <c r="S19" s="18"/>
      <c r="T19" s="1">
        <v>91</v>
      </c>
      <c r="U19" s="1">
        <v>88.5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85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4" t="s">
        <v>202</v>
      </c>
      <c r="FI19" s="73" t="s">
        <v>204</v>
      </c>
      <c r="FJ19" s="75">
        <v>7364</v>
      </c>
      <c r="FK19" s="75">
        <v>7374</v>
      </c>
    </row>
    <row r="20" spans="1:167">
      <c r="A20" s="19">
        <v>10</v>
      </c>
      <c r="B20" s="19">
        <v>48847</v>
      </c>
      <c r="C20" s="19" t="s">
        <v>72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dalam menganalisis Konsep ilmu ekonomi, masalah pokok ekonomi, peran pelaku ekonomi namun perlu peningkatan pemahaman menjelaskan permintaan dan penawaran.</v>
      </c>
      <c r="K20" s="19">
        <f t="shared" si="4"/>
        <v>83</v>
      </c>
      <c r="L20" s="19" t="str">
        <f t="shared" si="5"/>
        <v>B</v>
      </c>
      <c r="M20" s="19">
        <f t="shared" si="6"/>
        <v>83</v>
      </c>
      <c r="N20" s="19" t="str">
        <f t="shared" si="7"/>
        <v>B</v>
      </c>
      <c r="O20" s="35">
        <v>2</v>
      </c>
      <c r="P20" s="19" t="str">
        <f t="shared" si="8"/>
        <v xml:space="preserve"> Sangat terampil menghitung fungsi, elastisitas permintaan penawaran serta menggambar kurvanya.</v>
      </c>
      <c r="Q20" s="19" t="str">
        <f t="shared" si="9"/>
        <v>B</v>
      </c>
      <c r="R20" s="19" t="str">
        <f t="shared" si="10"/>
        <v>B</v>
      </c>
      <c r="S20" s="18"/>
      <c r="T20" s="1">
        <v>83</v>
      </c>
      <c r="U20" s="1">
        <v>77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79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5"/>
      <c r="FK20" s="75"/>
    </row>
    <row r="21" spans="1:167">
      <c r="A21" s="19">
        <v>11</v>
      </c>
      <c r="B21" s="19">
        <v>48862</v>
      </c>
      <c r="C21" s="19" t="s">
        <v>73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2</v>
      </c>
      <c r="J21" s="19" t="str">
        <f t="shared" si="3"/>
        <v>Memiliki kemampuan dalam menganalisis Konsep ilmu ekonomi, masalah pokok ekonomi, peran pelaku ekonomi namun perlu peningkatan pemahaman menjelaskan permintaan dan penawaran.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Sangat terampil menghitung teori produksi, fungsi,elastisitas permintaan  penawaran serta menggambar kurvanya.</v>
      </c>
      <c r="Q21" s="19" t="str">
        <f t="shared" si="9"/>
        <v>B</v>
      </c>
      <c r="R21" s="19" t="str">
        <f t="shared" si="10"/>
        <v>B</v>
      </c>
      <c r="S21" s="18"/>
      <c r="T21" s="1">
        <v>92.5</v>
      </c>
      <c r="U21" s="1">
        <v>75</v>
      </c>
      <c r="V21" s="1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5">
        <v>7365</v>
      </c>
      <c r="FK21" s="75">
        <v>7375</v>
      </c>
    </row>
    <row r="22" spans="1:167">
      <c r="A22" s="19">
        <v>12</v>
      </c>
      <c r="B22" s="19">
        <v>48877</v>
      </c>
      <c r="C22" s="19" t="s">
        <v>74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dalam menganalisis Konsep ilmu ekonomi, masalah pokok ekonomi, peran pelaku ekonomi namun perlu peningkatan pemahaman menjelaskan permintaan dan penawaran.</v>
      </c>
      <c r="K22" s="19">
        <f t="shared" si="4"/>
        <v>86.666666666666671</v>
      </c>
      <c r="L22" s="19" t="str">
        <f t="shared" si="5"/>
        <v>A</v>
      </c>
      <c r="M22" s="19">
        <f t="shared" si="6"/>
        <v>86.666666666666671</v>
      </c>
      <c r="N22" s="19" t="str">
        <f t="shared" si="7"/>
        <v>A</v>
      </c>
      <c r="O22" s="35">
        <v>1</v>
      </c>
      <c r="P22" s="19" t="str">
        <f t="shared" si="8"/>
        <v>Sangat terampil menghitung teori produksi, fungsi,elastisitas permintaan  penawaran serta menggambar kurvanya.</v>
      </c>
      <c r="Q22" s="19" t="str">
        <f t="shared" si="9"/>
        <v>B</v>
      </c>
      <c r="R22" s="19" t="str">
        <f t="shared" si="10"/>
        <v>B</v>
      </c>
      <c r="S22" s="18"/>
      <c r="T22" s="1">
        <v>83.5</v>
      </c>
      <c r="U22" s="1">
        <v>80.5</v>
      </c>
      <c r="V22" s="1">
        <v>79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5"/>
      <c r="FK22" s="75"/>
    </row>
    <row r="23" spans="1:167">
      <c r="A23" s="19">
        <v>13</v>
      </c>
      <c r="B23" s="19">
        <v>48892</v>
      </c>
      <c r="C23" s="19" t="s">
        <v>75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2</v>
      </c>
      <c r="J23" s="19" t="str">
        <f t="shared" si="3"/>
        <v>Memiliki kemampuan dalam menganalisis Konsep ilmu ekonomi, masalah pokok ekonomi, peran pelaku ekonomi namun perlu peningkatan pemahaman menjelaskan permintaan dan penawaran.</v>
      </c>
      <c r="K23" s="19">
        <f t="shared" si="4"/>
        <v>82.666666666666671</v>
      </c>
      <c r="L23" s="19" t="str">
        <f t="shared" si="5"/>
        <v>B</v>
      </c>
      <c r="M23" s="19">
        <f t="shared" si="6"/>
        <v>82.666666666666671</v>
      </c>
      <c r="N23" s="19" t="str">
        <f t="shared" si="7"/>
        <v>B</v>
      </c>
      <c r="O23" s="35">
        <v>2</v>
      </c>
      <c r="P23" s="19" t="str">
        <f t="shared" si="8"/>
        <v xml:space="preserve"> Sangat terampil menghitung fungsi, elastisitas permintaan penawaran serta menggambar kurvanya.</v>
      </c>
      <c r="Q23" s="19" t="str">
        <f t="shared" si="9"/>
        <v>B</v>
      </c>
      <c r="R23" s="19" t="str">
        <f t="shared" si="10"/>
        <v>B</v>
      </c>
      <c r="S23" s="18"/>
      <c r="T23" s="1">
        <v>86</v>
      </c>
      <c r="U23" s="1">
        <v>83</v>
      </c>
      <c r="V23" s="1">
        <v>84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78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5">
        <v>7366</v>
      </c>
      <c r="FK23" s="75">
        <v>7376</v>
      </c>
    </row>
    <row r="24" spans="1:167">
      <c r="A24" s="19">
        <v>14</v>
      </c>
      <c r="B24" s="19">
        <v>48907</v>
      </c>
      <c r="C24" s="19" t="s">
        <v>76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>Memiliki kemampuan dalam menganalisis Konsep ilmu ekonomi, masalah pokok ekonomi, peran pelaku ekonomi namun perlu peningkatan pemahaman menjelaskan permintaan dan penawaran.</v>
      </c>
      <c r="K24" s="19">
        <f t="shared" si="4"/>
        <v>83.333333333333329</v>
      </c>
      <c r="L24" s="19" t="str">
        <f t="shared" si="5"/>
        <v>B</v>
      </c>
      <c r="M24" s="19">
        <f t="shared" si="6"/>
        <v>83.333333333333329</v>
      </c>
      <c r="N24" s="19" t="str">
        <f t="shared" si="7"/>
        <v>B</v>
      </c>
      <c r="O24" s="35">
        <v>2</v>
      </c>
      <c r="P24" s="19" t="str">
        <f t="shared" si="8"/>
        <v xml:space="preserve"> Sangat terampil menghitung fungsi, elastisitas permintaan penawaran serta menggambar kurvanya.</v>
      </c>
      <c r="Q24" s="19" t="str">
        <f t="shared" si="9"/>
        <v>B</v>
      </c>
      <c r="R24" s="19" t="str">
        <f t="shared" si="10"/>
        <v>B</v>
      </c>
      <c r="S24" s="18"/>
      <c r="T24" s="1">
        <v>81.5</v>
      </c>
      <c r="U24" s="1">
        <v>79</v>
      </c>
      <c r="V24" s="1">
        <v>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5"/>
      <c r="FK24" s="75"/>
    </row>
    <row r="25" spans="1:167">
      <c r="A25" s="19">
        <v>15</v>
      </c>
      <c r="B25" s="19">
        <v>48922</v>
      </c>
      <c r="C25" s="19" t="s">
        <v>77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dalam menganalisis Konsep ilmu ekonomi, masalah pokok ekonomi, peran pelaku ekonomi, permintaan dan penawaran.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Sangat terampil menghitung teori produksi, fungsi,elastisitas permintaan  penawaran serta menggambar kurvanya.</v>
      </c>
      <c r="Q25" s="19" t="str">
        <f t="shared" si="9"/>
        <v>B</v>
      </c>
      <c r="R25" s="19" t="str">
        <f t="shared" si="10"/>
        <v>B</v>
      </c>
      <c r="S25" s="18"/>
      <c r="T25" s="1">
        <v>87.5</v>
      </c>
      <c r="U25" s="1">
        <v>79.75</v>
      </c>
      <c r="V25" s="1">
        <v>87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85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5">
        <v>7367</v>
      </c>
      <c r="FK25" s="75">
        <v>7377</v>
      </c>
    </row>
    <row r="26" spans="1:167">
      <c r="A26" s="19">
        <v>16</v>
      </c>
      <c r="B26" s="19">
        <v>48937</v>
      </c>
      <c r="C26" s="19" t="s">
        <v>79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>Memiliki kemampuan dalam menganalisis Konsep ilmu ekonomi, masalah pokok ekonomi, peran pelaku ekonomi, permintaan dan penawaran.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Sangat terampil menghitung teori produksi, fungsi,elastisitas permintaan  penawaran serta menggambar kurvanya.</v>
      </c>
      <c r="Q26" s="19" t="str">
        <f t="shared" si="9"/>
        <v>A</v>
      </c>
      <c r="R26" s="19" t="str">
        <f t="shared" si="10"/>
        <v>A</v>
      </c>
      <c r="S26" s="18"/>
      <c r="T26" s="1">
        <v>88.5</v>
      </c>
      <c r="U26" s="1">
        <v>79</v>
      </c>
      <c r="V26" s="1">
        <v>92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5"/>
      <c r="FK26" s="75"/>
    </row>
    <row r="27" spans="1:167">
      <c r="A27" s="19">
        <v>17</v>
      </c>
      <c r="B27" s="19">
        <v>48952</v>
      </c>
      <c r="C27" s="19" t="s">
        <v>80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dalam menganalisis Konsep ilmu ekonomi, masalah pokok ekonomi, peran pelaku ekonomi, permintaan dan penawaran.</v>
      </c>
      <c r="K27" s="19">
        <f t="shared" si="4"/>
        <v>84.333333333333329</v>
      </c>
      <c r="L27" s="19" t="str">
        <f t="shared" si="5"/>
        <v>A</v>
      </c>
      <c r="M27" s="19">
        <f t="shared" si="6"/>
        <v>84.333333333333329</v>
      </c>
      <c r="N27" s="19" t="str">
        <f t="shared" si="7"/>
        <v>A</v>
      </c>
      <c r="O27" s="35">
        <v>1</v>
      </c>
      <c r="P27" s="19" t="str">
        <f t="shared" si="8"/>
        <v>Sangat terampil menghitung teori produksi, fungsi,elastisitas permintaan  penawaran serta menggambar kurvanya.</v>
      </c>
      <c r="Q27" s="19" t="str">
        <f t="shared" si="9"/>
        <v>B</v>
      </c>
      <c r="R27" s="19" t="str">
        <f t="shared" si="10"/>
        <v>B</v>
      </c>
      <c r="S27" s="18"/>
      <c r="T27" s="1">
        <v>89</v>
      </c>
      <c r="U27" s="1">
        <v>84.5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83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5">
        <v>7368</v>
      </c>
      <c r="FK27" s="75">
        <v>7378</v>
      </c>
    </row>
    <row r="28" spans="1:167">
      <c r="A28" s="19">
        <v>18</v>
      </c>
      <c r="B28" s="19">
        <v>48967</v>
      </c>
      <c r="C28" s="19" t="s">
        <v>81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dalam menganalisis Konsep ilmu ekonomi, masalah pokok ekonomi, peran pelaku ekonomi namun perlu peningkatan pemahaman menjelaskan permintaan dan penawaran.</v>
      </c>
      <c r="K28" s="19">
        <f t="shared" si="4"/>
        <v>83.333333333333329</v>
      </c>
      <c r="L28" s="19" t="str">
        <f t="shared" si="5"/>
        <v>B</v>
      </c>
      <c r="M28" s="19">
        <f t="shared" si="6"/>
        <v>83.333333333333329</v>
      </c>
      <c r="N28" s="19" t="str">
        <f t="shared" si="7"/>
        <v>B</v>
      </c>
      <c r="O28" s="35">
        <v>2</v>
      </c>
      <c r="P28" s="19" t="str">
        <f t="shared" si="8"/>
        <v xml:space="preserve"> Sangat terampil menghitung fungsi, elastisitas permintaan penawaran serta menggambar kurvanya.</v>
      </c>
      <c r="Q28" s="19" t="str">
        <f t="shared" si="9"/>
        <v>B</v>
      </c>
      <c r="R28" s="19" t="str">
        <f t="shared" si="10"/>
        <v>B</v>
      </c>
      <c r="S28" s="18"/>
      <c r="T28" s="1">
        <v>85</v>
      </c>
      <c r="U28" s="1">
        <v>78.75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5"/>
      <c r="FK28" s="75"/>
    </row>
    <row r="29" spans="1:167">
      <c r="A29" s="19">
        <v>19</v>
      </c>
      <c r="B29" s="19">
        <v>48982</v>
      </c>
      <c r="C29" s="19" t="s">
        <v>82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dalam menganalisis Konsep ilmu ekonomi, masalah pokok ekonomi, peran pelaku ekonomi namun perlu peningkatan pemahaman menjelaskan permintaan dan penawaran.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Sangat terampil menghitung teori produksi, fungsi,elastisitas permintaan  penawaran serta menggambar kurvanya.</v>
      </c>
      <c r="Q29" s="19" t="str">
        <f t="shared" si="9"/>
        <v>B</v>
      </c>
      <c r="R29" s="19" t="str">
        <f t="shared" si="10"/>
        <v>B</v>
      </c>
      <c r="S29" s="18"/>
      <c r="T29" s="1">
        <v>79.5</v>
      </c>
      <c r="U29" s="1">
        <v>80</v>
      </c>
      <c r="V29" s="1">
        <v>78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90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5">
        <v>7369</v>
      </c>
      <c r="FK29" s="75">
        <v>7379</v>
      </c>
    </row>
    <row r="30" spans="1:167">
      <c r="A30" s="19">
        <v>20</v>
      </c>
      <c r="B30" s="19">
        <v>48997</v>
      </c>
      <c r="C30" s="19" t="s">
        <v>83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2</v>
      </c>
      <c r="J30" s="19" t="str">
        <f t="shared" si="3"/>
        <v>Memiliki kemampuan dalam menganalisis Konsep ilmu ekonomi, masalah pokok ekonomi, peran pelaku ekonomi namun perlu peningkatan pemahaman menjelaskan permintaan dan penawaran.</v>
      </c>
      <c r="K30" s="19">
        <f t="shared" si="4"/>
        <v>83.333333333333329</v>
      </c>
      <c r="L30" s="19" t="str">
        <f t="shared" si="5"/>
        <v>B</v>
      </c>
      <c r="M30" s="19">
        <f t="shared" si="6"/>
        <v>83.333333333333329</v>
      </c>
      <c r="N30" s="19" t="str">
        <f t="shared" si="7"/>
        <v>B</v>
      </c>
      <c r="O30" s="35">
        <v>2</v>
      </c>
      <c r="P30" s="19" t="str">
        <f t="shared" si="8"/>
        <v xml:space="preserve"> Sangat terampil menghitung fungsi, elastisitas permintaan penawaran serta menggambar kurvanya.</v>
      </c>
      <c r="Q30" s="19" t="str">
        <f t="shared" si="9"/>
        <v>B</v>
      </c>
      <c r="R30" s="19" t="str">
        <f t="shared" si="10"/>
        <v>B</v>
      </c>
      <c r="S30" s="18"/>
      <c r="T30" s="1">
        <v>78.25</v>
      </c>
      <c r="U30" s="1">
        <v>77.5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5"/>
      <c r="FK30" s="75"/>
    </row>
    <row r="31" spans="1:167">
      <c r="A31" s="19">
        <v>21</v>
      </c>
      <c r="B31" s="19">
        <v>49012</v>
      </c>
      <c r="C31" s="19" t="s">
        <v>84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dalam menganalisis Konsep ilmu ekonomi, masalah pokok ekonomi, peran pelaku ekonomi namun perlu peningkatan pemahaman menjelaskan permintaan dan penawaran.</v>
      </c>
      <c r="K31" s="19">
        <f t="shared" si="4"/>
        <v>84.333333333333329</v>
      </c>
      <c r="L31" s="19" t="str">
        <f t="shared" si="5"/>
        <v>A</v>
      </c>
      <c r="M31" s="19">
        <f t="shared" si="6"/>
        <v>84.333333333333329</v>
      </c>
      <c r="N31" s="19" t="str">
        <f t="shared" si="7"/>
        <v>A</v>
      </c>
      <c r="O31" s="35">
        <v>1</v>
      </c>
      <c r="P31" s="19" t="str">
        <f t="shared" si="8"/>
        <v>Sangat terampil menghitung teori produksi, fungsi,elastisitas permintaan  penawaran serta menggambar kurvanya.</v>
      </c>
      <c r="Q31" s="19" t="str">
        <f t="shared" si="9"/>
        <v>B</v>
      </c>
      <c r="R31" s="19" t="str">
        <f t="shared" si="10"/>
        <v>B</v>
      </c>
      <c r="S31" s="18"/>
      <c r="T31" s="1">
        <v>92.5</v>
      </c>
      <c r="U31" s="1">
        <v>80</v>
      </c>
      <c r="V31" s="1">
        <v>79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78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5">
        <v>7370</v>
      </c>
      <c r="FK31" s="75">
        <v>7380</v>
      </c>
    </row>
    <row r="32" spans="1:167">
      <c r="A32" s="19">
        <v>22</v>
      </c>
      <c r="B32" s="19">
        <v>49027</v>
      </c>
      <c r="C32" s="19" t="s">
        <v>85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dalam menganalisis Konsep ilmu ekonomi, masalah pokok ekonomi, peran pelaku ekonomi namun perlu peningkatan pemahaman menjelaskan permintaan dan penawaran.</v>
      </c>
      <c r="K32" s="19">
        <f t="shared" si="4"/>
        <v>83.333333333333329</v>
      </c>
      <c r="L32" s="19" t="str">
        <f t="shared" si="5"/>
        <v>B</v>
      </c>
      <c r="M32" s="19">
        <f t="shared" si="6"/>
        <v>83.333333333333329</v>
      </c>
      <c r="N32" s="19" t="str">
        <f t="shared" si="7"/>
        <v>B</v>
      </c>
      <c r="O32" s="35">
        <v>2</v>
      </c>
      <c r="P32" s="19" t="str">
        <f t="shared" si="8"/>
        <v xml:space="preserve"> Sangat terampil menghitung fungsi, elastisitas permintaan penawaran serta menggambar kurvanya.</v>
      </c>
      <c r="Q32" s="19" t="str">
        <f t="shared" si="9"/>
        <v>B</v>
      </c>
      <c r="R32" s="19" t="str">
        <f t="shared" si="10"/>
        <v>B</v>
      </c>
      <c r="S32" s="18"/>
      <c r="T32" s="1">
        <v>78.5</v>
      </c>
      <c r="U32" s="1">
        <v>80.75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5"/>
      <c r="FI32" s="75"/>
      <c r="FJ32" s="75"/>
      <c r="FK32" s="75"/>
    </row>
    <row r="33" spans="1:157">
      <c r="A33" s="19">
        <v>23</v>
      </c>
      <c r="B33" s="19">
        <v>49042</v>
      </c>
      <c r="C33" s="19" t="s">
        <v>86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2</v>
      </c>
      <c r="J33" s="19" t="str">
        <f t="shared" si="3"/>
        <v>Memiliki kemampuan dalam menganalisis Konsep ilmu ekonomi, masalah pokok ekonomi, peran pelaku ekonomi namun perlu peningkatan pemahaman menjelaskan permintaan dan penawaran.</v>
      </c>
      <c r="K33" s="19">
        <f t="shared" si="4"/>
        <v>81.333333333333329</v>
      </c>
      <c r="L33" s="19" t="str">
        <f t="shared" si="5"/>
        <v>B</v>
      </c>
      <c r="M33" s="19">
        <f t="shared" si="6"/>
        <v>81.333333333333329</v>
      </c>
      <c r="N33" s="19" t="str">
        <f t="shared" si="7"/>
        <v>B</v>
      </c>
      <c r="O33" s="35">
        <v>2</v>
      </c>
      <c r="P33" s="19" t="str">
        <f t="shared" si="8"/>
        <v xml:space="preserve"> Sangat terampil menghitung fungsi, elastisitas permintaan penawaran serta menggambar kurvanya.</v>
      </c>
      <c r="Q33" s="19" t="str">
        <f t="shared" si="9"/>
        <v>B</v>
      </c>
      <c r="R33" s="19" t="str">
        <f t="shared" si="10"/>
        <v>B</v>
      </c>
      <c r="S33" s="18"/>
      <c r="T33" s="1">
        <v>79</v>
      </c>
      <c r="U33" s="1">
        <v>76.25</v>
      </c>
      <c r="V33" s="1">
        <v>77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79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49057</v>
      </c>
      <c r="C34" s="19" t="s">
        <v>87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dalam menganalisis Konsep ilmu ekonomi, masalah pokok ekonomi, peran pelaku ekonomi namun perlu peningkatan pemahaman menjelaskan permintaan dan penawaran.</v>
      </c>
      <c r="K34" s="19">
        <f t="shared" si="4"/>
        <v>86.666666666666671</v>
      </c>
      <c r="L34" s="19" t="str">
        <f t="shared" si="5"/>
        <v>A</v>
      </c>
      <c r="M34" s="19">
        <f t="shared" si="6"/>
        <v>86.666666666666671</v>
      </c>
      <c r="N34" s="19" t="str">
        <f t="shared" si="7"/>
        <v>A</v>
      </c>
      <c r="O34" s="35">
        <v>1</v>
      </c>
      <c r="P34" s="19" t="str">
        <f t="shared" si="8"/>
        <v>Sangat terampil menghitung teori produksi, fungsi,elastisitas permintaan  penawaran serta menggambar kurvanya.</v>
      </c>
      <c r="Q34" s="19" t="str">
        <f t="shared" si="9"/>
        <v>B</v>
      </c>
      <c r="R34" s="19" t="str">
        <f t="shared" si="10"/>
        <v>B</v>
      </c>
      <c r="S34" s="18"/>
      <c r="T34" s="1">
        <v>88.5</v>
      </c>
      <c r="U34" s="1">
        <v>77.5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49072</v>
      </c>
      <c r="C35" s="19" t="s">
        <v>88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>Memiliki kemampuan dalam menganalisis Konsep ilmu ekonomi, masalah pokok ekonomi, peran pelaku ekonomi namun perlu peningkatan pemahaman menjelaskan permintaan dan penawaran.</v>
      </c>
      <c r="K35" s="19">
        <f t="shared" si="4"/>
        <v>82.666666666666671</v>
      </c>
      <c r="L35" s="19" t="str">
        <f t="shared" si="5"/>
        <v>B</v>
      </c>
      <c r="M35" s="19">
        <f t="shared" si="6"/>
        <v>82.666666666666671</v>
      </c>
      <c r="N35" s="19" t="str">
        <f t="shared" si="7"/>
        <v>B</v>
      </c>
      <c r="O35" s="35">
        <v>2</v>
      </c>
      <c r="P35" s="19" t="str">
        <f t="shared" si="8"/>
        <v xml:space="preserve"> Sangat terampil menghitung fungsi, elastisitas permintaan penawaran serta menggambar kurvanya.</v>
      </c>
      <c r="Q35" s="19" t="str">
        <f t="shared" si="9"/>
        <v>B</v>
      </c>
      <c r="R35" s="19" t="str">
        <f t="shared" si="10"/>
        <v>B</v>
      </c>
      <c r="S35" s="18"/>
      <c r="T35" s="1">
        <v>89</v>
      </c>
      <c r="U35" s="1">
        <v>78.5</v>
      </c>
      <c r="V35" s="1">
        <v>70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78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49087</v>
      </c>
      <c r="C36" s="19" t="s">
        <v>89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2</v>
      </c>
      <c r="J36" s="19" t="str">
        <f t="shared" si="3"/>
        <v>Memiliki kemampuan dalam menganalisis Konsep ilmu ekonomi, masalah pokok ekonomi, peran pelaku ekonomi namun perlu peningkatan pemahaman menjelaskan permintaan dan penawaran.</v>
      </c>
      <c r="K36" s="19">
        <f t="shared" si="4"/>
        <v>81.666666666666671</v>
      </c>
      <c r="L36" s="19" t="str">
        <f t="shared" si="5"/>
        <v>B</v>
      </c>
      <c r="M36" s="19">
        <f t="shared" si="6"/>
        <v>81.666666666666671</v>
      </c>
      <c r="N36" s="19" t="str">
        <f t="shared" si="7"/>
        <v>B</v>
      </c>
      <c r="O36" s="35">
        <v>2</v>
      </c>
      <c r="P36" s="19" t="str">
        <f t="shared" si="8"/>
        <v xml:space="preserve"> Sangat terampil menghitung fungsi, elastisitas permintaan penawaran serta menggambar kurvanya.</v>
      </c>
      <c r="Q36" s="19" t="str">
        <f t="shared" si="9"/>
        <v>B</v>
      </c>
      <c r="R36" s="19" t="str">
        <f t="shared" si="10"/>
        <v>B</v>
      </c>
      <c r="S36" s="18"/>
      <c r="T36" s="1">
        <v>79</v>
      </c>
      <c r="U36" s="1">
        <v>79</v>
      </c>
      <c r="V36" s="1">
        <v>76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49102</v>
      </c>
      <c r="C37" s="19" t="s">
        <v>90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>Memiliki kemampuan dalam menganalisis Konsep ilmu ekonomi, masalah pokok ekonomi, peran pelaku ekonomi namun perlu peningkatan pemahaman menjelaskan permintaan dan penawaran.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Sangat terampil menghitung teori produksi, fungsi,elastisitas permintaan  penawaran serta menggambar kurvanya.</v>
      </c>
      <c r="Q37" s="19" t="str">
        <f t="shared" si="9"/>
        <v>B</v>
      </c>
      <c r="R37" s="19" t="str">
        <f t="shared" si="10"/>
        <v>B</v>
      </c>
      <c r="S37" s="18"/>
      <c r="T37" s="1">
        <v>86.5</v>
      </c>
      <c r="U37" s="1">
        <v>81</v>
      </c>
      <c r="V37" s="1">
        <v>83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49117</v>
      </c>
      <c r="C38" s="19" t="s">
        <v>91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dalam menganalisis Konsep ilmu ekonomi, masalah pokok ekonomi, peran pelaku ekonomi namun perlu peningkatan pemahaman menjelaskan permintaan dan penawaran.</v>
      </c>
      <c r="K38" s="19">
        <f t="shared" si="4"/>
        <v>83.333333333333329</v>
      </c>
      <c r="L38" s="19" t="str">
        <f t="shared" si="5"/>
        <v>B</v>
      </c>
      <c r="M38" s="19">
        <f t="shared" si="6"/>
        <v>83.333333333333329</v>
      </c>
      <c r="N38" s="19" t="str">
        <f t="shared" si="7"/>
        <v>B</v>
      </c>
      <c r="O38" s="35">
        <v>2</v>
      </c>
      <c r="P38" s="19" t="str">
        <f t="shared" si="8"/>
        <v xml:space="preserve"> Sangat terampil menghitung fungsi, elastisitas permintaan penawaran serta menggambar kurvanya.</v>
      </c>
      <c r="Q38" s="19" t="str">
        <f t="shared" si="9"/>
        <v>B</v>
      </c>
      <c r="R38" s="19" t="str">
        <f t="shared" si="10"/>
        <v>B</v>
      </c>
      <c r="S38" s="18"/>
      <c r="T38" s="1">
        <v>85</v>
      </c>
      <c r="U38" s="1">
        <v>80.75</v>
      </c>
      <c r="V38" s="1">
        <v>79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49132</v>
      </c>
      <c r="C39" s="19" t="s">
        <v>92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>Memiliki kemampuan dalam menganalisis Konsep ilmu ekonomi, masalah pokok ekonomi, peran pelaku ekonomi namun perlu peningkatan pemahaman menjelaskan permintaan dan penawaran.</v>
      </c>
      <c r="K39" s="19">
        <f t="shared" si="4"/>
        <v>86.666666666666671</v>
      </c>
      <c r="L39" s="19" t="str">
        <f t="shared" si="5"/>
        <v>A</v>
      </c>
      <c r="M39" s="19">
        <f t="shared" si="6"/>
        <v>86.666666666666671</v>
      </c>
      <c r="N39" s="19" t="str">
        <f t="shared" si="7"/>
        <v>A</v>
      </c>
      <c r="O39" s="35">
        <v>1</v>
      </c>
      <c r="P39" s="19" t="str">
        <f t="shared" si="8"/>
        <v>Sangat terampil menghitung teori produksi, fungsi,elastisitas permintaan  penawaran serta menggambar kurvanya.</v>
      </c>
      <c r="Q39" s="19" t="str">
        <f t="shared" si="9"/>
        <v>B</v>
      </c>
      <c r="R39" s="19" t="str">
        <f t="shared" si="10"/>
        <v>B</v>
      </c>
      <c r="S39" s="18"/>
      <c r="T39" s="1">
        <v>91</v>
      </c>
      <c r="U39" s="1">
        <v>81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49147</v>
      </c>
      <c r="C40" s="19" t="s">
        <v>93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Memiliki kemampuan dalam menganalisis Konsep ilmu ekonomi, masalah pokok ekonomi, peran pelaku ekonomi namun perlu peningkatan pemahaman menjelaskan permintaan dan penawaran.</v>
      </c>
      <c r="K40" s="19">
        <f t="shared" si="4"/>
        <v>81.666666666666671</v>
      </c>
      <c r="L40" s="19" t="str">
        <f t="shared" si="5"/>
        <v>B</v>
      </c>
      <c r="M40" s="19">
        <f t="shared" si="6"/>
        <v>81.666666666666671</v>
      </c>
      <c r="N40" s="19" t="str">
        <f t="shared" si="7"/>
        <v>B</v>
      </c>
      <c r="O40" s="35">
        <v>2</v>
      </c>
      <c r="P40" s="19" t="str">
        <f t="shared" si="8"/>
        <v xml:space="preserve"> Sangat terampil menghitung fungsi, elastisitas permintaan penawaran serta menggambar kurvanya.</v>
      </c>
      <c r="Q40" s="19" t="str">
        <f t="shared" si="9"/>
        <v>B</v>
      </c>
      <c r="R40" s="19" t="str">
        <f t="shared" si="10"/>
        <v>B</v>
      </c>
      <c r="S40" s="18"/>
      <c r="T40" s="1">
        <v>81.5</v>
      </c>
      <c r="U40" s="1">
        <v>85</v>
      </c>
      <c r="V40" s="1">
        <v>78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49162</v>
      </c>
      <c r="C41" s="19" t="s">
        <v>94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dalam menganalisis Konsep ilmu ekonomi, masalah pokok ekonomi, peran pelaku ekonomi namun perlu peningkatan pemahaman menjelaskan permintaan dan penawaran.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Sangat terampil menghitung teori produksi, fungsi,elastisitas permintaan  penawaran serta menggambar kurvanya.</v>
      </c>
      <c r="Q41" s="19" t="str">
        <f t="shared" si="9"/>
        <v>B</v>
      </c>
      <c r="R41" s="19" t="str">
        <f t="shared" si="10"/>
        <v>B</v>
      </c>
      <c r="S41" s="18"/>
      <c r="T41" s="1">
        <v>77.5</v>
      </c>
      <c r="U41" s="1">
        <v>78.25</v>
      </c>
      <c r="V41" s="1">
        <v>77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49177</v>
      </c>
      <c r="C42" s="19" t="s">
        <v>95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dalam menganalisis Konsep ilmu ekonomi, masalah pokok ekonomi, peran pelaku ekonomi namun perlu peningkatan pemahaman menjelaskan permintaan dan penawaran.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Sangat terampil menghitung teori produksi, fungsi,elastisitas permintaan  penawaran serta menggambar kurvanya.</v>
      </c>
      <c r="Q42" s="19" t="str">
        <f t="shared" si="9"/>
        <v>B</v>
      </c>
      <c r="R42" s="19" t="str">
        <f t="shared" si="10"/>
        <v>B</v>
      </c>
      <c r="S42" s="18"/>
      <c r="T42" s="1">
        <v>90</v>
      </c>
      <c r="U42" s="1">
        <v>72.5</v>
      </c>
      <c r="V42" s="1">
        <v>79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49192</v>
      </c>
      <c r="C43" s="19" t="s">
        <v>96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dalam menganalisis Konsep ilmu ekonomi, masalah pokok ekonomi, peran pelaku ekonomi namun perlu peningkatan pemahaman menjelaskan permintaan dan penawaran.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Sangat terampil menghitung teori produksi, fungsi,elastisitas permintaan  penawaran serta menggambar kurvanya.</v>
      </c>
      <c r="Q43" s="19" t="str">
        <f t="shared" si="9"/>
        <v>B</v>
      </c>
      <c r="R43" s="19" t="str">
        <f t="shared" si="10"/>
        <v>B</v>
      </c>
      <c r="S43" s="18"/>
      <c r="T43" s="1">
        <v>90</v>
      </c>
      <c r="U43" s="1">
        <v>77.5</v>
      </c>
      <c r="V43" s="1">
        <v>79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85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49207</v>
      </c>
      <c r="C44" s="19" t="s">
        <v>97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>Memiliki kemampuan dalam menganalisis Konsep ilmu ekonomi, masalah pokok ekonomi, peran pelaku ekonomi namun perlu peningkatan pemahaman menjelaskan permintaan dan penawaran.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Sangat terampil menghitung teori produksi, fungsi,elastisitas permintaan  penawaran serta menggambar kurvanya.</v>
      </c>
      <c r="Q44" s="19" t="str">
        <f t="shared" si="9"/>
        <v>B</v>
      </c>
      <c r="R44" s="19" t="str">
        <f t="shared" si="10"/>
        <v>B</v>
      </c>
      <c r="S44" s="18"/>
      <c r="T44" s="1">
        <v>91.5</v>
      </c>
      <c r="U44" s="1">
        <v>80.25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85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49222</v>
      </c>
      <c r="C45" s="19" t="s">
        <v>98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2</v>
      </c>
      <c r="J45" s="19" t="str">
        <f t="shared" si="3"/>
        <v>Memiliki kemampuan dalam menganalisis Konsep ilmu ekonomi, masalah pokok ekonomi, peran pelaku ekonomi namun perlu peningkatan pemahaman menjelaskan permintaan dan penawaran.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Sangat terampil menghitung teori produksi, fungsi,elastisitas permintaan  penawaran serta menggambar kurvanya.</v>
      </c>
      <c r="Q45" s="19" t="str">
        <f t="shared" si="9"/>
        <v>B</v>
      </c>
      <c r="R45" s="19" t="str">
        <f t="shared" si="10"/>
        <v>B</v>
      </c>
      <c r="S45" s="18"/>
      <c r="T45" s="1">
        <v>90</v>
      </c>
      <c r="U45" s="1">
        <v>85</v>
      </c>
      <c r="V45" s="1">
        <v>70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85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49237</v>
      </c>
      <c r="C46" s="19" t="s">
        <v>99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Memiliki kemampuan dalam menganalisis Konsep ilmu ekonomi, masalah pokok ekonomi, peran pelaku ekonomi namun perlu peningkatan pemahaman menjelaskan permintaan dan penawaran.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Sangat terampil menghitung teori produksi, fungsi,elastisitas permintaan  penawaran serta menggambar kurvanya.</v>
      </c>
      <c r="Q46" s="19" t="str">
        <f t="shared" si="9"/>
        <v>B</v>
      </c>
      <c r="R46" s="19" t="str">
        <f t="shared" si="10"/>
        <v>B</v>
      </c>
      <c r="S46" s="18"/>
      <c r="T46" s="1">
        <v>87.5</v>
      </c>
      <c r="U46" s="1">
        <v>84</v>
      </c>
      <c r="V46" s="1">
        <v>72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85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49252</v>
      </c>
      <c r="C47" s="19" t="s">
        <v>100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>Memiliki kemampuan dalam menganalisis Konsep ilmu ekonomi, masalah pokok ekonomi, peran pelaku ekonomi namun perlu peningkatan pemahaman menjelaskan permintaan dan penawaran.</v>
      </c>
      <c r="K47" s="19">
        <f t="shared" si="4"/>
        <v>83.333333333333329</v>
      </c>
      <c r="L47" s="19" t="str">
        <f t="shared" si="5"/>
        <v>B</v>
      </c>
      <c r="M47" s="19">
        <f t="shared" si="6"/>
        <v>83.333333333333329</v>
      </c>
      <c r="N47" s="19" t="str">
        <f t="shared" si="7"/>
        <v>B</v>
      </c>
      <c r="O47" s="35">
        <v>2</v>
      </c>
      <c r="P47" s="19" t="str">
        <f t="shared" si="8"/>
        <v xml:space="preserve"> Sangat terampil menghitung fungsi, elastisitas permintaan penawaran serta menggambar kurvanya.</v>
      </c>
      <c r="Q47" s="19" t="str">
        <f t="shared" si="9"/>
        <v>B</v>
      </c>
      <c r="R47" s="19" t="str">
        <f t="shared" si="10"/>
        <v>B</v>
      </c>
      <c r="S47" s="18"/>
      <c r="T47" s="1">
        <v>78</v>
      </c>
      <c r="U47" s="1">
        <v>77.5</v>
      </c>
      <c r="V47" s="1">
        <v>78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85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49267</v>
      </c>
      <c r="C48" s="19" t="s">
        <v>101</v>
      </c>
      <c r="D48" s="18"/>
      <c r="E48" s="19">
        <f t="shared" si="0"/>
        <v>72</v>
      </c>
      <c r="F48" s="19" t="str">
        <f t="shared" si="1"/>
        <v>C</v>
      </c>
      <c r="G48" s="19">
        <f>IF((COUNTA(T12:AC12)&gt;0),(ROUND((AVERAGE(T48:AD48)),0)),"")</f>
        <v>72</v>
      </c>
      <c r="H48" s="19" t="str">
        <f t="shared" si="2"/>
        <v>C</v>
      </c>
      <c r="I48" s="35">
        <v>3</v>
      </c>
      <c r="J48" s="19" t="str">
        <f t="shared" si="3"/>
        <v>Memiliki kemampuan dalam menganalisis Konsep ilmu ekonomi, masalah pokok ekonomi namun perlu peningkatan pemahaman menjelaskan peran pelaku ekonomi, permintaan dan penawaran.</v>
      </c>
      <c r="K48" s="19">
        <f t="shared" si="4"/>
        <v>77.333333333333329</v>
      </c>
      <c r="L48" s="19" t="str">
        <f t="shared" si="5"/>
        <v>B</v>
      </c>
      <c r="M48" s="19">
        <f t="shared" si="6"/>
        <v>77.333333333333329</v>
      </c>
      <c r="N48" s="19" t="str">
        <f t="shared" si="7"/>
        <v>B</v>
      </c>
      <c r="O48" s="35">
        <v>2</v>
      </c>
      <c r="P48" s="19" t="str">
        <f t="shared" si="8"/>
        <v xml:space="preserve"> Sangat terampil menghitung fungsi, elastisitas permintaan penawaran serta menggambar kurvanya.</v>
      </c>
      <c r="Q48" s="19" t="str">
        <f t="shared" si="9"/>
        <v>B</v>
      </c>
      <c r="R48" s="19" t="str">
        <f t="shared" si="10"/>
        <v>B</v>
      </c>
      <c r="S48" s="18"/>
      <c r="T48" s="1">
        <v>67.25</v>
      </c>
      <c r="U48" s="1">
        <v>73</v>
      </c>
      <c r="V48" s="1">
        <v>76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75</v>
      </c>
      <c r="AG48" s="1">
        <v>77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G25" sqref="G2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377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49282</v>
      </c>
      <c r="C11" s="19" t="s">
        <v>116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ilmu ekonomi, masalah pokok ekonomi, peran pelaku ekonomi namun perlu peningkatan pemahaman menjelaskan permintaan dan penawaran.</v>
      </c>
      <c r="K11" s="19">
        <f t="shared" ref="K11:K50" si="4">IF((COUNTA(AF11:AN11)&gt;0),AVERAGE(AF11:AN11),"")</f>
        <v>83.333333333333329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 Sangat terampil menghitung fungsi, elastisitas permintaan penawaran serta menggambar kurvanya.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82</v>
      </c>
      <c r="V11" s="1">
        <v>86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49297</v>
      </c>
      <c r="C12" s="19" t="s">
        <v>117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>Memiliki kemampuan dalam menganalisis Konsep ilmu ekonomi, masalah pokok ekonomi, peran pelaku ekonomi namun perlu peningkatan pemahaman menjelaskan permintaan dan penawaran.</v>
      </c>
      <c r="K12" s="19">
        <f t="shared" si="4"/>
        <v>81</v>
      </c>
      <c r="L12" s="19" t="str">
        <f t="shared" si="5"/>
        <v>B</v>
      </c>
      <c r="M12" s="19">
        <f t="shared" si="6"/>
        <v>81</v>
      </c>
      <c r="N12" s="19" t="str">
        <f t="shared" si="7"/>
        <v>B</v>
      </c>
      <c r="O12" s="35">
        <v>2</v>
      </c>
      <c r="P12" s="19" t="str">
        <f t="shared" si="8"/>
        <v xml:space="preserve"> Sangat terampil menghitung fungsi, elastisitas permintaan penawaran serta menggambar kurvanya.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77.5</v>
      </c>
      <c r="V12" s="1">
        <v>78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78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49312</v>
      </c>
      <c r="C13" s="19" t="s">
        <v>118</v>
      </c>
      <c r="D13" s="18"/>
      <c r="E13" s="19">
        <f t="shared" si="0"/>
        <v>87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1</v>
      </c>
      <c r="J13" s="19" t="str">
        <f t="shared" si="3"/>
        <v>Memiliki kemampuan dalam menganalisis Konsep ilmu ekonomi, masalah pokok ekonomi, peran pelaku ekonomi, permintaan dan penawaran.</v>
      </c>
      <c r="K13" s="19">
        <f t="shared" si="4"/>
        <v>88.333333333333329</v>
      </c>
      <c r="L13" s="19" t="str">
        <f t="shared" si="5"/>
        <v>A</v>
      </c>
      <c r="M13" s="19">
        <f t="shared" si="6"/>
        <v>88.333333333333329</v>
      </c>
      <c r="N13" s="19" t="str">
        <f t="shared" si="7"/>
        <v>A</v>
      </c>
      <c r="O13" s="35">
        <v>1</v>
      </c>
      <c r="P13" s="19" t="str">
        <f t="shared" si="8"/>
        <v>Sangat terampil menghitung teori produksi, fungsi,elastisitas permintaan  penawaran serta menggambar kurvanya.</v>
      </c>
      <c r="Q13" s="19" t="str">
        <f t="shared" si="9"/>
        <v>A</v>
      </c>
      <c r="R13" s="19" t="str">
        <f t="shared" si="10"/>
        <v>A</v>
      </c>
      <c r="S13" s="18"/>
      <c r="T13" s="1">
        <v>91.5</v>
      </c>
      <c r="U13" s="1">
        <v>88.5</v>
      </c>
      <c r="V13" s="1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196</v>
      </c>
      <c r="FJ13" s="75">
        <v>7381</v>
      </c>
      <c r="FK13" s="75">
        <v>7391</v>
      </c>
    </row>
    <row r="14" spans="1:167">
      <c r="A14" s="19">
        <v>4</v>
      </c>
      <c r="B14" s="19">
        <v>49327</v>
      </c>
      <c r="C14" s="19" t="s">
        <v>119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Memiliki kemampuan dalam menganalisis Konsep ilmu ekonomi, masalah pokok ekonomi, peran pelaku ekonomi namun perlu peningkatan pemahaman menjelaskan permintaan dan penawaran.</v>
      </c>
      <c r="K14" s="19">
        <f t="shared" si="4"/>
        <v>82.666666666666671</v>
      </c>
      <c r="L14" s="19" t="str">
        <f t="shared" si="5"/>
        <v>B</v>
      </c>
      <c r="M14" s="19">
        <f t="shared" si="6"/>
        <v>82.666666666666671</v>
      </c>
      <c r="N14" s="19" t="str">
        <f t="shared" si="7"/>
        <v>B</v>
      </c>
      <c r="O14" s="35">
        <v>2</v>
      </c>
      <c r="P14" s="19" t="str">
        <f t="shared" si="8"/>
        <v xml:space="preserve"> Sangat terampil menghitung fungsi, elastisitas permintaan penawaran serta menggambar kurvanya.</v>
      </c>
      <c r="Q14" s="19" t="str">
        <f t="shared" si="9"/>
        <v>B</v>
      </c>
      <c r="R14" s="19" t="str">
        <f t="shared" si="10"/>
        <v>B</v>
      </c>
      <c r="S14" s="18"/>
      <c r="T14" s="1">
        <v>82.5</v>
      </c>
      <c r="U14" s="1">
        <v>78.5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78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5"/>
      <c r="FK14" s="75"/>
    </row>
    <row r="15" spans="1:167">
      <c r="A15" s="19">
        <v>5</v>
      </c>
      <c r="B15" s="19">
        <v>49342</v>
      </c>
      <c r="C15" s="19" t="s">
        <v>120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Memiliki kemampuan dalam menganalisis Konsep ilmu ekonomi, masalah pokok ekonomi, peran pelaku ekonomi namun perlu peningkatan pemahaman menjelaskan permintaan dan penawaran.</v>
      </c>
      <c r="K15" s="19">
        <f t="shared" si="4"/>
        <v>82.666666666666671</v>
      </c>
      <c r="L15" s="19" t="str">
        <f t="shared" si="5"/>
        <v>B</v>
      </c>
      <c r="M15" s="19">
        <f t="shared" si="6"/>
        <v>82.666666666666671</v>
      </c>
      <c r="N15" s="19" t="str">
        <f t="shared" si="7"/>
        <v>B</v>
      </c>
      <c r="O15" s="35">
        <v>2</v>
      </c>
      <c r="P15" s="19" t="str">
        <f t="shared" si="8"/>
        <v xml:space="preserve"> Sangat terampil menghitung fungsi, elastisitas permintaan penawaran serta menggambar kurvanya.</v>
      </c>
      <c r="Q15" s="19" t="str">
        <f t="shared" si="9"/>
        <v>B</v>
      </c>
      <c r="R15" s="19" t="str">
        <f t="shared" si="10"/>
        <v>B</v>
      </c>
      <c r="S15" s="18"/>
      <c r="T15" s="1">
        <v>77.25</v>
      </c>
      <c r="U15" s="1">
        <v>76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200</v>
      </c>
      <c r="FI15" s="73" t="s">
        <v>203</v>
      </c>
      <c r="FJ15" s="75">
        <v>7382</v>
      </c>
      <c r="FK15" s="75">
        <v>7392</v>
      </c>
    </row>
    <row r="16" spans="1:167">
      <c r="A16" s="19">
        <v>6</v>
      </c>
      <c r="B16" s="19">
        <v>49357</v>
      </c>
      <c r="C16" s="19" t="s">
        <v>121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Memiliki kemampuan dalam menganalisis Konsep ilmu ekonomi, masalah pokok ekonomi, peran pelaku ekonomi namun perlu peningkatan pemahaman menjelaskan permintaan dan penawaran.</v>
      </c>
      <c r="K16" s="19">
        <f t="shared" si="4"/>
        <v>82.666666666666671</v>
      </c>
      <c r="L16" s="19" t="str">
        <f t="shared" si="5"/>
        <v>B</v>
      </c>
      <c r="M16" s="19">
        <f t="shared" si="6"/>
        <v>82.666666666666671</v>
      </c>
      <c r="N16" s="19" t="str">
        <f t="shared" si="7"/>
        <v>B</v>
      </c>
      <c r="O16" s="35">
        <v>2</v>
      </c>
      <c r="P16" s="19" t="str">
        <f t="shared" si="8"/>
        <v xml:space="preserve"> Sangat terampil menghitung fungsi, elastisitas permintaan penawaran serta menggambar kurvanya.</v>
      </c>
      <c r="Q16" s="19" t="str">
        <f t="shared" si="9"/>
        <v>B</v>
      </c>
      <c r="R16" s="19" t="str">
        <f t="shared" si="10"/>
        <v>B</v>
      </c>
      <c r="S16" s="18"/>
      <c r="T16" s="1">
        <v>91.5</v>
      </c>
      <c r="U16" s="1">
        <v>77.25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78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5"/>
      <c r="FK16" s="75"/>
    </row>
    <row r="17" spans="1:167">
      <c r="A17" s="19">
        <v>7</v>
      </c>
      <c r="B17" s="19">
        <v>49372</v>
      </c>
      <c r="C17" s="19" t="s">
        <v>122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>Memiliki kemampuan dalam menganalisis Konsep ilmu ekonomi, masalah pokok ekonomi, peran pelaku ekonomi namun perlu peningkatan pemahaman menjelaskan permintaan dan penawaran.</v>
      </c>
      <c r="K17" s="19">
        <f t="shared" si="4"/>
        <v>78.333333333333329</v>
      </c>
      <c r="L17" s="19" t="str">
        <f t="shared" si="5"/>
        <v>B</v>
      </c>
      <c r="M17" s="19">
        <f t="shared" si="6"/>
        <v>78.333333333333329</v>
      </c>
      <c r="N17" s="19" t="str">
        <f t="shared" si="7"/>
        <v>B</v>
      </c>
      <c r="O17" s="35">
        <v>2</v>
      </c>
      <c r="P17" s="19" t="str">
        <f t="shared" si="8"/>
        <v xml:space="preserve"> Sangat terampil menghitung fungsi, elastisitas permintaan penawaran serta menggambar kurvanya.</v>
      </c>
      <c r="Q17" s="19" t="str">
        <f t="shared" si="9"/>
        <v>B</v>
      </c>
      <c r="R17" s="19" t="str">
        <f t="shared" si="10"/>
        <v>B</v>
      </c>
      <c r="S17" s="18"/>
      <c r="T17" s="1">
        <v>83.5</v>
      </c>
      <c r="U17" s="1">
        <v>76.25</v>
      </c>
      <c r="V17" s="1">
        <v>75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77</v>
      </c>
      <c r="AG17" s="1">
        <v>78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194</v>
      </c>
      <c r="FI17" s="73" t="s">
        <v>206</v>
      </c>
      <c r="FJ17" s="75">
        <v>7383</v>
      </c>
      <c r="FK17" s="75">
        <v>7393</v>
      </c>
    </row>
    <row r="18" spans="1:167">
      <c r="A18" s="19">
        <v>8</v>
      </c>
      <c r="B18" s="19">
        <v>49387</v>
      </c>
      <c r="C18" s="19" t="s">
        <v>123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>Memiliki kemampuan dalam menganalisis Konsep ilmu ekonomi, masalah pokok ekonomi, peran pelaku ekonomi namun perlu peningkatan pemahaman menjelaskan permintaan dan penawaran.</v>
      </c>
      <c r="K18" s="19">
        <f t="shared" si="4"/>
        <v>81.333333333333329</v>
      </c>
      <c r="L18" s="19" t="str">
        <f t="shared" si="5"/>
        <v>B</v>
      </c>
      <c r="M18" s="19">
        <f t="shared" si="6"/>
        <v>81.333333333333329</v>
      </c>
      <c r="N18" s="19" t="str">
        <f t="shared" si="7"/>
        <v>B</v>
      </c>
      <c r="O18" s="35">
        <v>2</v>
      </c>
      <c r="P18" s="19" t="str">
        <f t="shared" si="8"/>
        <v xml:space="preserve"> Sangat terampil menghitung fungsi, elastisitas permintaan penawaran serta menggambar kurvanya.</v>
      </c>
      <c r="Q18" s="19" t="str">
        <f t="shared" si="9"/>
        <v>B</v>
      </c>
      <c r="R18" s="19" t="str">
        <f t="shared" si="10"/>
        <v>B</v>
      </c>
      <c r="S18" s="18"/>
      <c r="T18" s="1">
        <v>83.5</v>
      </c>
      <c r="U18" s="1">
        <v>76.25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79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5"/>
      <c r="FK18" s="75"/>
    </row>
    <row r="19" spans="1:167">
      <c r="A19" s="19">
        <v>9</v>
      </c>
      <c r="B19" s="19">
        <v>49402</v>
      </c>
      <c r="C19" s="19" t="s">
        <v>124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dalam menganalisis Konsep ilmu ekonomi, masalah pokok ekonomi, peran pelaku ekonomi namun perlu peningkatan pemahaman menjelaskan permintaan dan penawaran.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2</v>
      </c>
      <c r="P19" s="19" t="str">
        <f t="shared" si="8"/>
        <v xml:space="preserve"> Sangat terampil menghitung fungsi, elastisitas permintaan penawaran serta menggambar kurvanya.</v>
      </c>
      <c r="Q19" s="19" t="str">
        <f t="shared" si="9"/>
        <v>B</v>
      </c>
      <c r="R19" s="19" t="str">
        <f t="shared" si="10"/>
        <v>B</v>
      </c>
      <c r="S19" s="18"/>
      <c r="T19" s="1">
        <v>78.5</v>
      </c>
      <c r="U19" s="1">
        <v>80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4" t="s">
        <v>205</v>
      </c>
      <c r="FI19" s="73" t="s">
        <v>204</v>
      </c>
      <c r="FJ19" s="75">
        <v>7384</v>
      </c>
      <c r="FK19" s="75">
        <v>7394</v>
      </c>
    </row>
    <row r="20" spans="1:167">
      <c r="A20" s="19">
        <v>10</v>
      </c>
      <c r="B20" s="19">
        <v>49417</v>
      </c>
      <c r="C20" s="19" t="s">
        <v>125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2</v>
      </c>
      <c r="J20" s="19" t="str">
        <f t="shared" si="3"/>
        <v>Memiliki kemampuan dalam menganalisis Konsep ilmu ekonomi, masalah pokok ekonomi, peran pelaku ekonomi namun perlu peningkatan pemahaman menjelaskan permintaan dan penawaran.</v>
      </c>
      <c r="K20" s="19">
        <f t="shared" si="4"/>
        <v>81.333333333333329</v>
      </c>
      <c r="L20" s="19" t="str">
        <f t="shared" si="5"/>
        <v>B</v>
      </c>
      <c r="M20" s="19">
        <f t="shared" si="6"/>
        <v>81.333333333333329</v>
      </c>
      <c r="N20" s="19" t="str">
        <f t="shared" si="7"/>
        <v>B</v>
      </c>
      <c r="O20" s="35">
        <v>2</v>
      </c>
      <c r="P20" s="19" t="str">
        <f t="shared" si="8"/>
        <v xml:space="preserve"> Sangat terampil menghitung fungsi, elastisitas permintaan penawaran serta menggambar kurvanya.</v>
      </c>
      <c r="Q20" s="19" t="str">
        <f t="shared" si="9"/>
        <v>B</v>
      </c>
      <c r="R20" s="19" t="str">
        <f t="shared" si="10"/>
        <v>B</v>
      </c>
      <c r="S20" s="18"/>
      <c r="T20" s="1">
        <v>80.5</v>
      </c>
      <c r="U20" s="1">
        <v>77.75</v>
      </c>
      <c r="V20" s="1">
        <v>75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5"/>
      <c r="FK20" s="75"/>
    </row>
    <row r="21" spans="1:167">
      <c r="A21" s="19">
        <v>11</v>
      </c>
      <c r="B21" s="19">
        <v>49432</v>
      </c>
      <c r="C21" s="19" t="s">
        <v>126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dalam menganalisis Konsep ilmu ekonomi, masalah pokok ekonomi, peran pelaku ekonomi namun perlu peningkatan pemahaman menjelaskan permintaan dan penawaran.</v>
      </c>
      <c r="K21" s="19">
        <f t="shared" si="4"/>
        <v>79.666666666666671</v>
      </c>
      <c r="L21" s="19" t="str">
        <f t="shared" si="5"/>
        <v>B</v>
      </c>
      <c r="M21" s="19">
        <f t="shared" si="6"/>
        <v>79.666666666666671</v>
      </c>
      <c r="N21" s="19" t="str">
        <f t="shared" si="7"/>
        <v>B</v>
      </c>
      <c r="O21" s="35">
        <v>2</v>
      </c>
      <c r="P21" s="19" t="str">
        <f t="shared" si="8"/>
        <v xml:space="preserve"> Sangat terampil menghitung fungsi, elastisitas permintaan penawaran serta menggambar kurvanya.</v>
      </c>
      <c r="Q21" s="19" t="str">
        <f t="shared" si="9"/>
        <v>B</v>
      </c>
      <c r="R21" s="19" t="str">
        <f t="shared" si="10"/>
        <v>B</v>
      </c>
      <c r="S21" s="18"/>
      <c r="T21" s="1">
        <v>84</v>
      </c>
      <c r="U21" s="1">
        <v>77.5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>
        <v>78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5">
        <v>7385</v>
      </c>
      <c r="FK21" s="75">
        <v>7395</v>
      </c>
    </row>
    <row r="22" spans="1:167">
      <c r="A22" s="19">
        <v>12</v>
      </c>
      <c r="B22" s="19">
        <v>49447</v>
      </c>
      <c r="C22" s="19" t="s">
        <v>127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dalam menganalisis Konsep ilmu ekonomi, masalah pokok ekonomi, peran pelaku ekonomi namun perlu peningkatan pemahaman menjelaskan permintaan dan penawaran.</v>
      </c>
      <c r="K22" s="19">
        <f t="shared" si="4"/>
        <v>79</v>
      </c>
      <c r="L22" s="19" t="str">
        <f t="shared" si="5"/>
        <v>B</v>
      </c>
      <c r="M22" s="19">
        <f t="shared" si="6"/>
        <v>79</v>
      </c>
      <c r="N22" s="19" t="str">
        <f t="shared" si="7"/>
        <v>B</v>
      </c>
      <c r="O22" s="35">
        <v>2</v>
      </c>
      <c r="P22" s="19" t="str">
        <f t="shared" si="8"/>
        <v xml:space="preserve"> Sangat terampil menghitung fungsi, elastisitas permintaan penawaran serta menggambar kurvanya.</v>
      </c>
      <c r="Q22" s="19" t="str">
        <f t="shared" si="9"/>
        <v>B</v>
      </c>
      <c r="R22" s="19" t="str">
        <f t="shared" si="10"/>
        <v>B</v>
      </c>
      <c r="S22" s="18"/>
      <c r="T22" s="1">
        <v>77</v>
      </c>
      <c r="U22" s="1">
        <v>77.5</v>
      </c>
      <c r="V22" s="1">
        <v>77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79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5"/>
      <c r="FK22" s="75"/>
    </row>
    <row r="23" spans="1:167">
      <c r="A23" s="19">
        <v>13</v>
      </c>
      <c r="B23" s="19">
        <v>49462</v>
      </c>
      <c r="C23" s="19" t="s">
        <v>128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dalam menganalisis Konsep ilmu ekonomi, masalah pokok ekonomi, peran pelaku ekonomi namun perlu peningkatan pemahaman menjelaskan permintaan dan penawaran.</v>
      </c>
      <c r="K23" s="19">
        <f t="shared" si="4"/>
        <v>82.333333333333329</v>
      </c>
      <c r="L23" s="19" t="str">
        <f t="shared" si="5"/>
        <v>B</v>
      </c>
      <c r="M23" s="19">
        <f t="shared" si="6"/>
        <v>82.333333333333329</v>
      </c>
      <c r="N23" s="19" t="str">
        <f t="shared" si="7"/>
        <v>B</v>
      </c>
      <c r="O23" s="35">
        <v>2</v>
      </c>
      <c r="P23" s="19" t="str">
        <f t="shared" si="8"/>
        <v xml:space="preserve"> Sangat terampil menghitung fungsi, elastisitas permintaan penawaran serta menggambar kurvanya.</v>
      </c>
      <c r="Q23" s="19" t="str">
        <f t="shared" si="9"/>
        <v>B</v>
      </c>
      <c r="R23" s="19" t="str">
        <f t="shared" si="10"/>
        <v>B</v>
      </c>
      <c r="S23" s="18"/>
      <c r="T23" s="1">
        <v>81</v>
      </c>
      <c r="U23" s="1">
        <v>76.5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77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5">
        <v>7386</v>
      </c>
      <c r="FK23" s="75">
        <v>7396</v>
      </c>
    </row>
    <row r="24" spans="1:167">
      <c r="A24" s="19">
        <v>14</v>
      </c>
      <c r="B24" s="19">
        <v>49477</v>
      </c>
      <c r="C24" s="19" t="s">
        <v>129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dalam menganalisis Konsep ilmu ekonomi, masalah pokok ekonomi, peran pelaku ekonomi namun perlu peningkatan pemahaman menjelaskan permintaan dan penawaran.</v>
      </c>
      <c r="K24" s="19">
        <f t="shared" si="4"/>
        <v>78.666666666666671</v>
      </c>
      <c r="L24" s="19" t="str">
        <f t="shared" si="5"/>
        <v>B</v>
      </c>
      <c r="M24" s="19">
        <f t="shared" si="6"/>
        <v>78.666666666666671</v>
      </c>
      <c r="N24" s="19" t="str">
        <f t="shared" si="7"/>
        <v>B</v>
      </c>
      <c r="O24" s="35">
        <v>2</v>
      </c>
      <c r="P24" s="19" t="str">
        <f t="shared" si="8"/>
        <v xml:space="preserve"> Sangat terampil menghitung fungsi, elastisitas permintaan penawaran serta menggambar kurvanya.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76</v>
      </c>
      <c r="V24" s="1">
        <v>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76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5"/>
      <c r="FK24" s="75"/>
    </row>
    <row r="25" spans="1:167">
      <c r="A25" s="19">
        <v>15</v>
      </c>
      <c r="B25" s="19">
        <v>49492</v>
      </c>
      <c r="C25" s="19" t="s">
        <v>130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2</v>
      </c>
      <c r="J25" s="19" t="str">
        <f t="shared" si="3"/>
        <v>Memiliki kemampuan dalam menganalisis Konsep ilmu ekonomi, masalah pokok ekonomi, peran pelaku ekonomi namun perlu peningkatan pemahaman menjelaskan permintaan dan penawaran.</v>
      </c>
      <c r="K25" s="19">
        <f t="shared" si="4"/>
        <v>79</v>
      </c>
      <c r="L25" s="19" t="str">
        <f t="shared" si="5"/>
        <v>B</v>
      </c>
      <c r="M25" s="19">
        <f t="shared" si="6"/>
        <v>79</v>
      </c>
      <c r="N25" s="19" t="str">
        <f t="shared" si="7"/>
        <v>B</v>
      </c>
      <c r="O25" s="35">
        <v>2</v>
      </c>
      <c r="P25" s="19" t="str">
        <f t="shared" si="8"/>
        <v xml:space="preserve"> Sangat terampil menghitung fungsi, elastisitas permintaan penawaran serta menggambar kurvanya.</v>
      </c>
      <c r="Q25" s="19" t="str">
        <f t="shared" si="9"/>
        <v>B</v>
      </c>
      <c r="R25" s="19" t="str">
        <f t="shared" si="10"/>
        <v>B</v>
      </c>
      <c r="S25" s="18"/>
      <c r="T25" s="1">
        <v>76.75</v>
      </c>
      <c r="U25" s="1">
        <v>78.75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79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5">
        <v>7387</v>
      </c>
      <c r="FK25" s="75">
        <v>7397</v>
      </c>
    </row>
    <row r="26" spans="1:167">
      <c r="A26" s="19">
        <v>16</v>
      </c>
      <c r="B26" s="19">
        <v>49507</v>
      </c>
      <c r="C26" s="19" t="s">
        <v>131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2</v>
      </c>
      <c r="J26" s="19" t="str">
        <f t="shared" si="3"/>
        <v>Memiliki kemampuan dalam menganalisis Konsep ilmu ekonomi, masalah pokok ekonomi, peran pelaku ekonomi namun perlu peningkatan pemahaman menjelaskan permintaan dan penawaran.</v>
      </c>
      <c r="K26" s="19">
        <f t="shared" si="4"/>
        <v>77</v>
      </c>
      <c r="L26" s="19" t="str">
        <f t="shared" si="5"/>
        <v>B</v>
      </c>
      <c r="M26" s="19">
        <f t="shared" si="6"/>
        <v>77</v>
      </c>
      <c r="N26" s="19" t="str">
        <f t="shared" si="7"/>
        <v>B</v>
      </c>
      <c r="O26" s="35">
        <v>2</v>
      </c>
      <c r="P26" s="19" t="str">
        <f t="shared" si="8"/>
        <v xml:space="preserve"> Sangat terampil menghitung fungsi, elastisitas permintaan penawaran serta menggambar kurvanya.</v>
      </c>
      <c r="Q26" s="19" t="str">
        <f t="shared" si="9"/>
        <v>B</v>
      </c>
      <c r="R26" s="19" t="str">
        <f t="shared" si="10"/>
        <v>B</v>
      </c>
      <c r="S26" s="18"/>
      <c r="T26" s="1">
        <v>75.75</v>
      </c>
      <c r="U26" s="1">
        <v>74.75</v>
      </c>
      <c r="V26" s="1">
        <v>78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77</v>
      </c>
      <c r="AG26" s="1">
        <v>76</v>
      </c>
      <c r="AH26" s="1">
        <v>78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5"/>
      <c r="FK26" s="75"/>
    </row>
    <row r="27" spans="1:167">
      <c r="A27" s="19">
        <v>17</v>
      </c>
      <c r="B27" s="19">
        <v>49522</v>
      </c>
      <c r="C27" s="19" t="s">
        <v>132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2</v>
      </c>
      <c r="J27" s="19" t="str">
        <f t="shared" si="3"/>
        <v>Memiliki kemampuan dalam menganalisis Konsep ilmu ekonomi, masalah pokok ekonomi, peran pelaku ekonomi namun perlu peningkatan pemahaman menjelaskan permintaan dan penawaran.</v>
      </c>
      <c r="K27" s="19">
        <f t="shared" si="4"/>
        <v>79.333333333333329</v>
      </c>
      <c r="L27" s="19" t="str">
        <f t="shared" si="5"/>
        <v>B</v>
      </c>
      <c r="M27" s="19">
        <f t="shared" si="6"/>
        <v>79.333333333333329</v>
      </c>
      <c r="N27" s="19" t="str">
        <f t="shared" si="7"/>
        <v>B</v>
      </c>
      <c r="O27" s="35">
        <v>2</v>
      </c>
      <c r="P27" s="19" t="str">
        <f t="shared" si="8"/>
        <v xml:space="preserve"> Sangat terampil menghitung fungsi, elastisitas permintaan penawaran serta menggambar kurvanya.</v>
      </c>
      <c r="Q27" s="19" t="str">
        <f t="shared" si="9"/>
        <v>B</v>
      </c>
      <c r="R27" s="19" t="str">
        <f t="shared" si="10"/>
        <v>B</v>
      </c>
      <c r="S27" s="18"/>
      <c r="T27" s="1">
        <v>77.75</v>
      </c>
      <c r="U27" s="1">
        <v>77.75</v>
      </c>
      <c r="V27" s="1">
        <v>77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79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5">
        <v>7388</v>
      </c>
      <c r="FK27" s="75">
        <v>7398</v>
      </c>
    </row>
    <row r="28" spans="1:167">
      <c r="A28" s="19">
        <v>18</v>
      </c>
      <c r="B28" s="19">
        <v>49537</v>
      </c>
      <c r="C28" s="19" t="s">
        <v>133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dalam menganalisis Konsep ilmu ekonomi, masalah pokok ekonomi, peran pelaku ekonomi namun perlu peningkatan pemahaman menjelaskan permintaan dan penawaran.</v>
      </c>
      <c r="K28" s="19">
        <f t="shared" si="4"/>
        <v>79</v>
      </c>
      <c r="L28" s="19" t="str">
        <f t="shared" si="5"/>
        <v>B</v>
      </c>
      <c r="M28" s="19">
        <f t="shared" si="6"/>
        <v>79</v>
      </c>
      <c r="N28" s="19" t="str">
        <f t="shared" si="7"/>
        <v>B</v>
      </c>
      <c r="O28" s="35">
        <v>2</v>
      </c>
      <c r="P28" s="19" t="str">
        <f t="shared" si="8"/>
        <v xml:space="preserve"> Sangat terampil menghitung fungsi, elastisitas permintaan penawaran serta menggambar kurvanya.</v>
      </c>
      <c r="Q28" s="19" t="str">
        <f t="shared" si="9"/>
        <v>B</v>
      </c>
      <c r="R28" s="19" t="str">
        <f t="shared" si="10"/>
        <v>B</v>
      </c>
      <c r="S28" s="18"/>
      <c r="T28" s="1">
        <v>77.25</v>
      </c>
      <c r="U28" s="1">
        <v>76.75</v>
      </c>
      <c r="V28" s="1">
        <v>76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78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5"/>
      <c r="FK28" s="75"/>
    </row>
    <row r="29" spans="1:167">
      <c r="A29" s="19">
        <v>19</v>
      </c>
      <c r="B29" s="19">
        <v>49552</v>
      </c>
      <c r="C29" s="19" t="s">
        <v>134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>Memiliki kemampuan dalam menganalisis Konsep ilmu ekonomi, masalah pokok ekonomi, peran pelaku ekonomi namun perlu peningkatan pemahaman menjelaskan permintaan dan penawaran.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 xml:space="preserve"> Sangat terampil menghitung fungsi, elastisitas permintaan penawaran serta menggambar kurvanya.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77.25</v>
      </c>
      <c r="V29" s="1">
        <v>86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5">
        <v>7389</v>
      </c>
      <c r="FK29" s="75">
        <v>7399</v>
      </c>
    </row>
    <row r="30" spans="1:167">
      <c r="A30" s="19">
        <v>20</v>
      </c>
      <c r="B30" s="19">
        <v>49567</v>
      </c>
      <c r="C30" s="19" t="s">
        <v>135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dalam menganalisis Konsep ilmu ekonomi, masalah pokok ekonomi, peran pelaku ekonomi namun perlu peningkatan pemahaman menjelaskan permintaan dan penawaran.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 xml:space="preserve"> Sangat terampil menghitung fungsi, elastisitas permintaan penawaran serta menggambar kurvanya.</v>
      </c>
      <c r="Q30" s="19" t="str">
        <f t="shared" si="9"/>
        <v>B</v>
      </c>
      <c r="R30" s="19" t="str">
        <f t="shared" si="10"/>
        <v>B</v>
      </c>
      <c r="S30" s="18"/>
      <c r="T30" s="1">
        <v>75.5</v>
      </c>
      <c r="U30" s="1">
        <v>77.75</v>
      </c>
      <c r="V30" s="1">
        <v>78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5"/>
      <c r="FK30" s="75"/>
    </row>
    <row r="31" spans="1:167">
      <c r="A31" s="19">
        <v>21</v>
      </c>
      <c r="B31" s="19">
        <v>49582</v>
      </c>
      <c r="C31" s="19" t="s">
        <v>136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dalam menganalisis Konsep ilmu ekonomi, masalah pokok ekonomi, peran pelaku ekonomi namun perlu peningkatan pemahaman menjelaskan permintaan dan penawaran.</v>
      </c>
      <c r="K31" s="19">
        <f t="shared" si="4"/>
        <v>81.666666666666671</v>
      </c>
      <c r="L31" s="19" t="str">
        <f t="shared" si="5"/>
        <v>B</v>
      </c>
      <c r="M31" s="19">
        <f t="shared" si="6"/>
        <v>81.666666666666671</v>
      </c>
      <c r="N31" s="19" t="str">
        <f t="shared" si="7"/>
        <v>B</v>
      </c>
      <c r="O31" s="35">
        <v>2</v>
      </c>
      <c r="P31" s="19" t="str">
        <f t="shared" si="8"/>
        <v xml:space="preserve"> Sangat terampil menghitung fungsi, elastisitas permintaan penawaran serta menggambar kurvanya.</v>
      </c>
      <c r="Q31" s="19" t="str">
        <f t="shared" si="9"/>
        <v>B</v>
      </c>
      <c r="R31" s="19" t="str">
        <f t="shared" si="10"/>
        <v>B</v>
      </c>
      <c r="S31" s="18"/>
      <c r="T31" s="1">
        <v>84</v>
      </c>
      <c r="U31" s="1">
        <v>80.25</v>
      </c>
      <c r="V31" s="1">
        <v>79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5">
        <v>7390</v>
      </c>
      <c r="FK31" s="75">
        <v>7400</v>
      </c>
    </row>
    <row r="32" spans="1:167">
      <c r="A32" s="19">
        <v>22</v>
      </c>
      <c r="B32" s="19">
        <v>49597</v>
      </c>
      <c r="C32" s="19" t="s">
        <v>137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2</v>
      </c>
      <c r="J32" s="19" t="str">
        <f t="shared" si="3"/>
        <v>Memiliki kemampuan dalam menganalisis Konsep ilmu ekonomi, masalah pokok ekonomi, peran pelaku ekonomi namun perlu peningkatan pemahaman menjelaskan permintaan dan penawaran.</v>
      </c>
      <c r="K32" s="19">
        <f t="shared" si="4"/>
        <v>78.666666666666671</v>
      </c>
      <c r="L32" s="19" t="str">
        <f t="shared" si="5"/>
        <v>B</v>
      </c>
      <c r="M32" s="19">
        <f t="shared" si="6"/>
        <v>78.666666666666671</v>
      </c>
      <c r="N32" s="19" t="str">
        <f t="shared" si="7"/>
        <v>B</v>
      </c>
      <c r="O32" s="35">
        <v>2</v>
      </c>
      <c r="P32" s="19" t="str">
        <f t="shared" si="8"/>
        <v xml:space="preserve"> Sangat terampil menghitung fungsi, elastisitas permintaan penawaran serta menggambar kurvanya.</v>
      </c>
      <c r="Q32" s="19" t="str">
        <f t="shared" si="9"/>
        <v>B</v>
      </c>
      <c r="R32" s="19" t="str">
        <f t="shared" si="10"/>
        <v>B</v>
      </c>
      <c r="S32" s="18"/>
      <c r="T32" s="1">
        <v>74</v>
      </c>
      <c r="U32" s="1">
        <v>76.25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79</v>
      </c>
      <c r="AG32" s="1">
        <v>77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5"/>
      <c r="FI32" s="75"/>
      <c r="FJ32" s="75"/>
      <c r="FK32" s="75"/>
    </row>
    <row r="33" spans="1:157">
      <c r="A33" s="19">
        <v>23</v>
      </c>
      <c r="B33" s="19">
        <v>49612</v>
      </c>
      <c r="C33" s="19" t="s">
        <v>138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dalam menganalisis Konsep ilmu ekonomi, masalah pokok ekonomi, peran pelaku ekonomi, permintaan dan penawaran.</v>
      </c>
      <c r="K33" s="19">
        <f t="shared" si="4"/>
        <v>88.333333333333329</v>
      </c>
      <c r="L33" s="19" t="str">
        <f t="shared" si="5"/>
        <v>A</v>
      </c>
      <c r="M33" s="19">
        <f t="shared" si="6"/>
        <v>88.333333333333329</v>
      </c>
      <c r="N33" s="19" t="str">
        <f t="shared" si="7"/>
        <v>A</v>
      </c>
      <c r="O33" s="35">
        <v>1</v>
      </c>
      <c r="P33" s="19" t="str">
        <f t="shared" si="8"/>
        <v>Sangat terampil menghitung teori produksi, fungsi,elastisitas permintaan  penawaran serta menggambar kurvanya.</v>
      </c>
      <c r="Q33" s="19" t="str">
        <f t="shared" si="9"/>
        <v>A</v>
      </c>
      <c r="R33" s="19" t="str">
        <f t="shared" si="10"/>
        <v>A</v>
      </c>
      <c r="S33" s="18"/>
      <c r="T33" s="1">
        <v>91</v>
      </c>
      <c r="U33" s="1">
        <v>80.5</v>
      </c>
      <c r="V33" s="1">
        <v>87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85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49627</v>
      </c>
      <c r="C34" s="19" t="s">
        <v>139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dalam menganalisis Konsep ilmu ekonomi, masalah pokok ekonomi, peran pelaku ekonomi namun perlu peningkatan pemahaman menjelaskan permintaan dan penawaran.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2</v>
      </c>
      <c r="P34" s="19" t="str">
        <f t="shared" si="8"/>
        <v xml:space="preserve"> Sangat terampil menghitung fungsi, elastisitas permintaan penawaran serta menggambar kurvanya.</v>
      </c>
      <c r="Q34" s="19" t="str">
        <f t="shared" si="9"/>
        <v>B</v>
      </c>
      <c r="R34" s="19" t="str">
        <f t="shared" si="10"/>
        <v>B</v>
      </c>
      <c r="S34" s="18"/>
      <c r="T34" s="1">
        <v>85</v>
      </c>
      <c r="U34" s="1">
        <v>76.5</v>
      </c>
      <c r="V34" s="1">
        <v>78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49642</v>
      </c>
      <c r="C35" s="19" t="s">
        <v>140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2</v>
      </c>
      <c r="J35" s="19" t="str">
        <f t="shared" si="3"/>
        <v>Memiliki kemampuan dalam menganalisis Konsep ilmu ekonomi, masalah pokok ekonomi, peran pelaku ekonomi namun perlu peningkatan pemahaman menjelaskan permintaan dan penawaran.</v>
      </c>
      <c r="K35" s="19">
        <f t="shared" si="4"/>
        <v>79.333333333333329</v>
      </c>
      <c r="L35" s="19" t="str">
        <f t="shared" si="5"/>
        <v>B</v>
      </c>
      <c r="M35" s="19">
        <f t="shared" si="6"/>
        <v>79.333333333333329</v>
      </c>
      <c r="N35" s="19" t="str">
        <f t="shared" si="7"/>
        <v>B</v>
      </c>
      <c r="O35" s="35">
        <v>2</v>
      </c>
      <c r="P35" s="19" t="str">
        <f t="shared" si="8"/>
        <v xml:space="preserve"> Sangat terampil menghitung fungsi, elastisitas permintaan penawaran serta menggambar kurvanya.</v>
      </c>
      <c r="Q35" s="19" t="str">
        <f t="shared" si="9"/>
        <v>B</v>
      </c>
      <c r="R35" s="19" t="str">
        <f t="shared" si="10"/>
        <v>B</v>
      </c>
      <c r="S35" s="18"/>
      <c r="T35" s="1">
        <v>84</v>
      </c>
      <c r="U35" s="1">
        <v>78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49657</v>
      </c>
      <c r="C36" s="19" t="s">
        <v>141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2</v>
      </c>
      <c r="J36" s="19" t="str">
        <f t="shared" si="3"/>
        <v>Memiliki kemampuan dalam menganalisis Konsep ilmu ekonomi, masalah pokok ekonomi, peran pelaku ekonomi namun perlu peningkatan pemahaman menjelaskan permintaan dan penawaran.</v>
      </c>
      <c r="K36" s="19">
        <f t="shared" si="4"/>
        <v>80.666666666666671</v>
      </c>
      <c r="L36" s="19" t="str">
        <f t="shared" si="5"/>
        <v>B</v>
      </c>
      <c r="M36" s="19">
        <f t="shared" si="6"/>
        <v>80.666666666666671</v>
      </c>
      <c r="N36" s="19" t="str">
        <f t="shared" si="7"/>
        <v>B</v>
      </c>
      <c r="O36" s="35">
        <v>2</v>
      </c>
      <c r="P36" s="19" t="str">
        <f t="shared" si="8"/>
        <v xml:space="preserve"> Sangat terampil menghitung fungsi, elastisitas permintaan penawaran serta menggambar kurvanya.</v>
      </c>
      <c r="Q36" s="19" t="str">
        <f t="shared" si="9"/>
        <v>B</v>
      </c>
      <c r="R36" s="19" t="str">
        <f t="shared" si="10"/>
        <v>B</v>
      </c>
      <c r="S36" s="18"/>
      <c r="T36" s="1">
        <v>79</v>
      </c>
      <c r="U36" s="1">
        <v>79</v>
      </c>
      <c r="V36" s="1">
        <v>77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49672</v>
      </c>
      <c r="C37" s="19" t="s">
        <v>142</v>
      </c>
      <c r="D37" s="18"/>
      <c r="E37" s="19">
        <f t="shared" si="0"/>
        <v>77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2</v>
      </c>
      <c r="J37" s="19" t="str">
        <f t="shared" si="3"/>
        <v>Memiliki kemampuan dalam menganalisis Konsep ilmu ekonomi, masalah pokok ekonomi, peran pelaku ekonomi namun perlu peningkatan pemahaman menjelaskan permintaan dan penawaran.</v>
      </c>
      <c r="K37" s="19">
        <f t="shared" si="4"/>
        <v>79</v>
      </c>
      <c r="L37" s="19" t="str">
        <f t="shared" si="5"/>
        <v>B</v>
      </c>
      <c r="M37" s="19">
        <f t="shared" si="6"/>
        <v>79</v>
      </c>
      <c r="N37" s="19" t="str">
        <f t="shared" si="7"/>
        <v>B</v>
      </c>
      <c r="O37" s="35">
        <v>2</v>
      </c>
      <c r="P37" s="19" t="str">
        <f t="shared" si="8"/>
        <v xml:space="preserve"> Sangat terampil menghitung fungsi, elastisitas permintaan penawaran serta menggambar kurvanya.</v>
      </c>
      <c r="Q37" s="19" t="str">
        <f t="shared" si="9"/>
        <v>B</v>
      </c>
      <c r="R37" s="19" t="str">
        <f t="shared" si="10"/>
        <v>B</v>
      </c>
      <c r="S37" s="18"/>
      <c r="T37" s="1">
        <v>78</v>
      </c>
      <c r="U37" s="1">
        <v>75.75</v>
      </c>
      <c r="V37" s="1">
        <v>78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79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49687</v>
      </c>
      <c r="C38" s="19" t="s">
        <v>143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2</v>
      </c>
      <c r="J38" s="19" t="str">
        <f t="shared" si="3"/>
        <v>Memiliki kemampuan dalam menganalisis Konsep ilmu ekonomi, masalah pokok ekonomi, peran pelaku ekonomi namun perlu peningkatan pemahaman menjelaskan permintaan dan penawaran.</v>
      </c>
      <c r="K38" s="19">
        <f t="shared" si="4"/>
        <v>78.666666666666671</v>
      </c>
      <c r="L38" s="19" t="str">
        <f t="shared" si="5"/>
        <v>B</v>
      </c>
      <c r="M38" s="19">
        <f t="shared" si="6"/>
        <v>78.666666666666671</v>
      </c>
      <c r="N38" s="19" t="str">
        <f t="shared" si="7"/>
        <v>B</v>
      </c>
      <c r="O38" s="35">
        <v>2</v>
      </c>
      <c r="P38" s="19" t="str">
        <f t="shared" si="8"/>
        <v xml:space="preserve"> Sangat terampil menghitung fungsi, elastisitas permintaan penawaran serta menggambar kurvanya.</v>
      </c>
      <c r="Q38" s="19" t="str">
        <f t="shared" si="9"/>
        <v>B</v>
      </c>
      <c r="R38" s="19" t="str">
        <f t="shared" si="10"/>
        <v>B</v>
      </c>
      <c r="S38" s="18"/>
      <c r="T38" s="1">
        <v>78.25</v>
      </c>
      <c r="U38" s="1">
        <v>77.75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76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49702</v>
      </c>
      <c r="C39" s="19" t="s">
        <v>144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Memiliki kemampuan dalam menganalisis Konsep ilmu ekonomi, masalah pokok ekonomi, peran pelaku ekonomi namun perlu peningkatan pemahaman menjelaskan permintaan dan penawaran.</v>
      </c>
      <c r="K39" s="19">
        <f t="shared" si="4"/>
        <v>78.333333333333329</v>
      </c>
      <c r="L39" s="19" t="str">
        <f t="shared" si="5"/>
        <v>B</v>
      </c>
      <c r="M39" s="19">
        <f t="shared" si="6"/>
        <v>78.333333333333329</v>
      </c>
      <c r="N39" s="19" t="str">
        <f t="shared" si="7"/>
        <v>B</v>
      </c>
      <c r="O39" s="35">
        <v>2</v>
      </c>
      <c r="P39" s="19" t="str">
        <f t="shared" si="8"/>
        <v xml:space="preserve"> Sangat terampil menghitung fungsi, elastisitas permintaan penawaran serta menggambar kurvanya.</v>
      </c>
      <c r="Q39" s="19" t="str">
        <f t="shared" si="9"/>
        <v>B</v>
      </c>
      <c r="R39" s="19" t="str">
        <f t="shared" si="10"/>
        <v>B</v>
      </c>
      <c r="S39" s="18"/>
      <c r="T39" s="1">
        <v>83</v>
      </c>
      <c r="U39" s="1">
        <v>81</v>
      </c>
      <c r="V39" s="1">
        <v>77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77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49717</v>
      </c>
      <c r="C40" s="19" t="s">
        <v>145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2</v>
      </c>
      <c r="J40" s="19" t="str">
        <f t="shared" si="3"/>
        <v>Memiliki kemampuan dalam menganalisis Konsep ilmu ekonomi, masalah pokok ekonomi, peran pelaku ekonomi namun perlu peningkatan pemahaman menjelaskan permintaan dan penawaran.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2</v>
      </c>
      <c r="P40" s="19" t="str">
        <f t="shared" si="8"/>
        <v xml:space="preserve"> Sangat terampil menghitung fungsi, elastisitas permintaan penawaran serta menggambar kurvanya.</v>
      </c>
      <c r="Q40" s="19" t="str">
        <f t="shared" si="9"/>
        <v>B</v>
      </c>
      <c r="R40" s="19" t="str">
        <f t="shared" si="10"/>
        <v>B</v>
      </c>
      <c r="S40" s="18"/>
      <c r="T40" s="1">
        <v>89</v>
      </c>
      <c r="U40" s="1">
        <v>82.5</v>
      </c>
      <c r="V40" s="1">
        <v>78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49732</v>
      </c>
      <c r="C41" s="19" t="s">
        <v>146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dalam menganalisis Konsep ilmu ekonomi, masalah pokok ekonomi, peran pelaku ekonomi namun perlu peningkatan pemahaman menjelaskan permintaan dan penawaran.</v>
      </c>
      <c r="K41" s="19">
        <f t="shared" si="4"/>
        <v>81</v>
      </c>
      <c r="L41" s="19" t="str">
        <f t="shared" si="5"/>
        <v>B</v>
      </c>
      <c r="M41" s="19">
        <f t="shared" si="6"/>
        <v>81</v>
      </c>
      <c r="N41" s="19" t="str">
        <f t="shared" si="7"/>
        <v>B</v>
      </c>
      <c r="O41" s="35">
        <v>2</v>
      </c>
      <c r="P41" s="19" t="str">
        <f t="shared" si="8"/>
        <v xml:space="preserve"> Sangat terampil menghitung fungsi, elastisitas permintaan penawaran serta menggambar kurvanya.</v>
      </c>
      <c r="Q41" s="19" t="str">
        <f t="shared" si="9"/>
        <v>B</v>
      </c>
      <c r="R41" s="19" t="str">
        <f t="shared" si="10"/>
        <v>B</v>
      </c>
      <c r="S41" s="18"/>
      <c r="T41" s="1">
        <v>84</v>
      </c>
      <c r="U41" s="1">
        <v>76.75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78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49762</v>
      </c>
      <c r="C42" s="19" t="s">
        <v>147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dalam menganalisis Konsep ilmu ekonomi, masalah pokok ekonomi, peran pelaku ekonomi namun perlu peningkatan pemahaman menjelaskan permintaan dan penawaran.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Sangat terampil menghitung teori produksi, fungsi,elastisitas permintaan  penawaran serta menggambar kurvanya.</v>
      </c>
      <c r="Q42" s="19" t="str">
        <f t="shared" si="9"/>
        <v>B</v>
      </c>
      <c r="R42" s="19" t="str">
        <f t="shared" si="10"/>
        <v>B</v>
      </c>
      <c r="S42" s="18"/>
      <c r="T42" s="1">
        <v>81.25</v>
      </c>
      <c r="U42" s="1">
        <v>83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49747</v>
      </c>
      <c r="C43" s="19" t="s">
        <v>148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Memiliki kemampuan dalam menganalisis Konsep ilmu ekonomi, masalah pokok ekonomi, peran pelaku ekonomi namun perlu peningkatan pemahaman menjelaskan permintaan dan penawaran.</v>
      </c>
      <c r="K43" s="19">
        <f t="shared" si="4"/>
        <v>78.333333333333329</v>
      </c>
      <c r="L43" s="19" t="str">
        <f t="shared" si="5"/>
        <v>B</v>
      </c>
      <c r="M43" s="19">
        <f t="shared" si="6"/>
        <v>78.333333333333329</v>
      </c>
      <c r="N43" s="19" t="str">
        <f t="shared" si="7"/>
        <v>B</v>
      </c>
      <c r="O43" s="35">
        <v>2</v>
      </c>
      <c r="P43" s="19" t="str">
        <f t="shared" si="8"/>
        <v xml:space="preserve"> Sangat terampil menghitung fungsi, elastisitas permintaan penawaran serta menggambar kurvanya.</v>
      </c>
      <c r="Q43" s="19" t="str">
        <f t="shared" si="9"/>
        <v>B</v>
      </c>
      <c r="R43" s="19" t="str">
        <f t="shared" si="10"/>
        <v>B</v>
      </c>
      <c r="S43" s="18"/>
      <c r="T43" s="1">
        <v>78.25</v>
      </c>
      <c r="U43" s="1">
        <v>76.25</v>
      </c>
      <c r="V43" s="1">
        <v>79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77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49777</v>
      </c>
      <c r="C44" s="19" t="s">
        <v>149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dalam menganalisis Konsep ilmu ekonomi, masalah pokok ekonomi, peran pelaku ekonomi namun perlu peningkatan pemahaman menjelaskan permintaan dan penawaran.</v>
      </c>
      <c r="K44" s="19">
        <f t="shared" si="4"/>
        <v>78.666666666666671</v>
      </c>
      <c r="L44" s="19" t="str">
        <f t="shared" si="5"/>
        <v>B</v>
      </c>
      <c r="M44" s="19">
        <f t="shared" si="6"/>
        <v>78.666666666666671</v>
      </c>
      <c r="N44" s="19" t="str">
        <f t="shared" si="7"/>
        <v>B</v>
      </c>
      <c r="O44" s="35">
        <v>2</v>
      </c>
      <c r="P44" s="19" t="str">
        <f t="shared" si="8"/>
        <v xml:space="preserve"> Sangat terampil menghitung fungsi, elastisitas permintaan penawaran serta menggambar kurvanya.</v>
      </c>
      <c r="Q44" s="19" t="str">
        <f t="shared" si="9"/>
        <v>B</v>
      </c>
      <c r="R44" s="19" t="str">
        <f t="shared" si="10"/>
        <v>B</v>
      </c>
      <c r="S44" s="18"/>
      <c r="T44" s="1">
        <v>83.5</v>
      </c>
      <c r="U44" s="1">
        <v>75.5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76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49792</v>
      </c>
      <c r="C45" s="19" t="s">
        <v>150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dalam menganalisis Konsep ilmu ekonomi, masalah pokok ekonomi, peran pelaku ekonomi namun perlu peningkatan pemahaman menjelaskan permintaan dan penawaran.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Sangat terampil menghitung teori produksi, fungsi,elastisitas permintaan  penawaran serta menggambar kurvanya.</v>
      </c>
      <c r="Q45" s="19" t="str">
        <f t="shared" si="9"/>
        <v>B</v>
      </c>
      <c r="R45" s="19" t="str">
        <f t="shared" si="10"/>
        <v>B</v>
      </c>
      <c r="S45" s="18"/>
      <c r="T45" s="1">
        <v>82.5</v>
      </c>
      <c r="U45" s="1">
        <v>80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49807</v>
      </c>
      <c r="C46" s="19" t="s">
        <v>151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dalam menganalisis Konsep ilmu ekonomi, masalah pokok ekonomi, peran pelaku ekonomi namun perlu peningkatan pemahaman menjelaskan permintaan dan penawaran.</v>
      </c>
      <c r="K46" s="19">
        <f t="shared" si="4"/>
        <v>80.666666666666671</v>
      </c>
      <c r="L46" s="19" t="str">
        <f t="shared" si="5"/>
        <v>B</v>
      </c>
      <c r="M46" s="19">
        <f t="shared" si="6"/>
        <v>80.666666666666671</v>
      </c>
      <c r="N46" s="19" t="str">
        <f t="shared" si="7"/>
        <v>B</v>
      </c>
      <c r="O46" s="35">
        <v>2</v>
      </c>
      <c r="P46" s="19" t="str">
        <f t="shared" si="8"/>
        <v xml:space="preserve"> Sangat terampil menghitung fungsi, elastisitas permintaan penawaran serta menggambar kurvanya.</v>
      </c>
      <c r="Q46" s="19" t="str">
        <f t="shared" si="9"/>
        <v>B</v>
      </c>
      <c r="R46" s="19" t="str">
        <f t="shared" si="10"/>
        <v>B</v>
      </c>
      <c r="S46" s="18"/>
      <c r="T46" s="1">
        <v>84.5</v>
      </c>
      <c r="U46" s="1">
        <v>77</v>
      </c>
      <c r="V46" s="1">
        <v>77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78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49822</v>
      </c>
      <c r="C47" s="19" t="s">
        <v>152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2</v>
      </c>
      <c r="J47" s="19" t="str">
        <f t="shared" si="3"/>
        <v>Memiliki kemampuan dalam menganalisis Konsep ilmu ekonomi, masalah pokok ekonomi, peran pelaku ekonomi namun perlu peningkatan pemahaman menjelaskan permintaan dan penawaran.</v>
      </c>
      <c r="K47" s="19">
        <f t="shared" si="4"/>
        <v>79.333333333333329</v>
      </c>
      <c r="L47" s="19" t="str">
        <f t="shared" si="5"/>
        <v>B</v>
      </c>
      <c r="M47" s="19">
        <f t="shared" si="6"/>
        <v>79.333333333333329</v>
      </c>
      <c r="N47" s="19" t="str">
        <f t="shared" si="7"/>
        <v>B</v>
      </c>
      <c r="O47" s="35">
        <v>2</v>
      </c>
      <c r="P47" s="19" t="str">
        <f t="shared" si="8"/>
        <v xml:space="preserve"> Sangat terampil menghitung fungsi, elastisitas permintaan penawaran serta menggambar kurvanya.</v>
      </c>
      <c r="Q47" s="19" t="str">
        <f t="shared" si="9"/>
        <v>B</v>
      </c>
      <c r="R47" s="19" t="str">
        <f t="shared" si="10"/>
        <v>B</v>
      </c>
      <c r="S47" s="18"/>
      <c r="T47" s="1">
        <v>77</v>
      </c>
      <c r="U47" s="1">
        <v>76</v>
      </c>
      <c r="V47" s="1">
        <v>76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78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49837</v>
      </c>
      <c r="C48" s="19" t="s">
        <v>153</v>
      </c>
      <c r="D48" s="18"/>
      <c r="E48" s="19">
        <f t="shared" si="0"/>
        <v>77</v>
      </c>
      <c r="F48" s="19" t="str">
        <f t="shared" si="1"/>
        <v>B</v>
      </c>
      <c r="G48" s="19">
        <f>IF((COUNTA(T12:AC12)&gt;0),(ROUND((AVERAGE(T48:AD48)),0)),"")</f>
        <v>77</v>
      </c>
      <c r="H48" s="19" t="str">
        <f t="shared" si="2"/>
        <v>B</v>
      </c>
      <c r="I48" s="35">
        <v>2</v>
      </c>
      <c r="J48" s="19" t="str">
        <f t="shared" si="3"/>
        <v>Memiliki kemampuan dalam menganalisis Konsep ilmu ekonomi, masalah pokok ekonomi, peran pelaku ekonomi namun perlu peningkatan pemahaman menjelaskan permintaan dan penawaran.</v>
      </c>
      <c r="K48" s="19">
        <f t="shared" si="4"/>
        <v>78.333333333333329</v>
      </c>
      <c r="L48" s="19" t="str">
        <f t="shared" si="5"/>
        <v>B</v>
      </c>
      <c r="M48" s="19">
        <f t="shared" si="6"/>
        <v>78.333333333333329</v>
      </c>
      <c r="N48" s="19" t="str">
        <f t="shared" si="7"/>
        <v>B</v>
      </c>
      <c r="O48" s="35">
        <v>2</v>
      </c>
      <c r="P48" s="19" t="str">
        <f t="shared" si="8"/>
        <v xml:space="preserve"> Sangat terampil menghitung fungsi, elastisitas permintaan penawaran serta menggambar kurvanya.</v>
      </c>
      <c r="Q48" s="19" t="str">
        <f t="shared" si="9"/>
        <v>B</v>
      </c>
      <c r="R48" s="19" t="str">
        <f t="shared" si="10"/>
        <v>B</v>
      </c>
      <c r="S48" s="18"/>
      <c r="T48" s="1">
        <v>78</v>
      </c>
      <c r="U48" s="1">
        <v>76</v>
      </c>
      <c r="V48" s="1">
        <v>78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77</v>
      </c>
      <c r="AG48" s="1">
        <v>78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O17" sqref="O1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377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84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49852</v>
      </c>
      <c r="C11" s="19" t="s">
        <v>155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 Memiliki kemampuan dalam menganalisis Konsep ilmu ekonomi, masalah pokok ekonomi, peran pelaku ekonomi namun perlu peningkatan pemahaman menjelaskan permintaan dan penawaran.</v>
      </c>
      <c r="K11" s="19">
        <f t="shared" ref="K11:K50" si="4">IF((COUNTA(AF11:AN11)&gt;0),AVERAGE(AF11:AN11),"")</f>
        <v>76.666666666666671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76.666666666666671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menghitung fungsi, elastisitas permintaan penawaran serta menggambar kurvanya.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76</v>
      </c>
      <c r="U11" s="1">
        <v>76</v>
      </c>
      <c r="V11" s="1">
        <v>77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77</v>
      </c>
      <c r="AG11" s="1">
        <v>77</v>
      </c>
      <c r="AH11" s="1">
        <v>76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49867</v>
      </c>
      <c r="C12" s="19" t="s">
        <v>156</v>
      </c>
      <c r="D12" s="18"/>
      <c r="E12" s="19">
        <f t="shared" si="0"/>
        <v>0</v>
      </c>
      <c r="F12" s="19" t="str">
        <f t="shared" si="1"/>
        <v/>
      </c>
      <c r="G12" s="19">
        <f>IF((COUNTA(T12:AC12)&gt;0),(ROUND((AVERAGE(T12:AD12)),0)),"")</f>
        <v>0</v>
      </c>
      <c r="H12" s="19" t="str">
        <f t="shared" si="2"/>
        <v/>
      </c>
      <c r="I12" s="35"/>
      <c r="J12" s="19" t="str">
        <f t="shared" si="3"/>
        <v/>
      </c>
      <c r="K12" s="19">
        <f t="shared" si="4"/>
        <v>0</v>
      </c>
      <c r="L12" s="19" t="str">
        <f t="shared" si="5"/>
        <v/>
      </c>
      <c r="M12" s="19">
        <f t="shared" si="6"/>
        <v>0</v>
      </c>
      <c r="N12" s="19" t="str">
        <f t="shared" si="7"/>
        <v/>
      </c>
      <c r="O12" s="35"/>
      <c r="P12" s="19" t="str">
        <f t="shared" si="8"/>
        <v/>
      </c>
      <c r="Q12" s="19" t="str">
        <f t="shared" si="9"/>
        <v/>
      </c>
      <c r="R12" s="19" t="str">
        <f t="shared" si="10"/>
        <v/>
      </c>
      <c r="S12" s="18"/>
      <c r="T12" s="1">
        <v>0</v>
      </c>
      <c r="U12" s="1">
        <v>0</v>
      </c>
      <c r="V12" s="1">
        <v>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0</v>
      </c>
      <c r="AG12" s="1">
        <v>0</v>
      </c>
      <c r="AH12" s="1">
        <v>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49882</v>
      </c>
      <c r="C13" s="19" t="s">
        <v>157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dalam menganalisis Konsep ilmu ekonomi, masalah pokok ekonomi, peran pelaku ekonomi, permintaan dan penawaran.</v>
      </c>
      <c r="K13" s="19">
        <f t="shared" si="4"/>
        <v>86.666666666666671</v>
      </c>
      <c r="L13" s="19" t="str">
        <f t="shared" si="5"/>
        <v>A</v>
      </c>
      <c r="M13" s="19">
        <f t="shared" si="6"/>
        <v>86.666666666666671</v>
      </c>
      <c r="N13" s="19" t="str">
        <f t="shared" si="7"/>
        <v>A</v>
      </c>
      <c r="O13" s="35">
        <v>1</v>
      </c>
      <c r="P13" s="19" t="str">
        <f t="shared" si="8"/>
        <v>Sangat terampil menghitung teori produksi, fungsi,elastisitas permintaan  penawaran serta menggambar kurvanya.</v>
      </c>
      <c r="Q13" s="19" t="str">
        <f t="shared" si="9"/>
        <v>B</v>
      </c>
      <c r="R13" s="19" t="str">
        <f t="shared" si="10"/>
        <v>B</v>
      </c>
      <c r="S13" s="18"/>
      <c r="T13" s="1">
        <v>86</v>
      </c>
      <c r="U13" s="1">
        <v>83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196</v>
      </c>
      <c r="FJ13" s="75">
        <v>7401</v>
      </c>
      <c r="FK13" s="75">
        <v>7411</v>
      </c>
    </row>
    <row r="14" spans="1:167">
      <c r="A14" s="19">
        <v>4</v>
      </c>
      <c r="B14" s="19">
        <v>49897</v>
      </c>
      <c r="C14" s="19" t="s">
        <v>158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14" s="19">
        <f t="shared" si="4"/>
        <v>83.333333333333329</v>
      </c>
      <c r="L14" s="19" t="str">
        <f t="shared" si="5"/>
        <v>B</v>
      </c>
      <c r="M14" s="19">
        <f t="shared" si="6"/>
        <v>83.333333333333329</v>
      </c>
      <c r="N14" s="19" t="str">
        <f t="shared" si="7"/>
        <v>B</v>
      </c>
      <c r="O14" s="35">
        <v>2</v>
      </c>
      <c r="P14" s="19" t="str">
        <f t="shared" si="8"/>
        <v>Sangat terampil menghitung fungsi, elastisitas permintaan penawaran serta menggambar kurvanya.</v>
      </c>
      <c r="Q14" s="19" t="str">
        <f t="shared" si="9"/>
        <v>B</v>
      </c>
      <c r="R14" s="19" t="str">
        <f t="shared" si="10"/>
        <v>B</v>
      </c>
      <c r="S14" s="18"/>
      <c r="T14" s="1">
        <v>81</v>
      </c>
      <c r="U14" s="1">
        <v>78.75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5"/>
      <c r="FK14" s="75"/>
    </row>
    <row r="15" spans="1:167">
      <c r="A15" s="19">
        <v>5</v>
      </c>
      <c r="B15" s="19">
        <v>49912</v>
      </c>
      <c r="C15" s="19" t="s">
        <v>159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15" s="19">
        <f t="shared" si="4"/>
        <v>84</v>
      </c>
      <c r="L15" s="19" t="str">
        <f t="shared" si="5"/>
        <v>B</v>
      </c>
      <c r="M15" s="19">
        <f t="shared" si="6"/>
        <v>84</v>
      </c>
      <c r="N15" s="19" t="str">
        <f t="shared" si="7"/>
        <v>B</v>
      </c>
      <c r="O15" s="35">
        <v>2</v>
      </c>
      <c r="P15" s="19" t="str">
        <f t="shared" si="8"/>
        <v>Sangat terampil menghitung fungsi, elastisitas permintaan penawaran serta menggambar kurvanya.</v>
      </c>
      <c r="Q15" s="19" t="str">
        <f t="shared" si="9"/>
        <v>B</v>
      </c>
      <c r="R15" s="19" t="str">
        <f t="shared" si="10"/>
        <v>B</v>
      </c>
      <c r="S15" s="18"/>
      <c r="T15" s="1">
        <v>85</v>
      </c>
      <c r="U15" s="1">
        <v>76.75</v>
      </c>
      <c r="V15" s="1">
        <v>79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79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197</v>
      </c>
      <c r="FJ15" s="75">
        <v>7402</v>
      </c>
      <c r="FK15" s="75">
        <v>7412</v>
      </c>
    </row>
    <row r="16" spans="1:167">
      <c r="A16" s="19">
        <v>6</v>
      </c>
      <c r="B16" s="19">
        <v>49927</v>
      </c>
      <c r="C16" s="19" t="s">
        <v>160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Memiliki kemampuan dalam menganalisis Konsep ilmu ekonomi, masalah pokok ekonomi, peran pelaku ekonomi, permintaan dan penawaran.</v>
      </c>
      <c r="K16" s="19">
        <f t="shared" si="4"/>
        <v>85.666666666666671</v>
      </c>
      <c r="L16" s="19" t="str">
        <f t="shared" si="5"/>
        <v>A</v>
      </c>
      <c r="M16" s="19">
        <f t="shared" si="6"/>
        <v>85.666666666666671</v>
      </c>
      <c r="N16" s="19" t="str">
        <f t="shared" si="7"/>
        <v>A</v>
      </c>
      <c r="O16" s="35">
        <v>1</v>
      </c>
      <c r="P16" s="19" t="str">
        <f t="shared" si="8"/>
        <v>Sangat terampil menghitung teori produksi, fungsi,elastisitas permintaan  penawaran serta menggambar kurvanya.</v>
      </c>
      <c r="Q16" s="19" t="str">
        <f t="shared" si="9"/>
        <v>B</v>
      </c>
      <c r="R16" s="19" t="str">
        <f t="shared" si="10"/>
        <v>B</v>
      </c>
      <c r="S16" s="18"/>
      <c r="T16" s="1">
        <v>87.5</v>
      </c>
      <c r="U16" s="1">
        <v>79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80</v>
      </c>
      <c r="AH16" s="1">
        <v>95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5"/>
      <c r="FK16" s="75"/>
    </row>
    <row r="17" spans="1:167">
      <c r="A17" s="19">
        <v>7</v>
      </c>
      <c r="B17" s="19">
        <v>49942</v>
      </c>
      <c r="C17" s="19" t="s">
        <v>161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1</v>
      </c>
      <c r="J17" s="19" t="str">
        <f t="shared" si="3"/>
        <v>Memiliki kemampuan dalam menganalisis Konsep ilmu ekonomi, masalah pokok ekonomi, peran pelaku ekonomi, permintaan dan penawaran.</v>
      </c>
      <c r="K17" s="19">
        <f t="shared" si="4"/>
        <v>81.333333333333329</v>
      </c>
      <c r="L17" s="19" t="str">
        <f t="shared" si="5"/>
        <v>B</v>
      </c>
      <c r="M17" s="19">
        <f t="shared" si="6"/>
        <v>81.333333333333329</v>
      </c>
      <c r="N17" s="19" t="str">
        <f t="shared" si="7"/>
        <v>B</v>
      </c>
      <c r="O17" s="35">
        <v>2</v>
      </c>
      <c r="P17" s="19" t="str">
        <f t="shared" si="8"/>
        <v>Sangat terampil menghitung fungsi, elastisitas permintaan penawaran serta menggambar kurvanya.</v>
      </c>
      <c r="Q17" s="19" t="str">
        <f t="shared" si="9"/>
        <v>A</v>
      </c>
      <c r="R17" s="19" t="str">
        <f t="shared" si="10"/>
        <v>A</v>
      </c>
      <c r="S17" s="18"/>
      <c r="T17" s="1">
        <v>87.5</v>
      </c>
      <c r="U17" s="1">
        <v>79.25</v>
      </c>
      <c r="V17" s="1">
        <v>87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79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194</v>
      </c>
      <c r="FI17" s="73" t="s">
        <v>198</v>
      </c>
      <c r="FJ17" s="75">
        <v>7403</v>
      </c>
      <c r="FK17" s="75">
        <v>7413</v>
      </c>
    </row>
    <row r="18" spans="1:167">
      <c r="A18" s="19">
        <v>8</v>
      </c>
      <c r="B18" s="19">
        <v>49957</v>
      </c>
      <c r="C18" s="19" t="s">
        <v>162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18" s="19">
        <f t="shared" si="4"/>
        <v>83.666666666666671</v>
      </c>
      <c r="L18" s="19" t="str">
        <f t="shared" si="5"/>
        <v>B</v>
      </c>
      <c r="M18" s="19">
        <f t="shared" si="6"/>
        <v>83.666666666666671</v>
      </c>
      <c r="N18" s="19" t="str">
        <f t="shared" si="7"/>
        <v>B</v>
      </c>
      <c r="O18" s="35">
        <v>2</v>
      </c>
      <c r="P18" s="19" t="str">
        <f t="shared" si="8"/>
        <v>Sangat terampil menghitung fungsi, elastisitas permintaan penawaran serta menggambar kurvanya.</v>
      </c>
      <c r="Q18" s="19" t="str">
        <f t="shared" si="9"/>
        <v>A</v>
      </c>
      <c r="R18" s="19" t="str">
        <f t="shared" si="10"/>
        <v>A</v>
      </c>
      <c r="S18" s="18"/>
      <c r="T18" s="1">
        <v>85.5</v>
      </c>
      <c r="U18" s="1">
        <v>78.5</v>
      </c>
      <c r="V18" s="1">
        <v>87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78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5"/>
      <c r="FK18" s="75"/>
    </row>
    <row r="19" spans="1:167">
      <c r="A19" s="19">
        <v>9</v>
      </c>
      <c r="B19" s="19">
        <v>49972</v>
      </c>
      <c r="C19" s="19" t="s">
        <v>163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19" s="19">
        <f t="shared" si="4"/>
        <v>80.666666666666671</v>
      </c>
      <c r="L19" s="19" t="str">
        <f t="shared" si="5"/>
        <v>B</v>
      </c>
      <c r="M19" s="19">
        <f t="shared" si="6"/>
        <v>80.666666666666671</v>
      </c>
      <c r="N19" s="19" t="str">
        <f t="shared" si="7"/>
        <v>B</v>
      </c>
      <c r="O19" s="35">
        <v>2</v>
      </c>
      <c r="P19" s="19" t="str">
        <f t="shared" si="8"/>
        <v>Sangat terampil menghitung fungsi, elastisitas permintaan penawaran serta menggambar kurvanya.</v>
      </c>
      <c r="Q19" s="19" t="str">
        <f t="shared" si="9"/>
        <v>B</v>
      </c>
      <c r="R19" s="19" t="str">
        <f t="shared" si="10"/>
        <v>B</v>
      </c>
      <c r="S19" s="18"/>
      <c r="T19" s="1">
        <v>81</v>
      </c>
      <c r="U19" s="1">
        <v>77.5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78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195</v>
      </c>
      <c r="FI19" s="74" t="s">
        <v>199</v>
      </c>
      <c r="FJ19" s="75">
        <v>7404</v>
      </c>
      <c r="FK19" s="75">
        <v>7414</v>
      </c>
    </row>
    <row r="20" spans="1:167">
      <c r="A20" s="19">
        <v>10</v>
      </c>
      <c r="B20" s="19">
        <v>49987</v>
      </c>
      <c r="C20" s="19" t="s">
        <v>164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20" s="19">
        <f t="shared" si="4"/>
        <v>84</v>
      </c>
      <c r="L20" s="19" t="str">
        <f t="shared" si="5"/>
        <v>B</v>
      </c>
      <c r="M20" s="19">
        <f t="shared" si="6"/>
        <v>84</v>
      </c>
      <c r="N20" s="19" t="str">
        <f t="shared" si="7"/>
        <v>B</v>
      </c>
      <c r="O20" s="35">
        <v>2</v>
      </c>
      <c r="P20" s="19" t="str">
        <f t="shared" si="8"/>
        <v>Sangat terampil menghitung fungsi, elastisitas permintaan penawaran serta menggambar kurvanya.</v>
      </c>
      <c r="Q20" s="19" t="str">
        <f t="shared" si="9"/>
        <v>B</v>
      </c>
      <c r="R20" s="19" t="str">
        <f t="shared" si="10"/>
        <v>B</v>
      </c>
      <c r="S20" s="18"/>
      <c r="T20" s="1">
        <v>86</v>
      </c>
      <c r="U20" s="1">
        <v>76.75</v>
      </c>
      <c r="V20" s="1">
        <v>79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77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5"/>
      <c r="FK20" s="75"/>
    </row>
    <row r="21" spans="1:167">
      <c r="A21" s="19">
        <v>11</v>
      </c>
      <c r="B21" s="19">
        <v>50002</v>
      </c>
      <c r="C21" s="19" t="s">
        <v>165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21" s="19">
        <f t="shared" si="4"/>
        <v>80.666666666666671</v>
      </c>
      <c r="L21" s="19" t="str">
        <f t="shared" si="5"/>
        <v>B</v>
      </c>
      <c r="M21" s="19">
        <f t="shared" si="6"/>
        <v>80.666666666666671</v>
      </c>
      <c r="N21" s="19" t="str">
        <f t="shared" si="7"/>
        <v>B</v>
      </c>
      <c r="O21" s="35">
        <v>2</v>
      </c>
      <c r="P21" s="19" t="str">
        <f t="shared" si="8"/>
        <v>Sangat terampil menghitung fungsi, elastisitas permintaan penawaran serta menggambar kurvanya.</v>
      </c>
      <c r="Q21" s="19" t="str">
        <f t="shared" si="9"/>
        <v>B</v>
      </c>
      <c r="R21" s="19" t="str">
        <f t="shared" si="10"/>
        <v>B</v>
      </c>
      <c r="S21" s="18"/>
      <c r="T21" s="1">
        <v>82</v>
      </c>
      <c r="U21" s="1">
        <v>76.5</v>
      </c>
      <c r="V21" s="1">
        <v>78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78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5">
        <v>7405</v>
      </c>
      <c r="FK21" s="75">
        <v>7415</v>
      </c>
    </row>
    <row r="22" spans="1:167">
      <c r="A22" s="19">
        <v>12</v>
      </c>
      <c r="B22" s="19">
        <v>50017</v>
      </c>
      <c r="C22" s="19" t="s">
        <v>166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2</v>
      </c>
      <c r="J22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22" s="19">
        <f t="shared" si="4"/>
        <v>82.333333333333329</v>
      </c>
      <c r="L22" s="19" t="str">
        <f t="shared" si="5"/>
        <v>B</v>
      </c>
      <c r="M22" s="19">
        <f t="shared" si="6"/>
        <v>82.333333333333329</v>
      </c>
      <c r="N22" s="19" t="str">
        <f t="shared" si="7"/>
        <v>B</v>
      </c>
      <c r="O22" s="35">
        <v>2</v>
      </c>
      <c r="P22" s="19" t="str">
        <f t="shared" si="8"/>
        <v>Sangat terampil menghitung fungsi, elastisitas permintaan penawaran serta menggambar kurvanya.</v>
      </c>
      <c r="Q22" s="19" t="str">
        <f t="shared" si="9"/>
        <v>B</v>
      </c>
      <c r="R22" s="19" t="str">
        <f t="shared" si="10"/>
        <v>B</v>
      </c>
      <c r="S22" s="18"/>
      <c r="T22" s="1">
        <v>86.5</v>
      </c>
      <c r="U22" s="1">
        <v>76.5</v>
      </c>
      <c r="V22" s="1">
        <v>82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77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5"/>
      <c r="FK22" s="75"/>
    </row>
    <row r="23" spans="1:167">
      <c r="A23" s="19">
        <v>13</v>
      </c>
      <c r="B23" s="19">
        <v>50032</v>
      </c>
      <c r="C23" s="19" t="s">
        <v>167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23" s="19">
        <f t="shared" si="4"/>
        <v>82.333333333333329</v>
      </c>
      <c r="L23" s="19" t="str">
        <f t="shared" si="5"/>
        <v>B</v>
      </c>
      <c r="M23" s="19">
        <f t="shared" si="6"/>
        <v>82.333333333333329</v>
      </c>
      <c r="N23" s="19" t="str">
        <f t="shared" si="7"/>
        <v>B</v>
      </c>
      <c r="O23" s="35">
        <v>2</v>
      </c>
      <c r="P23" s="19" t="str">
        <f t="shared" si="8"/>
        <v>Sangat terampil menghitung fungsi, elastisitas permintaan penawaran serta menggambar kurvanya.</v>
      </c>
      <c r="Q23" s="19" t="str">
        <f t="shared" si="9"/>
        <v>B</v>
      </c>
      <c r="R23" s="19" t="str">
        <f t="shared" si="10"/>
        <v>B</v>
      </c>
      <c r="S23" s="18"/>
      <c r="T23" s="1">
        <v>81</v>
      </c>
      <c r="U23" s="1">
        <v>77.5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v>78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5">
        <v>7406</v>
      </c>
      <c r="FK23" s="75">
        <v>7416</v>
      </c>
    </row>
    <row r="24" spans="1:167">
      <c r="A24" s="19">
        <v>14</v>
      </c>
      <c r="B24" s="19">
        <v>50047</v>
      </c>
      <c r="C24" s="19" t="s">
        <v>168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2</v>
      </c>
      <c r="P24" s="19" t="str">
        <f t="shared" si="8"/>
        <v>Sangat terampil menghitung fungsi, elastisitas permintaan penawaran serta menggambar kurvanya.</v>
      </c>
      <c r="Q24" s="19" t="str">
        <f t="shared" si="9"/>
        <v>A</v>
      </c>
      <c r="R24" s="19" t="str">
        <f t="shared" si="10"/>
        <v>A</v>
      </c>
      <c r="S24" s="18"/>
      <c r="T24" s="1">
        <v>86.5</v>
      </c>
      <c r="U24" s="1">
        <v>78.25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79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5"/>
      <c r="FK24" s="75"/>
    </row>
    <row r="25" spans="1:167">
      <c r="A25" s="19">
        <v>15</v>
      </c>
      <c r="B25" s="19">
        <v>50062</v>
      </c>
      <c r="C25" s="19" t="s">
        <v>169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25" s="19">
        <f t="shared" si="4"/>
        <v>82.666666666666671</v>
      </c>
      <c r="L25" s="19" t="str">
        <f t="shared" si="5"/>
        <v>B</v>
      </c>
      <c r="M25" s="19">
        <f t="shared" si="6"/>
        <v>82.666666666666671</v>
      </c>
      <c r="N25" s="19" t="str">
        <f t="shared" si="7"/>
        <v>B</v>
      </c>
      <c r="O25" s="35">
        <v>2</v>
      </c>
      <c r="P25" s="19" t="str">
        <f t="shared" si="8"/>
        <v>Sangat terampil menghitung fungsi, elastisitas permintaan penawaran serta menggambar kurvanya.</v>
      </c>
      <c r="Q25" s="19" t="str">
        <f t="shared" si="9"/>
        <v>A</v>
      </c>
      <c r="R25" s="19" t="str">
        <f t="shared" si="10"/>
        <v>A</v>
      </c>
      <c r="S25" s="18"/>
      <c r="T25" s="1">
        <v>83.5</v>
      </c>
      <c r="U25" s="1">
        <v>77.75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78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5">
        <v>7407</v>
      </c>
      <c r="FK25" s="75">
        <v>7417</v>
      </c>
    </row>
    <row r="26" spans="1:167">
      <c r="A26" s="19">
        <v>16</v>
      </c>
      <c r="B26" s="19">
        <v>50077</v>
      </c>
      <c r="C26" s="19" t="s">
        <v>170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dalam menganalisis Konsep ilmu ekonomi, masalah pokok ekonomi, peran pelaku ekonomi, permintaan dan penawaran.</v>
      </c>
      <c r="K26" s="19">
        <f t="shared" si="4"/>
        <v>84.333333333333329</v>
      </c>
      <c r="L26" s="19" t="str">
        <f t="shared" si="5"/>
        <v>A</v>
      </c>
      <c r="M26" s="19">
        <f t="shared" si="6"/>
        <v>84.333333333333329</v>
      </c>
      <c r="N26" s="19" t="str">
        <f t="shared" si="7"/>
        <v>A</v>
      </c>
      <c r="O26" s="35">
        <v>1</v>
      </c>
      <c r="P26" s="19" t="str">
        <f t="shared" si="8"/>
        <v>Sangat terampil menghitung teori produksi, fungsi,elastisitas permintaan  penawaran serta menggambar kurvanya.</v>
      </c>
      <c r="Q26" s="19" t="str">
        <f t="shared" si="9"/>
        <v>A</v>
      </c>
      <c r="R26" s="19" t="str">
        <f t="shared" si="10"/>
        <v>A</v>
      </c>
      <c r="S26" s="18"/>
      <c r="T26" s="1">
        <v>89</v>
      </c>
      <c r="U26" s="1">
        <v>77.25</v>
      </c>
      <c r="V26" s="1">
        <v>89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78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5"/>
      <c r="FK26" s="75"/>
    </row>
    <row r="27" spans="1:167">
      <c r="A27" s="19">
        <v>17</v>
      </c>
      <c r="B27" s="19">
        <v>50092</v>
      </c>
      <c r="C27" s="19" t="s">
        <v>171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2</v>
      </c>
      <c r="J27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2</v>
      </c>
      <c r="P27" s="19" t="str">
        <f t="shared" si="8"/>
        <v>Sangat terampil menghitung fungsi, elastisitas permintaan penawaran serta menggambar kurvanya.</v>
      </c>
      <c r="Q27" s="19" t="str">
        <f t="shared" si="9"/>
        <v>B</v>
      </c>
      <c r="R27" s="19" t="str">
        <f t="shared" si="10"/>
        <v>B</v>
      </c>
      <c r="S27" s="18"/>
      <c r="T27" s="1">
        <v>87.5</v>
      </c>
      <c r="U27" s="1">
        <v>77</v>
      </c>
      <c r="V27" s="1">
        <v>78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79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5">
        <v>7408</v>
      </c>
      <c r="FK27" s="75">
        <v>7418</v>
      </c>
    </row>
    <row r="28" spans="1:167">
      <c r="A28" s="19">
        <v>18</v>
      </c>
      <c r="B28" s="19">
        <v>50107</v>
      </c>
      <c r="C28" s="19" t="s">
        <v>172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2</v>
      </c>
      <c r="J28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28" s="19">
        <f t="shared" si="4"/>
        <v>77.666666666666671</v>
      </c>
      <c r="L28" s="19" t="str">
        <f t="shared" si="5"/>
        <v>B</v>
      </c>
      <c r="M28" s="19">
        <f t="shared" si="6"/>
        <v>77.666666666666671</v>
      </c>
      <c r="N28" s="19" t="str">
        <f t="shared" si="7"/>
        <v>B</v>
      </c>
      <c r="O28" s="35">
        <v>2</v>
      </c>
      <c r="P28" s="19" t="str">
        <f t="shared" si="8"/>
        <v>Sangat terampil menghitung fungsi, elastisitas permintaan penawaran serta menggambar kurvanya.</v>
      </c>
      <c r="Q28" s="19" t="str">
        <f t="shared" si="9"/>
        <v>B</v>
      </c>
      <c r="R28" s="19" t="str">
        <f t="shared" si="10"/>
        <v>B</v>
      </c>
      <c r="S28" s="18"/>
      <c r="T28" s="1">
        <v>82</v>
      </c>
      <c r="U28" s="1">
        <v>76.5</v>
      </c>
      <c r="V28" s="1">
        <v>78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77</v>
      </c>
      <c r="AG28" s="1">
        <v>78</v>
      </c>
      <c r="AH28" s="1">
        <v>78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5"/>
      <c r="FK28" s="75"/>
    </row>
    <row r="29" spans="1:167">
      <c r="A29" s="19">
        <v>19</v>
      </c>
      <c r="B29" s="19">
        <v>50122</v>
      </c>
      <c r="C29" s="19" t="s">
        <v>173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29" s="19">
        <f t="shared" si="4"/>
        <v>79.666666666666671</v>
      </c>
      <c r="L29" s="19" t="str">
        <f t="shared" si="5"/>
        <v>B</v>
      </c>
      <c r="M29" s="19">
        <f t="shared" si="6"/>
        <v>79.666666666666671</v>
      </c>
      <c r="N29" s="19" t="str">
        <f t="shared" si="7"/>
        <v>B</v>
      </c>
      <c r="O29" s="35">
        <v>2</v>
      </c>
      <c r="P29" s="19" t="str">
        <f t="shared" si="8"/>
        <v>Sangat terampil menghitung fungsi, elastisitas permintaan penawaran serta menggambar kurvanya.</v>
      </c>
      <c r="Q29" s="19" t="str">
        <f t="shared" si="9"/>
        <v>B</v>
      </c>
      <c r="R29" s="19" t="str">
        <f t="shared" si="10"/>
        <v>B</v>
      </c>
      <c r="S29" s="18"/>
      <c r="T29" s="1">
        <v>86</v>
      </c>
      <c r="U29" s="1">
        <v>77.75</v>
      </c>
      <c r="V29" s="1">
        <v>81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79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5">
        <v>7409</v>
      </c>
      <c r="FK29" s="75">
        <v>7419</v>
      </c>
    </row>
    <row r="30" spans="1:167">
      <c r="A30" s="19">
        <v>20</v>
      </c>
      <c r="B30" s="19">
        <v>50137</v>
      </c>
      <c r="C30" s="19" t="s">
        <v>174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30" s="19">
        <f t="shared" si="4"/>
        <v>81.333333333333329</v>
      </c>
      <c r="L30" s="19" t="str">
        <f t="shared" si="5"/>
        <v>B</v>
      </c>
      <c r="M30" s="19">
        <f t="shared" si="6"/>
        <v>81.333333333333329</v>
      </c>
      <c r="N30" s="19" t="str">
        <f t="shared" si="7"/>
        <v>B</v>
      </c>
      <c r="O30" s="35">
        <v>2</v>
      </c>
      <c r="P30" s="19" t="str">
        <f t="shared" si="8"/>
        <v>Sangat terampil menghitung fungsi, elastisitas permintaan penawaran serta menggambar kurvanya.</v>
      </c>
      <c r="Q30" s="19" t="str">
        <f t="shared" si="9"/>
        <v>B</v>
      </c>
      <c r="R30" s="19" t="str">
        <f t="shared" si="10"/>
        <v>B</v>
      </c>
      <c r="S30" s="18"/>
      <c r="T30" s="1">
        <v>87.5</v>
      </c>
      <c r="U30" s="1">
        <v>77</v>
      </c>
      <c r="V30" s="1">
        <v>82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79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5"/>
      <c r="FK30" s="75"/>
    </row>
    <row r="31" spans="1:167">
      <c r="A31" s="19">
        <v>21</v>
      </c>
      <c r="B31" s="19">
        <v>50152</v>
      </c>
      <c r="C31" s="19" t="s">
        <v>175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31" s="19">
        <f t="shared" si="4"/>
        <v>81</v>
      </c>
      <c r="L31" s="19" t="str">
        <f t="shared" si="5"/>
        <v>B</v>
      </c>
      <c r="M31" s="19">
        <f t="shared" si="6"/>
        <v>81</v>
      </c>
      <c r="N31" s="19" t="str">
        <f t="shared" si="7"/>
        <v>B</v>
      </c>
      <c r="O31" s="35">
        <v>2</v>
      </c>
      <c r="P31" s="19" t="str">
        <f t="shared" si="8"/>
        <v>Sangat terampil menghitung fungsi, elastisitas permintaan penawaran serta menggambar kurvanya.</v>
      </c>
      <c r="Q31" s="19" t="str">
        <f t="shared" si="9"/>
        <v>B</v>
      </c>
      <c r="R31" s="19" t="str">
        <f t="shared" si="10"/>
        <v>B</v>
      </c>
      <c r="S31" s="18"/>
      <c r="T31" s="1">
        <v>76.5</v>
      </c>
      <c r="U31" s="1">
        <v>81</v>
      </c>
      <c r="V31" s="1">
        <v>87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82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5">
        <v>7410</v>
      </c>
      <c r="FK31" s="75">
        <v>7420</v>
      </c>
    </row>
    <row r="32" spans="1:167">
      <c r="A32" s="19">
        <v>22</v>
      </c>
      <c r="B32" s="19">
        <v>50167</v>
      </c>
      <c r="C32" s="19" t="s">
        <v>176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32" s="19">
        <f t="shared" si="4"/>
        <v>81.333333333333329</v>
      </c>
      <c r="L32" s="19" t="str">
        <f t="shared" si="5"/>
        <v>B</v>
      </c>
      <c r="M32" s="19">
        <f t="shared" si="6"/>
        <v>81.333333333333329</v>
      </c>
      <c r="N32" s="19" t="str">
        <f t="shared" si="7"/>
        <v>B</v>
      </c>
      <c r="O32" s="35">
        <v>2</v>
      </c>
      <c r="P32" s="19" t="str">
        <f t="shared" si="8"/>
        <v>Sangat terampil menghitung fungsi, elastisitas permintaan penawaran serta menggambar kurvanya.</v>
      </c>
      <c r="Q32" s="19" t="str">
        <f t="shared" si="9"/>
        <v>B</v>
      </c>
      <c r="R32" s="19" t="str">
        <f t="shared" si="10"/>
        <v>B</v>
      </c>
      <c r="S32" s="18"/>
      <c r="T32" s="1">
        <v>82.5</v>
      </c>
      <c r="U32" s="1">
        <v>77.75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79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5"/>
      <c r="FI32" s="75"/>
      <c r="FJ32" s="75"/>
      <c r="FK32" s="75"/>
    </row>
    <row r="33" spans="1:157">
      <c r="A33" s="19">
        <v>23</v>
      </c>
      <c r="B33" s="19">
        <v>50182</v>
      </c>
      <c r="C33" s="19" t="s">
        <v>177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2</v>
      </c>
      <c r="J33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33" s="19">
        <f t="shared" si="4"/>
        <v>78.333333333333329</v>
      </c>
      <c r="L33" s="19" t="str">
        <f t="shared" si="5"/>
        <v>B</v>
      </c>
      <c r="M33" s="19">
        <f t="shared" si="6"/>
        <v>78.333333333333329</v>
      </c>
      <c r="N33" s="19" t="str">
        <f t="shared" si="7"/>
        <v>B</v>
      </c>
      <c r="O33" s="35">
        <v>2</v>
      </c>
      <c r="P33" s="19" t="str">
        <f t="shared" si="8"/>
        <v>Sangat terampil menghitung fungsi, elastisitas permintaan penawaran serta menggambar kurvanya.</v>
      </c>
      <c r="Q33" s="19" t="str">
        <f t="shared" si="9"/>
        <v>B</v>
      </c>
      <c r="R33" s="19" t="str">
        <f t="shared" si="10"/>
        <v>B</v>
      </c>
      <c r="S33" s="18"/>
      <c r="T33" s="1">
        <v>80.5</v>
      </c>
      <c r="U33" s="1">
        <v>78</v>
      </c>
      <c r="V33" s="1">
        <v>75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79</v>
      </c>
      <c r="AG33" s="1">
        <v>79</v>
      </c>
      <c r="AH33" s="1">
        <v>77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50197</v>
      </c>
      <c r="C34" s="19" t="s">
        <v>178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34" s="19">
        <f t="shared" si="4"/>
        <v>79.333333333333329</v>
      </c>
      <c r="L34" s="19" t="str">
        <f t="shared" si="5"/>
        <v>B</v>
      </c>
      <c r="M34" s="19">
        <f t="shared" si="6"/>
        <v>79.333333333333329</v>
      </c>
      <c r="N34" s="19" t="str">
        <f t="shared" si="7"/>
        <v>B</v>
      </c>
      <c r="O34" s="35">
        <v>2</v>
      </c>
      <c r="P34" s="19" t="str">
        <f t="shared" si="8"/>
        <v>Sangat terampil menghitung fungsi, elastisitas permintaan penawaran serta menggambar kurvanya.</v>
      </c>
      <c r="Q34" s="19" t="str">
        <f t="shared" si="9"/>
        <v>B</v>
      </c>
      <c r="R34" s="19" t="str">
        <f t="shared" si="10"/>
        <v>B</v>
      </c>
      <c r="S34" s="18"/>
      <c r="T34" s="1">
        <v>87.5</v>
      </c>
      <c r="U34" s="1">
        <v>73</v>
      </c>
      <c r="V34" s="1">
        <v>87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78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50212</v>
      </c>
      <c r="C35" s="19" t="s">
        <v>179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35" s="19">
        <f t="shared" si="4"/>
        <v>84</v>
      </c>
      <c r="L35" s="19" t="str">
        <f t="shared" si="5"/>
        <v>B</v>
      </c>
      <c r="M35" s="19">
        <f t="shared" si="6"/>
        <v>84</v>
      </c>
      <c r="N35" s="19" t="str">
        <f t="shared" si="7"/>
        <v>B</v>
      </c>
      <c r="O35" s="35">
        <v>2</v>
      </c>
      <c r="P35" s="19" t="str">
        <f t="shared" si="8"/>
        <v>Sangat terampil menghitung fungsi, elastisitas permintaan penawaran serta menggambar kurvanya.</v>
      </c>
      <c r="Q35" s="19" t="str">
        <f t="shared" si="9"/>
        <v>A</v>
      </c>
      <c r="R35" s="19" t="str">
        <f t="shared" si="10"/>
        <v>A</v>
      </c>
      <c r="S35" s="18"/>
      <c r="T35" s="1">
        <v>82.5</v>
      </c>
      <c r="U35" s="1">
        <v>78.5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50227</v>
      </c>
      <c r="C36" s="19" t="s">
        <v>180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36" s="19">
        <f t="shared" si="4"/>
        <v>80.333333333333329</v>
      </c>
      <c r="L36" s="19" t="str">
        <f t="shared" si="5"/>
        <v>B</v>
      </c>
      <c r="M36" s="19">
        <f t="shared" si="6"/>
        <v>80.333333333333329</v>
      </c>
      <c r="N36" s="19" t="str">
        <f t="shared" si="7"/>
        <v>B</v>
      </c>
      <c r="O36" s="35">
        <v>2</v>
      </c>
      <c r="P36" s="19" t="str">
        <f t="shared" si="8"/>
        <v>Sangat terampil menghitung fungsi, elastisitas permintaan penawaran serta menggambar kurvanya.</v>
      </c>
      <c r="Q36" s="19" t="str">
        <f t="shared" si="9"/>
        <v>B</v>
      </c>
      <c r="R36" s="19" t="str">
        <f t="shared" si="10"/>
        <v>B</v>
      </c>
      <c r="S36" s="18"/>
      <c r="T36" s="1">
        <v>82.5</v>
      </c>
      <c r="U36" s="1">
        <v>77.25</v>
      </c>
      <c r="V36" s="1">
        <v>78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78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50242</v>
      </c>
      <c r="C37" s="19" t="s">
        <v>181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37" s="19">
        <f t="shared" si="4"/>
        <v>82.333333333333329</v>
      </c>
      <c r="L37" s="19" t="str">
        <f t="shared" si="5"/>
        <v>B</v>
      </c>
      <c r="M37" s="19">
        <f t="shared" si="6"/>
        <v>82.333333333333329</v>
      </c>
      <c r="N37" s="19" t="str">
        <f t="shared" si="7"/>
        <v>B</v>
      </c>
      <c r="O37" s="35">
        <v>2</v>
      </c>
      <c r="P37" s="19" t="str">
        <f t="shared" si="8"/>
        <v>Sangat terampil menghitung fungsi, elastisitas permintaan penawaran serta menggambar kurvanya.</v>
      </c>
      <c r="Q37" s="19" t="str">
        <f t="shared" si="9"/>
        <v>B</v>
      </c>
      <c r="R37" s="19" t="str">
        <f t="shared" si="10"/>
        <v>B</v>
      </c>
      <c r="S37" s="18"/>
      <c r="T37" s="1">
        <v>84</v>
      </c>
      <c r="U37" s="1">
        <v>77.5</v>
      </c>
      <c r="V37" s="1">
        <v>79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77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50257</v>
      </c>
      <c r="C38" s="19" t="s">
        <v>182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38" s="19">
        <f t="shared" si="4"/>
        <v>81.666666666666671</v>
      </c>
      <c r="L38" s="19" t="str">
        <f t="shared" si="5"/>
        <v>B</v>
      </c>
      <c r="M38" s="19">
        <f t="shared" si="6"/>
        <v>81.666666666666671</v>
      </c>
      <c r="N38" s="19" t="str">
        <f t="shared" si="7"/>
        <v>B</v>
      </c>
      <c r="O38" s="35">
        <v>2</v>
      </c>
      <c r="P38" s="19" t="str">
        <f t="shared" si="8"/>
        <v>Sangat terampil menghitung fungsi, elastisitas permintaan penawaran serta menggambar kurvanya.</v>
      </c>
      <c r="Q38" s="19" t="str">
        <f t="shared" si="9"/>
        <v>B</v>
      </c>
      <c r="R38" s="19" t="str">
        <f t="shared" si="10"/>
        <v>B</v>
      </c>
      <c r="S38" s="18"/>
      <c r="T38" s="1">
        <v>77.5</v>
      </c>
      <c r="U38" s="1">
        <v>78.25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77</v>
      </c>
      <c r="AG38" s="1">
        <v>78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50272</v>
      </c>
      <c r="C39" s="19" t="s">
        <v>183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Sangat terampil menghitung teori produksi, fungsi,elastisitas permintaan  penawaran serta menggambar kurvanya.</v>
      </c>
      <c r="Q39" s="19" t="str">
        <f t="shared" si="9"/>
        <v>A</v>
      </c>
      <c r="R39" s="19" t="str">
        <f t="shared" si="10"/>
        <v>A</v>
      </c>
      <c r="S39" s="18"/>
      <c r="T39" s="1">
        <v>81</v>
      </c>
      <c r="U39" s="1">
        <v>89</v>
      </c>
      <c r="V39" s="1">
        <v>78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83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50287</v>
      </c>
      <c r="C40" s="19" t="s">
        <v>184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40" s="19">
        <f t="shared" si="4"/>
        <v>81</v>
      </c>
      <c r="L40" s="19" t="str">
        <f t="shared" si="5"/>
        <v>B</v>
      </c>
      <c r="M40" s="19">
        <f t="shared" si="6"/>
        <v>81</v>
      </c>
      <c r="N40" s="19" t="str">
        <f t="shared" si="7"/>
        <v>B</v>
      </c>
      <c r="O40" s="35">
        <v>2</v>
      </c>
      <c r="P40" s="19" t="str">
        <f t="shared" si="8"/>
        <v>Sangat terampil menghitung fungsi, elastisitas permintaan penawaran serta menggambar kurvanya.</v>
      </c>
      <c r="Q40" s="19" t="str">
        <f t="shared" si="9"/>
        <v>B</v>
      </c>
      <c r="R40" s="19" t="str">
        <f t="shared" si="10"/>
        <v>B</v>
      </c>
      <c r="S40" s="18"/>
      <c r="T40" s="1">
        <v>86.5</v>
      </c>
      <c r="U40" s="1">
        <v>76.5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78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50302</v>
      </c>
      <c r="C41" s="19" t="s">
        <v>185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1</v>
      </c>
      <c r="J41" s="19" t="str">
        <f t="shared" si="3"/>
        <v>Memiliki kemampuan dalam menganalisis Konsep ilmu ekonomi, masalah pokok ekonomi, peran pelaku ekonomi, permintaan dan penawaran.</v>
      </c>
      <c r="K41" s="19">
        <f t="shared" si="4"/>
        <v>85.666666666666671</v>
      </c>
      <c r="L41" s="19" t="str">
        <f t="shared" si="5"/>
        <v>A</v>
      </c>
      <c r="M41" s="19">
        <f t="shared" si="6"/>
        <v>85.666666666666671</v>
      </c>
      <c r="N41" s="19" t="str">
        <f t="shared" si="7"/>
        <v>A</v>
      </c>
      <c r="O41" s="35">
        <v>1</v>
      </c>
      <c r="P41" s="19" t="str">
        <f t="shared" si="8"/>
        <v>Sangat terampil menghitung teori produksi, fungsi,elastisitas permintaan  penawaran serta menggambar kurvanya.</v>
      </c>
      <c r="Q41" s="19" t="str">
        <f t="shared" si="9"/>
        <v>A</v>
      </c>
      <c r="R41" s="19" t="str">
        <f t="shared" si="10"/>
        <v>A</v>
      </c>
      <c r="S41" s="18"/>
      <c r="T41" s="1">
        <v>86.5</v>
      </c>
      <c r="U41" s="1">
        <v>88.5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84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50317</v>
      </c>
      <c r="C42" s="19" t="s">
        <v>186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42" s="19">
        <f t="shared" si="4"/>
        <v>82.666666666666671</v>
      </c>
      <c r="L42" s="19" t="str">
        <f t="shared" si="5"/>
        <v>B</v>
      </c>
      <c r="M42" s="19">
        <f t="shared" si="6"/>
        <v>82.666666666666671</v>
      </c>
      <c r="N42" s="19" t="str">
        <f t="shared" si="7"/>
        <v>B</v>
      </c>
      <c r="O42" s="35">
        <v>2</v>
      </c>
      <c r="P42" s="19" t="str">
        <f t="shared" si="8"/>
        <v>Sangat terampil menghitung fungsi, elastisitas permintaan penawaran serta menggambar kurvanya.</v>
      </c>
      <c r="Q42" s="19" t="str">
        <f t="shared" si="9"/>
        <v>B</v>
      </c>
      <c r="R42" s="19" t="str">
        <f t="shared" si="10"/>
        <v>B</v>
      </c>
      <c r="S42" s="18"/>
      <c r="T42" s="1">
        <v>89.5</v>
      </c>
      <c r="U42" s="1">
        <v>77.5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79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50332</v>
      </c>
      <c r="C43" s="19" t="s">
        <v>187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43" s="19">
        <f t="shared" si="4"/>
        <v>83.666666666666671</v>
      </c>
      <c r="L43" s="19" t="str">
        <f t="shared" si="5"/>
        <v>B</v>
      </c>
      <c r="M43" s="19">
        <f t="shared" si="6"/>
        <v>83.666666666666671</v>
      </c>
      <c r="N43" s="19" t="str">
        <f t="shared" si="7"/>
        <v>B</v>
      </c>
      <c r="O43" s="35">
        <v>2</v>
      </c>
      <c r="P43" s="19" t="str">
        <f t="shared" si="8"/>
        <v>Sangat terampil menghitung fungsi, elastisitas permintaan penawaran serta menggambar kurvanya.</v>
      </c>
      <c r="Q43" s="19" t="str">
        <f t="shared" si="9"/>
        <v>A</v>
      </c>
      <c r="R43" s="19" t="str">
        <f t="shared" si="10"/>
        <v>A</v>
      </c>
      <c r="S43" s="18"/>
      <c r="T43" s="1">
        <v>88</v>
      </c>
      <c r="U43" s="1">
        <v>76.5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78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50347</v>
      </c>
      <c r="C44" s="19" t="s">
        <v>188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2</v>
      </c>
      <c r="J44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44" s="19">
        <f t="shared" si="4"/>
        <v>81</v>
      </c>
      <c r="L44" s="19" t="str">
        <f t="shared" si="5"/>
        <v>B</v>
      </c>
      <c r="M44" s="19">
        <f t="shared" si="6"/>
        <v>81</v>
      </c>
      <c r="N44" s="19" t="str">
        <f t="shared" si="7"/>
        <v>B</v>
      </c>
      <c r="O44" s="35">
        <v>2</v>
      </c>
      <c r="P44" s="19" t="str">
        <f t="shared" si="8"/>
        <v>Sangat terampil menghitung fungsi, elastisitas permintaan penawaran serta menggambar kurvanya.</v>
      </c>
      <c r="Q44" s="19" t="str">
        <f t="shared" si="9"/>
        <v>B</v>
      </c>
      <c r="R44" s="19" t="str">
        <f t="shared" si="10"/>
        <v>B</v>
      </c>
      <c r="S44" s="18"/>
      <c r="T44" s="1">
        <v>78.75</v>
      </c>
      <c r="U44" s="1">
        <v>77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78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50362</v>
      </c>
      <c r="C45" s="19" t="s">
        <v>189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2</v>
      </c>
      <c r="J45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45" s="19">
        <f t="shared" si="4"/>
        <v>83.333333333333329</v>
      </c>
      <c r="L45" s="19" t="str">
        <f t="shared" si="5"/>
        <v>B</v>
      </c>
      <c r="M45" s="19">
        <f t="shared" si="6"/>
        <v>83.333333333333329</v>
      </c>
      <c r="N45" s="19" t="str">
        <f t="shared" si="7"/>
        <v>B</v>
      </c>
      <c r="O45" s="35">
        <v>2</v>
      </c>
      <c r="P45" s="19" t="str">
        <f t="shared" si="8"/>
        <v>Sangat terampil menghitung fungsi, elastisitas permintaan penawaran serta menggambar kurvanya.</v>
      </c>
      <c r="Q45" s="19" t="str">
        <f t="shared" si="9"/>
        <v>B</v>
      </c>
      <c r="R45" s="19" t="str">
        <f t="shared" si="10"/>
        <v>B</v>
      </c>
      <c r="S45" s="18"/>
      <c r="T45" s="1">
        <v>76.25</v>
      </c>
      <c r="U45" s="1">
        <v>76.25</v>
      </c>
      <c r="V45" s="1">
        <v>76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50377</v>
      </c>
      <c r="C46" s="19" t="s">
        <v>190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46" s="19">
        <f t="shared" si="4"/>
        <v>80.333333333333329</v>
      </c>
      <c r="L46" s="19" t="str">
        <f t="shared" si="5"/>
        <v>B</v>
      </c>
      <c r="M46" s="19">
        <f t="shared" si="6"/>
        <v>80.333333333333329</v>
      </c>
      <c r="N46" s="19" t="str">
        <f t="shared" si="7"/>
        <v>B</v>
      </c>
      <c r="O46" s="35">
        <v>2</v>
      </c>
      <c r="P46" s="19" t="str">
        <f t="shared" si="8"/>
        <v>Sangat terampil menghitung fungsi, elastisitas permintaan penawaran serta menggambar kurvanya.</v>
      </c>
      <c r="Q46" s="19" t="str">
        <f t="shared" si="9"/>
        <v>B</v>
      </c>
      <c r="R46" s="19" t="str">
        <f t="shared" si="10"/>
        <v>B</v>
      </c>
      <c r="S46" s="18"/>
      <c r="T46" s="1">
        <v>79</v>
      </c>
      <c r="U46" s="1">
        <v>76.5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78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50392</v>
      </c>
      <c r="C47" s="19" t="s">
        <v>191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 xml:space="preserve"> Memiliki kemampuan dalam menganalisis Konsep ilmu ekonomi, masalah pokok ekonomi, peran pelaku ekonomi namun perlu peningkatan pemahaman menjelaskan permintaan dan penawaran.</v>
      </c>
      <c r="K47" s="19">
        <f t="shared" si="4"/>
        <v>80.333333333333329</v>
      </c>
      <c r="L47" s="19" t="str">
        <f t="shared" si="5"/>
        <v>B</v>
      </c>
      <c r="M47" s="19">
        <f t="shared" si="6"/>
        <v>80.333333333333329</v>
      </c>
      <c r="N47" s="19" t="str">
        <f t="shared" si="7"/>
        <v>B</v>
      </c>
      <c r="O47" s="35">
        <v>2</v>
      </c>
      <c r="P47" s="19" t="str">
        <f t="shared" si="8"/>
        <v>Sangat terampil menghitung fungsi, elastisitas permintaan penawaran serta menggambar kurvanya.</v>
      </c>
      <c r="Q47" s="19" t="str">
        <f t="shared" si="9"/>
        <v>B</v>
      </c>
      <c r="R47" s="19" t="str">
        <f t="shared" si="10"/>
        <v>B</v>
      </c>
      <c r="S47" s="18"/>
      <c r="T47" s="1">
        <v>77.75</v>
      </c>
      <c r="U47" s="1">
        <v>77</v>
      </c>
      <c r="V47" s="1">
        <v>80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77</v>
      </c>
      <c r="AG47" s="1">
        <v>79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Totok Sudarmanto</cp:lastModifiedBy>
  <dcterms:created xsi:type="dcterms:W3CDTF">2015-09-01T09:01:01Z</dcterms:created>
  <dcterms:modified xsi:type="dcterms:W3CDTF">2017-12-18T13:31:03Z</dcterms:modified>
  <cp:category/>
</cp:coreProperties>
</file>