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55" windowWidth="15210" windowHeight="7365" activeTab="2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<sst xmlns="http://schemas.openxmlformats.org/spreadsheetml/2006/main" count="551" uniqueCount="193">
  <si>
    <t>DAFTAR NILAI SISWA SMAN 9 SEMARANG SEMESTER GASAL TAHUN PELAJARAN 2017/2018</t>
  </si>
  <si>
    <t>Guru :</t>
  </si>
  <si>
    <t>Dies Hendra WW S.Pd., M.Pd.</t>
  </si>
  <si>
    <t>Kelas XI-MIPA 5</t>
  </si>
  <si>
    <t>Mapel :</t>
  </si>
  <si>
    <t>Biologi [ Kelompok C (Peminatan)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</si>
  <si>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</si>
  <si>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</si>
  <si>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</si>
  <si>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</si>
  <si>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</si>
  <si>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</si>
  <si>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</si>
  <si>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</si>
  <si>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</si>
  <si>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</si>
  <si>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</si>
  <si>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</si>
  <si>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</si>
  <si>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</si>
  <si>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</si>
  <si>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</si>
  <si>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</si>
  <si>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</si>
  <si>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</si>
  <si>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</si>
  <si>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</si>
  <si>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</si>
  <si>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</si>
  <si>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</si>
  <si>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</si>
  <si>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</si>
  <si>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</si>
  <si>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</si>
  <si>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</si>
  <si>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</si>
  <si>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</si>
  <si>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</si>
  <si>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</si>
  <si>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</si>
  <si>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</si>
  <si>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</si>
  <si>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</si>
  <si>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</si>
  <si>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</si>
  <si>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</si>
  <si>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</si>
  <si>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</si>
  <si>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</si>
  <si>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</si>
  <si>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</si>
  <si>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</si>
  <si>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</si>
  <si>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</si>
  <si>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</si>
  <si>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</si>
  <si>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</si>
  <si>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</si>
  <si>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</si>
  <si>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</si>
  <si>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</si>
  <si>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</si>
  <si>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</si>
  <si>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</si>
  <si>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</si>
  <si>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</si>
  <si>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</si>
  <si>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</si>
  <si>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</si>
  <si>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</si>
  <si>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</si>
  <si>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</si>
  <si>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</si>
  <si>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</si>
  <si>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</si>
  <si>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</si>
  <si>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</si>
  <si>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</si>
  <si>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</si>
  <si>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</si>
  <si>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</si>
  <si>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</si>
  <si>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</si>
  <si>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</si>
  <si>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</si>
  <si>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</si>
  <si>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</si>
  <si>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</si>
  <si>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</si>
  <si>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</si>
  <si>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</si>
  <si>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</si>
  <si>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</si>
  <si>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</si>
  <si>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</si>
  <si>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</si>
  <si>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</si>
  <si>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</si>
  <si>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</si>
  <si>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</si>
  <si>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</si>
  <si>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</si>
  <si>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</si>
  <si>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</si>
  <si>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</si>
  <si>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</si>
  <si>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</si>
  <si>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</si>
  <si>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</si>
  <si>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</si>
  <si>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</si>
  <si>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19671225 200212 1 004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</si>
  <si>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</si>
  <si>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</si>
  <si>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</si>
  <si>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</si>
  <si>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</si>
  <si>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</si>
  <si>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</si>
  <si>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</si>
  <si>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</si>
  <si>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</si>
  <si>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</si>
  <si>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</si>
  <si>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</si>
  <si>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</si>
  <si>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</si>
  <si>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</si>
  <si>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</si>
  <si>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</si>
  <si>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</si>
  <si>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</si>
  <si>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</si>
  <si>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</si>
  <si>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</si>
  <si>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</si>
  <si>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</si>
  <si>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</si>
  <si>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</si>
  <si>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</si>
  <si>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</si>
  <si>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</si>
  <si>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</si>
  <si>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</si>
  <si>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</si>
  <si>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</si>
  <si>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</si>
  <si>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</si>
  <si>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</si>
  <si>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</si>
  <si>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</si>
  <si>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</si>
  <si>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</si>
  <si>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</si>
  <si>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</si>
  <si>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</si>
  <si>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</si>
  <si>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</si>
  <si>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</si>
  <si>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</si>
  <si>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</si>
  <si>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</si>
  <si>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</si>
  <si>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</si>
  <si>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</si>
  <si>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</si>
  <si>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</si>
  <si>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</si>
  <si>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</si>
  <si>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</si>
  <si>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</si>
  <si>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</si>
  <si>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</si>
  <si>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</si>
  <si>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</si>
  <si>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</si>
  <si>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</si>
  <si>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</si>
  <si>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</si>
  <si>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</si>
  <si>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</si>
  <si>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</si>
  <si>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</si>
  <si>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</si>
  <si>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</si>
  <si>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</si>
  <si>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</si>
  <si>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</si>
  <si>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KD Jaringan Tumbuhan  belum mencapai KKM</t>
  </si>
  <si>
    <t>Cukup Mampu Menyusun Laporan Praktikum</t>
  </si>
  <si>
    <t>Mampu Menyusun Laporan Praktikum dengan Baik</t>
  </si>
  <si>
    <t>trampil mengamati sel dan jaringan tumbuhan/hewan melalui mikroskup serta melakukan uji makanan</t>
  </si>
  <si>
    <t>KD sel,jar tumb,jar hewan,sistem rangka,sistem sirkulasi dan pencernaan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</si>
</sst>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2" activePane="bottomRight" state="frozen"/>
      <selection pane="topRight"/>
      <selection pane="bottomLeft"/>
      <selection pane="bottomRight" activeCell="T43" sqref="T43:W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36588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KD sel,jar tumb,jar hewan,sistem rangka,sistem sirkulasi dan pencernaan</v>
      </c>
      <c r="K11" s="19">
        <f t="shared" ref="K11:K50" si="4">IF((COUNTA(AF11:AN11)&gt;0),AVERAGE(AF11:AN11),"")</f>
        <v>88.75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trampil mengamati sel dan jaringan tumbuhan/hewan melalui mikroskup serta melakukan uji makanan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82</v>
      </c>
      <c r="V11" s="1">
        <v>82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36601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KD sel,jar tumb,jar hewan,sistem rangka,sistem sirkulasi dan pencernaan</v>
      </c>
      <c r="K12" s="19">
        <f t="shared" si="4"/>
        <v>88.75</v>
      </c>
      <c r="L12" s="19" t="str">
        <f t="shared" si="5"/>
        <v>A</v>
      </c>
      <c r="M12" s="19">
        <f t="shared" si="6"/>
        <v>88.75</v>
      </c>
      <c r="N12" s="19" t="str">
        <f t="shared" si="7"/>
        <v>A</v>
      </c>
      <c r="O12" s="35">
        <v>1</v>
      </c>
      <c r="P12" s="19" t="str">
        <f t="shared" si="8"/>
        <v>trampil mengamati sel dan jaringan tumbuhan/hewan melalui mikroskup serta melakukan uji makanan</v>
      </c>
      <c r="Q12" s="19" t="str">
        <f t="shared" si="9"/>
        <v>B</v>
      </c>
      <c r="R12" s="19" t="str">
        <f t="shared" si="10"/>
        <v>B</v>
      </c>
      <c r="S12" s="18"/>
      <c r="T12" s="1">
        <v>81</v>
      </c>
      <c r="U12" s="1">
        <v>80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36614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KD sel,jar tumb,jar hewan,sistem rangka,sistem sirkulasi dan pencernaan</v>
      </c>
      <c r="K13" s="19">
        <f t="shared" si="4"/>
        <v>88.75</v>
      </c>
      <c r="L13" s="19" t="str">
        <f t="shared" si="5"/>
        <v>A</v>
      </c>
      <c r="M13" s="19">
        <f t="shared" si="6"/>
        <v>88.75</v>
      </c>
      <c r="N13" s="19" t="str">
        <f t="shared" si="7"/>
        <v>A</v>
      </c>
      <c r="O13" s="35">
        <v>1</v>
      </c>
      <c r="P13" s="19" t="str">
        <f t="shared" si="8"/>
        <v>trampil mengamati sel dan jaringan tumbuhan/hewan melalui mikroskup serta melakukan uji makanan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86</v>
      </c>
      <c r="V13" s="1">
        <v>86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191</v>
      </c>
      <c r="FJ13" s="74">
        <v>11321</v>
      </c>
      <c r="FK13" s="74">
        <v>11331</v>
      </c>
    </row>
    <row r="14" spans="1:167" x14ac:dyDescent="0.25">
      <c r="A14" s="19">
        <v>4</v>
      </c>
      <c r="B14" s="19">
        <v>36627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>KD sel,jar tumb,jar hewan,sistem rangka,sistem sirkulasi dan pencernaan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1</v>
      </c>
      <c r="P14" s="19" t="str">
        <f t="shared" si="8"/>
        <v>trampil mengamati sel dan jaringan tumbuhan/hewan melalui mikroskup serta melakukan uji makanan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65</v>
      </c>
      <c r="V14" s="1">
        <v>76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87</v>
      </c>
      <c r="AH14" s="1">
        <v>87</v>
      </c>
      <c r="AI14" s="1">
        <v>87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36640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KD sel,jar tumb,jar hewan,sistem rangka,sistem sirkulasi dan pencernaan</v>
      </c>
      <c r="K15" s="19">
        <f t="shared" si="4"/>
        <v>85.75</v>
      </c>
      <c r="L15" s="19" t="str">
        <f t="shared" si="5"/>
        <v>A</v>
      </c>
      <c r="M15" s="19">
        <f t="shared" si="6"/>
        <v>85.75</v>
      </c>
      <c r="N15" s="19" t="str">
        <f t="shared" si="7"/>
        <v>A</v>
      </c>
      <c r="O15" s="35">
        <v>1</v>
      </c>
      <c r="P15" s="19" t="str">
        <f t="shared" si="8"/>
        <v>trampil mengamati sel dan jaringan tumbuhan/hewan melalui mikroskup serta melakukan uji makanan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82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>
        <v>87</v>
      </c>
      <c r="AI15" s="1">
        <v>87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11322</v>
      </c>
      <c r="FK15" s="74">
        <v>11332</v>
      </c>
    </row>
    <row r="16" spans="1:167" x14ac:dyDescent="0.25">
      <c r="A16" s="19">
        <v>6</v>
      </c>
      <c r="B16" s="19">
        <v>36653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KD sel,jar tumb,jar hewan,sistem rangka,sistem sirkulasi dan pencernaan</v>
      </c>
      <c r="K16" s="19">
        <f t="shared" si="4"/>
        <v>88.75</v>
      </c>
      <c r="L16" s="19" t="str">
        <f t="shared" si="5"/>
        <v>A</v>
      </c>
      <c r="M16" s="19">
        <f t="shared" si="6"/>
        <v>88.75</v>
      </c>
      <c r="N16" s="19" t="str">
        <f t="shared" si="7"/>
        <v>A</v>
      </c>
      <c r="O16" s="35">
        <v>1</v>
      </c>
      <c r="P16" s="19" t="str">
        <f t="shared" si="8"/>
        <v>trampil mengamati sel dan jaringan tumbuhan/hewan melalui mikroskup serta melakukan uji makanan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82</v>
      </c>
      <c r="V16" s="1">
        <v>82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36666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KD sel,jar tumb,jar hewan,sistem rangka,sistem sirkulasi dan pencernaan</v>
      </c>
      <c r="K17" s="19">
        <f t="shared" si="4"/>
        <v>88.75</v>
      </c>
      <c r="L17" s="19" t="str">
        <f t="shared" si="5"/>
        <v>A</v>
      </c>
      <c r="M17" s="19">
        <f t="shared" si="6"/>
        <v>88.75</v>
      </c>
      <c r="N17" s="19" t="str">
        <f t="shared" si="7"/>
        <v>A</v>
      </c>
      <c r="O17" s="35">
        <v>1</v>
      </c>
      <c r="P17" s="19" t="str">
        <f t="shared" si="8"/>
        <v>trampil mengamati sel dan jaringan tumbuhan/hewan melalui mikroskup serta melakukan uji makanan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80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11323</v>
      </c>
      <c r="FK17" s="74">
        <v>11333</v>
      </c>
    </row>
    <row r="18" spans="1:167" x14ac:dyDescent="0.25">
      <c r="A18" s="19">
        <v>8</v>
      </c>
      <c r="B18" s="19">
        <v>36679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KD sel,jar tumb,jar hewan,sistem rangka,sistem sirkulasi dan pencernaan</v>
      </c>
      <c r="K18" s="19">
        <f t="shared" si="4"/>
        <v>85.75</v>
      </c>
      <c r="L18" s="19" t="str">
        <f t="shared" si="5"/>
        <v>A</v>
      </c>
      <c r="M18" s="19">
        <f t="shared" si="6"/>
        <v>85.75</v>
      </c>
      <c r="N18" s="19" t="str">
        <f t="shared" si="7"/>
        <v>A</v>
      </c>
      <c r="O18" s="35">
        <v>1</v>
      </c>
      <c r="P18" s="19" t="str">
        <f t="shared" si="8"/>
        <v>trampil mengamati sel dan jaringan tumbuhan/hewan melalui mikroskup serta melakukan uji makanan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82</v>
      </c>
      <c r="V18" s="1">
        <v>82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87</v>
      </c>
      <c r="AH18" s="1">
        <v>87</v>
      </c>
      <c r="AI18" s="1">
        <v>87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36692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1</v>
      </c>
      <c r="J19" s="19" t="str">
        <f t="shared" si="3"/>
        <v>KD sel,jar tumb,jar hewan,sistem rangka,sistem sirkulasi dan pencernaan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trampil mengamati sel dan jaringan tumbuhan/hewan melalui mikroskup serta melakukan uji makanan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76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11324</v>
      </c>
      <c r="FK19" s="74">
        <v>11334</v>
      </c>
    </row>
    <row r="20" spans="1:167" x14ac:dyDescent="0.25">
      <c r="A20" s="19">
        <v>10</v>
      </c>
      <c r="B20" s="19">
        <v>36705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KD sel,jar tumb,jar hewan,sistem rangka,sistem sirkulasi dan pencernaan</v>
      </c>
      <c r="K20" s="19">
        <f t="shared" si="4"/>
        <v>88.75</v>
      </c>
      <c r="L20" s="19" t="str">
        <f t="shared" si="5"/>
        <v>A</v>
      </c>
      <c r="M20" s="19">
        <f t="shared" si="6"/>
        <v>88.75</v>
      </c>
      <c r="N20" s="19" t="str">
        <f t="shared" si="7"/>
        <v>A</v>
      </c>
      <c r="O20" s="35">
        <v>1</v>
      </c>
      <c r="P20" s="19" t="str">
        <f t="shared" si="8"/>
        <v>trampil mengamati sel dan jaringan tumbuhan/hewan melalui mikroskup serta melakukan uji makanan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85</v>
      </c>
      <c r="V20" s="1">
        <v>85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36718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KD sel,jar tumb,jar hewan,sistem rangka,sistem sirkulasi dan pencernaan</v>
      </c>
      <c r="K21" s="19">
        <f t="shared" si="4"/>
        <v>88.75</v>
      </c>
      <c r="L21" s="19" t="str">
        <f t="shared" si="5"/>
        <v>A</v>
      </c>
      <c r="M21" s="19">
        <f t="shared" si="6"/>
        <v>88.75</v>
      </c>
      <c r="N21" s="19" t="str">
        <f t="shared" si="7"/>
        <v>A</v>
      </c>
      <c r="O21" s="35">
        <v>1</v>
      </c>
      <c r="P21" s="19" t="str">
        <f t="shared" si="8"/>
        <v>trampil mengamati sel dan jaringan tumbuhan/hewan melalui mikroskup serta melakukan uji makanan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80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11325</v>
      </c>
      <c r="FK21" s="74">
        <v>11335</v>
      </c>
    </row>
    <row r="22" spans="1:167" x14ac:dyDescent="0.25">
      <c r="A22" s="19">
        <v>12</v>
      </c>
      <c r="B22" s="19">
        <v>36731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KD sel,jar tumb,jar hewan,sistem rangka,sistem sirkulasi dan pencernaan</v>
      </c>
      <c r="K22" s="19">
        <f t="shared" si="4"/>
        <v>85.75</v>
      </c>
      <c r="L22" s="19" t="str">
        <f t="shared" si="5"/>
        <v>A</v>
      </c>
      <c r="M22" s="19">
        <f t="shared" si="6"/>
        <v>85.75</v>
      </c>
      <c r="N22" s="19" t="str">
        <f t="shared" si="7"/>
        <v>A</v>
      </c>
      <c r="O22" s="35">
        <v>1</v>
      </c>
      <c r="P22" s="19" t="str">
        <f t="shared" si="8"/>
        <v>trampil mengamati sel dan jaringan tumbuhan/hewan melalui mikroskup serta melakukan uji makanan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76</v>
      </c>
      <c r="V22" s="1">
        <v>76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87</v>
      </c>
      <c r="AH22" s="1">
        <v>87</v>
      </c>
      <c r="AI22" s="1">
        <v>87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36744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KD sel,jar tumb,jar hewan,sistem rangka,sistem sirkulasi dan pencernaan</v>
      </c>
      <c r="K23" s="19">
        <f t="shared" si="4"/>
        <v>85.75</v>
      </c>
      <c r="L23" s="19" t="str">
        <f t="shared" si="5"/>
        <v>A</v>
      </c>
      <c r="M23" s="19">
        <f t="shared" si="6"/>
        <v>85.75</v>
      </c>
      <c r="N23" s="19" t="str">
        <f t="shared" si="7"/>
        <v>A</v>
      </c>
      <c r="O23" s="35">
        <v>1</v>
      </c>
      <c r="P23" s="19" t="str">
        <f t="shared" si="8"/>
        <v>trampil mengamati sel dan jaringan tumbuhan/hewan melalui mikroskup serta melakukan uji makanan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80</v>
      </c>
      <c r="V23" s="1">
        <v>80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87</v>
      </c>
      <c r="AH23" s="1">
        <v>87</v>
      </c>
      <c r="AI23" s="1">
        <v>87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11326</v>
      </c>
      <c r="FK23" s="74">
        <v>11336</v>
      </c>
    </row>
    <row r="24" spans="1:167" x14ac:dyDescent="0.25">
      <c r="A24" s="19">
        <v>14</v>
      </c>
      <c r="B24" s="19">
        <v>36757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KD sel,jar tumb,jar hewan,sistem rangka,sistem sirkulasi dan pencernaan</v>
      </c>
      <c r="K24" s="19">
        <f t="shared" si="4"/>
        <v>88.75</v>
      </c>
      <c r="L24" s="19" t="str">
        <f t="shared" si="5"/>
        <v>A</v>
      </c>
      <c r="M24" s="19">
        <f t="shared" si="6"/>
        <v>88.75</v>
      </c>
      <c r="N24" s="19" t="str">
        <f t="shared" si="7"/>
        <v>A</v>
      </c>
      <c r="O24" s="35">
        <v>1</v>
      </c>
      <c r="P24" s="19" t="str">
        <f t="shared" si="8"/>
        <v>trampil mengamati sel dan jaringan tumbuhan/hewan melalui mikroskup serta melakukan uji makanan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80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36770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KD sel,jar tumb,jar hewan,sistem rangka,sistem sirkulasi dan pencernaan</v>
      </c>
      <c r="K25" s="19">
        <f t="shared" si="4"/>
        <v>85.75</v>
      </c>
      <c r="L25" s="19" t="str">
        <f t="shared" si="5"/>
        <v>A</v>
      </c>
      <c r="M25" s="19">
        <f t="shared" si="6"/>
        <v>85.75</v>
      </c>
      <c r="N25" s="19" t="str">
        <f t="shared" si="7"/>
        <v>A</v>
      </c>
      <c r="O25" s="35">
        <v>1</v>
      </c>
      <c r="P25" s="19" t="str">
        <f t="shared" si="8"/>
        <v>trampil mengamati sel dan jaringan tumbuhan/hewan melalui mikroskup serta melakukan uji makanan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83</v>
      </c>
      <c r="V25" s="1">
        <v>83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87</v>
      </c>
      <c r="AH25" s="1">
        <v>87</v>
      </c>
      <c r="AI25" s="1">
        <v>87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11327</v>
      </c>
      <c r="FK25" s="74">
        <v>11337</v>
      </c>
    </row>
    <row r="26" spans="1:167" x14ac:dyDescent="0.25">
      <c r="A26" s="19">
        <v>16</v>
      </c>
      <c r="B26" s="19">
        <v>36783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KD sel,jar tumb,jar hewan,sistem rangka,sistem sirkulasi dan pencernaan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1</v>
      </c>
      <c r="P26" s="19" t="str">
        <f t="shared" si="8"/>
        <v>trampil mengamati sel dan jaringan tumbuhan/hewan melalui mikroskup serta melakukan uji makanan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76</v>
      </c>
      <c r="V26" s="1">
        <v>76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83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36796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KD sel,jar tumb,jar hewan,sistem rangka,sistem sirkulasi dan pencernaan</v>
      </c>
      <c r="K27" s="19">
        <f t="shared" si="4"/>
        <v>88.75</v>
      </c>
      <c r="L27" s="19" t="str">
        <f t="shared" si="5"/>
        <v>A</v>
      </c>
      <c r="M27" s="19">
        <f t="shared" si="6"/>
        <v>88.75</v>
      </c>
      <c r="N27" s="19" t="str">
        <f t="shared" si="7"/>
        <v>A</v>
      </c>
      <c r="O27" s="35">
        <v>1</v>
      </c>
      <c r="P27" s="19" t="str">
        <f t="shared" si="8"/>
        <v>trampil mengamati sel dan jaringan tumbuhan/hewan melalui mikroskup serta melakukan uji makanan</v>
      </c>
      <c r="Q27" s="19" t="str">
        <f t="shared" si="9"/>
        <v>B</v>
      </c>
      <c r="R27" s="19" t="str">
        <f t="shared" si="10"/>
        <v>B</v>
      </c>
      <c r="S27" s="18"/>
      <c r="T27" s="1">
        <v>79</v>
      </c>
      <c r="U27" s="1">
        <v>76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11328</v>
      </c>
      <c r="FK27" s="74">
        <v>11338</v>
      </c>
    </row>
    <row r="28" spans="1:167" x14ac:dyDescent="0.25">
      <c r="A28" s="19">
        <v>18</v>
      </c>
      <c r="B28" s="19">
        <v>36809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KD sel,jar tumb,jar hewan,sistem rangka,sistem sirkulasi dan pencernaan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trampil mengamati sel dan jaringan tumbuhan/hewan melalui mikroskup serta melakukan uji makanan</v>
      </c>
      <c r="Q28" s="19" t="str">
        <f t="shared" si="9"/>
        <v>B</v>
      </c>
      <c r="R28" s="19" t="str">
        <f t="shared" si="10"/>
        <v>B</v>
      </c>
      <c r="S28" s="18"/>
      <c r="T28" s="1">
        <v>77</v>
      </c>
      <c r="U28" s="1">
        <v>78</v>
      </c>
      <c r="V28" s="1">
        <v>76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87</v>
      </c>
      <c r="AI28" s="1">
        <v>87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36822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KD sel,jar tumb,jar hewan,sistem rangka,sistem sirkulasi dan pencernaan</v>
      </c>
      <c r="K29" s="19">
        <f t="shared" si="4"/>
        <v>88.75</v>
      </c>
      <c r="L29" s="19" t="str">
        <f t="shared" si="5"/>
        <v>A</v>
      </c>
      <c r="M29" s="19">
        <f t="shared" si="6"/>
        <v>88.75</v>
      </c>
      <c r="N29" s="19" t="str">
        <f t="shared" si="7"/>
        <v>A</v>
      </c>
      <c r="O29" s="35">
        <v>1</v>
      </c>
      <c r="P29" s="19" t="str">
        <f t="shared" si="8"/>
        <v>trampil mengamati sel dan jaringan tumbuhan/hewan melalui mikroskup serta melakukan uji makanan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78</v>
      </c>
      <c r="V29" s="1">
        <v>76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11329</v>
      </c>
      <c r="FK29" s="74">
        <v>11339</v>
      </c>
    </row>
    <row r="30" spans="1:167" x14ac:dyDescent="0.25">
      <c r="A30" s="19">
        <v>20</v>
      </c>
      <c r="B30" s="19">
        <v>36835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KD sel,jar tumb,jar hewan,sistem rangka,sistem sirkulasi dan pencernaan</v>
      </c>
      <c r="K30" s="19">
        <f t="shared" si="4"/>
        <v>88.75</v>
      </c>
      <c r="L30" s="19" t="str">
        <f t="shared" si="5"/>
        <v>A</v>
      </c>
      <c r="M30" s="19">
        <f t="shared" si="6"/>
        <v>88.75</v>
      </c>
      <c r="N30" s="19" t="str">
        <f t="shared" si="7"/>
        <v>A</v>
      </c>
      <c r="O30" s="35">
        <v>1</v>
      </c>
      <c r="P30" s="19" t="str">
        <f t="shared" si="8"/>
        <v>trampil mengamati sel dan jaringan tumbuhan/hewan melalui mikroskup serta melakukan uji makanan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1">
        <v>76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36848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KD sel,jar tumb,jar hewan,sistem rangka,sistem sirkulasi dan pencernaan</v>
      </c>
      <c r="K31" s="19">
        <f t="shared" si="4"/>
        <v>88.75</v>
      </c>
      <c r="L31" s="19" t="str">
        <f t="shared" si="5"/>
        <v>A</v>
      </c>
      <c r="M31" s="19">
        <f t="shared" si="6"/>
        <v>88.75</v>
      </c>
      <c r="N31" s="19" t="str">
        <f t="shared" si="7"/>
        <v>A</v>
      </c>
      <c r="O31" s="35">
        <v>1</v>
      </c>
      <c r="P31" s="19" t="str">
        <f t="shared" si="8"/>
        <v>trampil mengamati sel dan jaringan tumbuhan/hewan melalui mikroskup serta melakukan uji makanan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76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11330</v>
      </c>
      <c r="FK31" s="74">
        <v>11340</v>
      </c>
    </row>
    <row r="32" spans="1:167" x14ac:dyDescent="0.25">
      <c r="A32" s="19">
        <v>22</v>
      </c>
      <c r="B32" s="19">
        <v>36861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KD sel,jar tumb,jar hewan,sistem rangka,sistem sirkulasi dan pencernaan</v>
      </c>
      <c r="K32" s="19">
        <f t="shared" si="4"/>
        <v>85.75</v>
      </c>
      <c r="L32" s="19" t="str">
        <f t="shared" si="5"/>
        <v>A</v>
      </c>
      <c r="M32" s="19">
        <f t="shared" si="6"/>
        <v>85.75</v>
      </c>
      <c r="N32" s="19" t="str">
        <f t="shared" si="7"/>
        <v>A</v>
      </c>
      <c r="O32" s="35">
        <v>1</v>
      </c>
      <c r="P32" s="19" t="str">
        <f t="shared" si="8"/>
        <v>trampil mengamati sel dan jaringan tumbuhan/hewan melalui mikroskup serta melakukan uji makanan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76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1">
        <v>87</v>
      </c>
      <c r="AI32" s="1">
        <v>87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36874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KD sel,jar tumb,jar hewan,sistem rangka,sistem sirkulasi dan pencernaan</v>
      </c>
      <c r="K33" s="19">
        <f t="shared" si="4"/>
        <v>88.75</v>
      </c>
      <c r="L33" s="19" t="str">
        <f t="shared" si="5"/>
        <v>A</v>
      </c>
      <c r="M33" s="19">
        <f t="shared" si="6"/>
        <v>88.75</v>
      </c>
      <c r="N33" s="19" t="str">
        <f t="shared" si="7"/>
        <v>A</v>
      </c>
      <c r="O33" s="35">
        <v>1</v>
      </c>
      <c r="P33" s="19" t="str">
        <f t="shared" si="8"/>
        <v>trampil mengamati sel dan jaringan tumbuhan/hewan melalui mikroskup serta melakukan uji makanan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84</v>
      </c>
      <c r="V33" s="1">
        <v>84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36887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KD sel,jar tumb,jar hewan,sistem rangka,sistem sirkulasi dan pencernaan</v>
      </c>
      <c r="K34" s="19">
        <f t="shared" si="4"/>
        <v>88.75</v>
      </c>
      <c r="L34" s="19" t="str">
        <f t="shared" si="5"/>
        <v>A</v>
      </c>
      <c r="M34" s="19">
        <f t="shared" si="6"/>
        <v>88.75</v>
      </c>
      <c r="N34" s="19" t="str">
        <f t="shared" si="7"/>
        <v>A</v>
      </c>
      <c r="O34" s="35">
        <v>1</v>
      </c>
      <c r="P34" s="19" t="str">
        <f t="shared" si="8"/>
        <v>trampil mengamati sel dan jaringan tumbuhan/hewan melalui mikroskup serta melakukan uji makanan</v>
      </c>
      <c r="Q34" s="19" t="str">
        <f t="shared" si="9"/>
        <v>A</v>
      </c>
      <c r="R34" s="19" t="str">
        <f t="shared" si="10"/>
        <v>A</v>
      </c>
      <c r="S34" s="18"/>
      <c r="T34" s="1">
        <v>84</v>
      </c>
      <c r="U34" s="1">
        <v>84</v>
      </c>
      <c r="V34" s="1">
        <v>84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36900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KD sel,jar tumb,jar hewan,sistem rangka,sistem sirkulasi dan pencernaan</v>
      </c>
      <c r="K35" s="19">
        <f t="shared" si="4"/>
        <v>88.75</v>
      </c>
      <c r="L35" s="19" t="str">
        <f t="shared" si="5"/>
        <v>A</v>
      </c>
      <c r="M35" s="19">
        <f t="shared" si="6"/>
        <v>88.75</v>
      </c>
      <c r="N35" s="19" t="str">
        <f t="shared" si="7"/>
        <v>A</v>
      </c>
      <c r="O35" s="35">
        <v>1</v>
      </c>
      <c r="P35" s="19" t="str">
        <f t="shared" si="8"/>
        <v>trampil mengamati sel dan jaringan tumbuhan/hewan melalui mikroskup serta melakukan uji makanan</v>
      </c>
      <c r="Q35" s="19" t="str">
        <f t="shared" si="9"/>
        <v>A</v>
      </c>
      <c r="R35" s="19" t="str">
        <f t="shared" si="10"/>
        <v>A</v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36913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KD sel,jar tumb,jar hewan,sistem rangka,sistem sirkulasi dan pencernaan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1</v>
      </c>
      <c r="P36" s="19" t="str">
        <f t="shared" si="8"/>
        <v>trampil mengamati sel dan jaringan tumbuhan/hewan melalui mikroskup serta melakukan uji makanan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76</v>
      </c>
      <c r="V36" s="1">
        <v>76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36926</v>
      </c>
      <c r="C37" s="19" t="s">
        <v>90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KD sel,jar tumb,jar hewan,sistem rangka,sistem sirkulasi dan pencernaan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trampil mengamati sel dan jaringan tumbuhan/hewan melalui mikroskup serta melakukan uji makanan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78</v>
      </c>
      <c r="V37" s="1">
        <v>78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36939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KD sel,jar tumb,jar hewan,sistem rangka,sistem sirkulasi dan pencernaan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trampil mengamati sel dan jaringan tumbuhan/hewan melalui mikroskup serta melakukan uji makanan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77</v>
      </c>
      <c r="V38" s="1">
        <v>78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36952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KD sel,jar tumb,jar hewan,sistem rangka,sistem sirkulasi dan pencernaan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trampil mengamati sel dan jaringan tumbuhan/hewan melalui mikroskup serta melakukan uji makanan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36965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KD sel,jar tumb,jar hewan,sistem rangka,sistem sirkulasi dan pencernaan</v>
      </c>
      <c r="K40" s="19">
        <f t="shared" si="4"/>
        <v>88.75</v>
      </c>
      <c r="L40" s="19" t="str">
        <f t="shared" si="5"/>
        <v>A</v>
      </c>
      <c r="M40" s="19">
        <f t="shared" si="6"/>
        <v>88.75</v>
      </c>
      <c r="N40" s="19" t="str">
        <f t="shared" si="7"/>
        <v>A</v>
      </c>
      <c r="O40" s="35">
        <v>1</v>
      </c>
      <c r="P40" s="19" t="str">
        <f t="shared" si="8"/>
        <v>trampil mengamati sel dan jaringan tumbuhan/hewan melalui mikroskup serta melakukan uji makanan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80</v>
      </c>
      <c r="V40" s="1">
        <v>78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36978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KD sel,jar tumb,jar hewan,sistem rangka,sistem sirkulasi dan pencernaan</v>
      </c>
      <c r="K41" s="19">
        <f t="shared" si="4"/>
        <v>83.75</v>
      </c>
      <c r="L41" s="19" t="str">
        <f t="shared" si="5"/>
        <v>B</v>
      </c>
      <c r="M41" s="19">
        <f t="shared" si="6"/>
        <v>83.75</v>
      </c>
      <c r="N41" s="19" t="str">
        <f t="shared" si="7"/>
        <v>B</v>
      </c>
      <c r="O41" s="35">
        <v>1</v>
      </c>
      <c r="P41" s="19" t="str">
        <f t="shared" si="8"/>
        <v>trampil mengamati sel dan jaringan tumbuhan/hewan melalui mikroskup serta melakukan uji makanan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76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36991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KD sel,jar tumb,jar hewan,sistem rangka,sistem sirkulasi dan pencernaan</v>
      </c>
      <c r="K42" s="19">
        <f t="shared" si="4"/>
        <v>88.75</v>
      </c>
      <c r="L42" s="19" t="str">
        <f t="shared" si="5"/>
        <v>A</v>
      </c>
      <c r="M42" s="19">
        <f t="shared" si="6"/>
        <v>88.75</v>
      </c>
      <c r="N42" s="19" t="str">
        <f t="shared" si="7"/>
        <v>A</v>
      </c>
      <c r="O42" s="35">
        <v>1</v>
      </c>
      <c r="P42" s="19" t="str">
        <f t="shared" si="8"/>
        <v>trampil mengamati sel dan jaringan tumbuhan/hewan melalui mikroskup serta melakukan uji makanan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37004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KD sel,jar tumb,jar hewan,sistem rangka,sistem sirkulasi dan pencernaan</v>
      </c>
      <c r="K43" s="19">
        <f t="shared" si="4"/>
        <v>88.75</v>
      </c>
      <c r="L43" s="19" t="str">
        <f t="shared" si="5"/>
        <v>A</v>
      </c>
      <c r="M43" s="19">
        <f t="shared" si="6"/>
        <v>88.75</v>
      </c>
      <c r="N43" s="19" t="str">
        <f t="shared" si="7"/>
        <v>A</v>
      </c>
      <c r="O43" s="35">
        <v>1</v>
      </c>
      <c r="P43" s="19" t="str">
        <f t="shared" si="8"/>
        <v>trampil mengamati sel dan jaringan tumbuhan/hewan melalui mikroskup serta melakukan uji makanan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82</v>
      </c>
      <c r="V43" s="1">
        <v>82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37017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KD sel,jar tumb,jar hewan,sistem rangka,sistem sirkulasi dan pencernaan</v>
      </c>
      <c r="K44" s="19">
        <f t="shared" si="4"/>
        <v>88.75</v>
      </c>
      <c r="L44" s="19" t="str">
        <f t="shared" si="5"/>
        <v>A</v>
      </c>
      <c r="M44" s="19">
        <f t="shared" si="6"/>
        <v>88.75</v>
      </c>
      <c r="N44" s="19" t="str">
        <f t="shared" si="7"/>
        <v>A</v>
      </c>
      <c r="O44" s="35">
        <v>1</v>
      </c>
      <c r="P44" s="19" t="str">
        <f t="shared" si="8"/>
        <v>trampil mengamati sel dan jaringan tumbuhan/hewan melalui mikroskup serta melakukan uji makanan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78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37030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KD sel,jar tumb,jar hewan,sistem rangka,sistem sirkulasi dan pencernaan</v>
      </c>
      <c r="K45" s="19">
        <f t="shared" si="4"/>
        <v>83.75</v>
      </c>
      <c r="L45" s="19" t="str">
        <f t="shared" si="5"/>
        <v>B</v>
      </c>
      <c r="M45" s="19">
        <f t="shared" si="6"/>
        <v>83.75</v>
      </c>
      <c r="N45" s="19" t="str">
        <f t="shared" si="7"/>
        <v>B</v>
      </c>
      <c r="O45" s="35">
        <v>1</v>
      </c>
      <c r="P45" s="19" t="str">
        <f t="shared" si="8"/>
        <v>trampil mengamati sel dan jaringan tumbuhan/hewan melalui mikroskup serta melakukan uji makanan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37043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KD sel,jar tumb,jar hewan,sistem rangka,sistem sirkulasi dan pencernaan</v>
      </c>
      <c r="K46" s="19">
        <f t="shared" si="4"/>
        <v>88.75</v>
      </c>
      <c r="L46" s="19" t="str">
        <f t="shared" si="5"/>
        <v>A</v>
      </c>
      <c r="M46" s="19">
        <f t="shared" si="6"/>
        <v>88.75</v>
      </c>
      <c r="N46" s="19" t="str">
        <f t="shared" si="7"/>
        <v>A</v>
      </c>
      <c r="O46" s="35">
        <v>1</v>
      </c>
      <c r="P46" s="19" t="str">
        <f t="shared" si="8"/>
        <v>trampil mengamati sel dan jaringan tumbuhan/hewan melalui mikroskup serta melakukan uji makanan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76</v>
      </c>
      <c r="V46" s="1">
        <v>76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W46" sqref="W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37057</v>
      </c>
      <c r="C11" s="19" t="s">
        <v>114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KD sel,jar tumb,jar hewan,sistem rangka,sistem sirkulasi dan pencernaan</v>
      </c>
      <c r="K11" s="19">
        <f t="shared" ref="K11:K50" si="4">IF((COUNTA(AF11:AN11)&gt;0),AVERAGE(AF11:AN11),"")</f>
        <v>88.75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Menyusun Laporan Praktikum dengan Baik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86</v>
      </c>
      <c r="V11" s="1">
        <v>86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37070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KD sel,jar tumb,jar hewan,sistem rangka,sistem sirkulasi dan pencernaan</v>
      </c>
      <c r="K12" s="19">
        <f t="shared" si="4"/>
        <v>88.75</v>
      </c>
      <c r="L12" s="19" t="str">
        <f t="shared" si="5"/>
        <v>A</v>
      </c>
      <c r="M12" s="19">
        <f t="shared" si="6"/>
        <v>88.75</v>
      </c>
      <c r="N12" s="19" t="str">
        <f t="shared" si="7"/>
        <v>A</v>
      </c>
      <c r="O12" s="35">
        <v>1</v>
      </c>
      <c r="P12" s="19" t="str">
        <f t="shared" si="8"/>
        <v>Mampu Menyusun Laporan Praktikum dengan Baik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37083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KD sel,jar tumb,jar hewan,sistem rangka,sistem sirkulasi dan pencernaan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Mampu Menyusun Laporan Praktikum dengan Baik</v>
      </c>
      <c r="Q13" s="19" t="str">
        <f t="shared" si="9"/>
        <v>B</v>
      </c>
      <c r="R13" s="19" t="str">
        <f t="shared" si="10"/>
        <v>B</v>
      </c>
      <c r="S13" s="18"/>
      <c r="T13" s="1">
        <v>79</v>
      </c>
      <c r="U13" s="1">
        <v>76</v>
      </c>
      <c r="V13" s="1">
        <v>76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87</v>
      </c>
      <c r="AH13" s="1">
        <v>87</v>
      </c>
      <c r="AI13" s="1">
        <v>87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190</v>
      </c>
      <c r="FJ13" s="74">
        <v>11341</v>
      </c>
      <c r="FK13" s="74">
        <v>11351</v>
      </c>
    </row>
    <row r="14" spans="1:167" x14ac:dyDescent="0.25">
      <c r="A14" s="19">
        <v>4</v>
      </c>
      <c r="B14" s="19">
        <v>37096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KD sel,jar tumb,jar hewan,sistem rangka,sistem sirkulasi dan pencernaan</v>
      </c>
      <c r="K14" s="19">
        <f t="shared" si="4"/>
        <v>83.75</v>
      </c>
      <c r="L14" s="19" t="str">
        <f t="shared" si="5"/>
        <v>B</v>
      </c>
      <c r="M14" s="19">
        <f t="shared" si="6"/>
        <v>83.75</v>
      </c>
      <c r="N14" s="19" t="str">
        <f t="shared" si="7"/>
        <v>B</v>
      </c>
      <c r="O14" s="35">
        <v>1</v>
      </c>
      <c r="P14" s="19" t="str">
        <f t="shared" si="8"/>
        <v>Mampu Menyusun Laporan Praktikum dengan Baik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80</v>
      </c>
      <c r="V14" s="1">
        <v>80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37109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KD sel,jar tumb,jar hewan,sistem rangka,sistem sirkulasi dan pencernaan</v>
      </c>
      <c r="K15" s="19">
        <f t="shared" si="4"/>
        <v>88.75</v>
      </c>
      <c r="L15" s="19" t="str">
        <f t="shared" si="5"/>
        <v>A</v>
      </c>
      <c r="M15" s="19">
        <f t="shared" si="6"/>
        <v>88.75</v>
      </c>
      <c r="N15" s="19" t="str">
        <f t="shared" si="7"/>
        <v>A</v>
      </c>
      <c r="O15" s="35">
        <v>1</v>
      </c>
      <c r="P15" s="19" t="str">
        <f t="shared" si="8"/>
        <v>Mampu Menyusun Laporan Praktikum dengan Baik</v>
      </c>
      <c r="Q15" s="19" t="str">
        <f t="shared" si="9"/>
        <v>B</v>
      </c>
      <c r="R15" s="19" t="str">
        <f t="shared" si="10"/>
        <v>B</v>
      </c>
      <c r="S15" s="18"/>
      <c r="T15" s="1">
        <v>77</v>
      </c>
      <c r="U15" s="1">
        <v>86</v>
      </c>
      <c r="V15" s="1">
        <v>78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11342</v>
      </c>
      <c r="FK15" s="74">
        <v>11352</v>
      </c>
    </row>
    <row r="16" spans="1:167" x14ac:dyDescent="0.25">
      <c r="A16" s="19">
        <v>6</v>
      </c>
      <c r="B16" s="19">
        <v>37525</v>
      </c>
      <c r="C16" s="19" t="s">
        <v>119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KD sel,jar tumb,jar hewan,sistem rangka,sistem sirkulasi dan pencernaan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>Mampu Menyusun Laporan Praktikum dengan Baik</v>
      </c>
      <c r="Q16" s="19" t="str">
        <f t="shared" si="9"/>
        <v>B</v>
      </c>
      <c r="R16" s="19" t="str">
        <f t="shared" si="10"/>
        <v>B</v>
      </c>
      <c r="S16" s="18"/>
      <c r="T16" s="1">
        <v>77</v>
      </c>
      <c r="U16" s="1">
        <v>76</v>
      </c>
      <c r="V16" s="1">
        <v>76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87</v>
      </c>
      <c r="AH16" s="1">
        <v>87</v>
      </c>
      <c r="AI16" s="1">
        <v>87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37122</v>
      </c>
      <c r="C17" s="19" t="s">
        <v>120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1</v>
      </c>
      <c r="J17" s="19" t="str">
        <f t="shared" si="3"/>
        <v>KD sel,jar tumb,jar hewan,sistem rangka,sistem sirkulasi dan pencernaan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Mampu Menyusun Laporan Praktikum dengan Baik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76</v>
      </c>
      <c r="V17" s="1">
        <v>76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11343</v>
      </c>
      <c r="FK17" s="74">
        <v>11353</v>
      </c>
    </row>
    <row r="18" spans="1:167" x14ac:dyDescent="0.25">
      <c r="A18" s="19">
        <v>8</v>
      </c>
      <c r="B18" s="19">
        <v>37135</v>
      </c>
      <c r="C18" s="19" t="s">
        <v>121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1</v>
      </c>
      <c r="J18" s="19" t="str">
        <f t="shared" si="3"/>
        <v>KD sel,jar tumb,jar hewan,sistem rangka,sistem sirkulasi dan pencernaan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Mampu Menyusun Laporan Praktikum dengan Baik</v>
      </c>
      <c r="Q18" s="19" t="str">
        <f t="shared" si="9"/>
        <v>B</v>
      </c>
      <c r="R18" s="19" t="str">
        <f t="shared" si="10"/>
        <v>B</v>
      </c>
      <c r="S18" s="18"/>
      <c r="T18" s="1">
        <v>77</v>
      </c>
      <c r="U18" s="1">
        <v>65</v>
      </c>
      <c r="V18" s="1">
        <v>60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37148</v>
      </c>
      <c r="C19" s="19" t="s">
        <v>122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KD sel,jar tumb,jar hewan,sistem rangka,sistem sirkulasi dan pencernaan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Mampu Menyusun Laporan Praktikum dengan Baik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80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11344</v>
      </c>
      <c r="FK19" s="74">
        <v>11354</v>
      </c>
    </row>
    <row r="20" spans="1:167" x14ac:dyDescent="0.25">
      <c r="A20" s="19">
        <v>10</v>
      </c>
      <c r="B20" s="19">
        <v>37161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KD sel,jar tumb,jar hewan,sistem rangka,sistem sirkulasi dan pencernaan</v>
      </c>
      <c r="K20" s="19">
        <f t="shared" si="4"/>
        <v>88.75</v>
      </c>
      <c r="L20" s="19" t="str">
        <f t="shared" si="5"/>
        <v>A</v>
      </c>
      <c r="M20" s="19">
        <f t="shared" si="6"/>
        <v>88.75</v>
      </c>
      <c r="N20" s="19" t="str">
        <f t="shared" si="7"/>
        <v>A</v>
      </c>
      <c r="O20" s="35">
        <v>1</v>
      </c>
      <c r="P20" s="19" t="str">
        <f t="shared" si="8"/>
        <v>Mampu Menyusun Laporan Praktikum dengan Baik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76</v>
      </c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37174</v>
      </c>
      <c r="C21" s="19" t="s">
        <v>124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>KD sel,jar tumb,jar hewan,sistem rangka,sistem sirkulasi dan pencernaan</v>
      </c>
      <c r="K21" s="19">
        <f t="shared" si="4"/>
        <v>88.75</v>
      </c>
      <c r="L21" s="19" t="str">
        <f t="shared" si="5"/>
        <v>A</v>
      </c>
      <c r="M21" s="19">
        <f t="shared" si="6"/>
        <v>88.75</v>
      </c>
      <c r="N21" s="19" t="str">
        <f t="shared" si="7"/>
        <v>A</v>
      </c>
      <c r="O21" s="35">
        <v>1</v>
      </c>
      <c r="P21" s="19" t="str">
        <f t="shared" si="8"/>
        <v>Mampu Menyusun Laporan Praktikum dengan Baik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76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11345</v>
      </c>
      <c r="FK21" s="74">
        <v>11355</v>
      </c>
    </row>
    <row r="22" spans="1:167" x14ac:dyDescent="0.25">
      <c r="A22" s="19">
        <v>12</v>
      </c>
      <c r="B22" s="19">
        <v>37187</v>
      </c>
      <c r="C22" s="19" t="s">
        <v>125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KD sel,jar tumb,jar hewan,sistem rangka,sistem sirkulasi dan pencernaan</v>
      </c>
      <c r="K22" s="19">
        <f t="shared" si="4"/>
        <v>88.75</v>
      </c>
      <c r="L22" s="19" t="str">
        <f t="shared" si="5"/>
        <v>A</v>
      </c>
      <c r="M22" s="19">
        <f t="shared" si="6"/>
        <v>88.75</v>
      </c>
      <c r="N22" s="19" t="str">
        <f t="shared" si="7"/>
        <v>A</v>
      </c>
      <c r="O22" s="35">
        <v>1</v>
      </c>
      <c r="P22" s="19" t="str">
        <f t="shared" si="8"/>
        <v>Mampu Menyusun Laporan Praktikum dengan Baik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83</v>
      </c>
      <c r="V22" s="1">
        <v>83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37200</v>
      </c>
      <c r="C23" s="19" t="s">
        <v>126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KD sel,jar tumb,jar hewan,sistem rangka,sistem sirkulasi dan pencernaan</v>
      </c>
      <c r="K23" s="19">
        <f t="shared" si="4"/>
        <v>88.75</v>
      </c>
      <c r="L23" s="19" t="str">
        <f t="shared" si="5"/>
        <v>A</v>
      </c>
      <c r="M23" s="19">
        <f t="shared" si="6"/>
        <v>88.75</v>
      </c>
      <c r="N23" s="19" t="str">
        <f t="shared" si="7"/>
        <v>A</v>
      </c>
      <c r="O23" s="35">
        <v>1</v>
      </c>
      <c r="P23" s="19" t="str">
        <f t="shared" si="8"/>
        <v>Mampu Menyusun Laporan Praktikum dengan Baik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11346</v>
      </c>
      <c r="FK23" s="74">
        <v>11356</v>
      </c>
    </row>
    <row r="24" spans="1:167" x14ac:dyDescent="0.25">
      <c r="A24" s="19">
        <v>14</v>
      </c>
      <c r="B24" s="19">
        <v>37213</v>
      </c>
      <c r="C24" s="19" t="s">
        <v>127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KD sel,jar tumb,jar hewan,sistem rangka,sistem sirkulasi dan pencernaan</v>
      </c>
      <c r="K24" s="19">
        <f t="shared" si="4"/>
        <v>88.75</v>
      </c>
      <c r="L24" s="19" t="str">
        <f t="shared" si="5"/>
        <v>A</v>
      </c>
      <c r="M24" s="19">
        <f t="shared" si="6"/>
        <v>88.75</v>
      </c>
      <c r="N24" s="19" t="str">
        <f t="shared" si="7"/>
        <v>A</v>
      </c>
      <c r="O24" s="35">
        <v>1</v>
      </c>
      <c r="P24" s="19" t="str">
        <f t="shared" si="8"/>
        <v>Mampu Menyusun Laporan Praktikum dengan Baik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76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37226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KD sel,jar tumb,jar hewan,sistem rangka,sistem sirkulasi dan pencernaan</v>
      </c>
      <c r="K25" s="19">
        <f t="shared" si="4"/>
        <v>88.75</v>
      </c>
      <c r="L25" s="19" t="str">
        <f t="shared" si="5"/>
        <v>A</v>
      </c>
      <c r="M25" s="19">
        <f t="shared" si="6"/>
        <v>88.75</v>
      </c>
      <c r="N25" s="19" t="str">
        <f t="shared" si="7"/>
        <v>A</v>
      </c>
      <c r="O25" s="35">
        <v>1</v>
      </c>
      <c r="P25" s="19" t="str">
        <f t="shared" si="8"/>
        <v>Mampu Menyusun Laporan Praktikum dengan Baik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76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11347</v>
      </c>
      <c r="FK25" s="74">
        <v>11357</v>
      </c>
    </row>
    <row r="26" spans="1:167" x14ac:dyDescent="0.25">
      <c r="A26" s="19">
        <v>16</v>
      </c>
      <c r="B26" s="19">
        <v>37239</v>
      </c>
      <c r="C26" s="19" t="s">
        <v>129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KD sel,jar tumb,jar hewan,sistem rangka,sistem sirkulasi dan pencernaan</v>
      </c>
      <c r="K26" s="19">
        <f t="shared" si="4"/>
        <v>85.75</v>
      </c>
      <c r="L26" s="19" t="str">
        <f t="shared" si="5"/>
        <v>A</v>
      </c>
      <c r="M26" s="19">
        <f t="shared" si="6"/>
        <v>85.75</v>
      </c>
      <c r="N26" s="19" t="str">
        <f t="shared" si="7"/>
        <v>A</v>
      </c>
      <c r="O26" s="35">
        <v>1</v>
      </c>
      <c r="P26" s="19" t="str">
        <f t="shared" si="8"/>
        <v>Mampu Menyusun Laporan Praktikum dengan Baik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76</v>
      </c>
      <c r="V26" s="1">
        <v>76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87</v>
      </c>
      <c r="AH26" s="1">
        <v>87</v>
      </c>
      <c r="AI26" s="1">
        <v>87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37252</v>
      </c>
      <c r="C27" s="19" t="s">
        <v>130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KD sel,jar tumb,jar hewan,sistem rangka,sistem sirkulasi dan pencernaan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1</v>
      </c>
      <c r="P27" s="19" t="str">
        <f t="shared" si="8"/>
        <v>Mampu Menyusun Laporan Praktikum dengan Baik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83</v>
      </c>
      <c r="V27" s="1">
        <v>83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87</v>
      </c>
      <c r="AH27" s="1">
        <v>87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11348</v>
      </c>
      <c r="FK27" s="74">
        <v>11358</v>
      </c>
    </row>
    <row r="28" spans="1:167" x14ac:dyDescent="0.25">
      <c r="A28" s="19">
        <v>18</v>
      </c>
      <c r="B28" s="19">
        <v>37265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KD sel,jar tumb,jar hewan,sistem rangka,sistem sirkulasi dan pencernaan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Mampu Menyusun Laporan Praktikum dengan Baik</v>
      </c>
      <c r="Q28" s="19" t="str">
        <f t="shared" si="9"/>
        <v>B</v>
      </c>
      <c r="R28" s="19" t="str">
        <f t="shared" si="10"/>
        <v>B</v>
      </c>
      <c r="S28" s="18"/>
      <c r="T28" s="1">
        <v>77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83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37278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KD sel,jar tumb,jar hewan,sistem rangka,sistem sirkulasi dan pencernaan</v>
      </c>
      <c r="K29" s="19">
        <f t="shared" si="4"/>
        <v>88.75</v>
      </c>
      <c r="L29" s="19" t="str">
        <f t="shared" si="5"/>
        <v>A</v>
      </c>
      <c r="M29" s="19">
        <f t="shared" si="6"/>
        <v>88.75</v>
      </c>
      <c r="N29" s="19" t="str">
        <f t="shared" si="7"/>
        <v>A</v>
      </c>
      <c r="O29" s="35">
        <v>1</v>
      </c>
      <c r="P29" s="19" t="str">
        <f t="shared" si="8"/>
        <v>Mampu Menyusun Laporan Praktikum dengan Baik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85</v>
      </c>
      <c r="V29" s="1">
        <v>76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11349</v>
      </c>
      <c r="FK29" s="74">
        <v>11359</v>
      </c>
    </row>
    <row r="30" spans="1:167" x14ac:dyDescent="0.25">
      <c r="A30" s="19">
        <v>20</v>
      </c>
      <c r="B30" s="19">
        <v>37291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KD sel,jar tumb,jar hewan,sistem rangka,sistem sirkulasi dan pencernaan</v>
      </c>
      <c r="K30" s="19">
        <f t="shared" si="4"/>
        <v>88.75</v>
      </c>
      <c r="L30" s="19" t="str">
        <f t="shared" si="5"/>
        <v>A</v>
      </c>
      <c r="M30" s="19">
        <f t="shared" si="6"/>
        <v>88.75</v>
      </c>
      <c r="N30" s="19" t="str">
        <f t="shared" si="7"/>
        <v>A</v>
      </c>
      <c r="O30" s="35">
        <v>1</v>
      </c>
      <c r="P30" s="19" t="str">
        <f t="shared" si="8"/>
        <v>Mampu Menyusun Laporan Praktikum dengan Baik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85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37317</v>
      </c>
      <c r="C31" s="19" t="s">
        <v>134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KD sel,jar tumb,jar hewan,sistem rangka,sistem sirkulasi dan pencernaan</v>
      </c>
      <c r="K31" s="19">
        <f t="shared" si="4"/>
        <v>88.75</v>
      </c>
      <c r="L31" s="19" t="str">
        <f t="shared" si="5"/>
        <v>A</v>
      </c>
      <c r="M31" s="19">
        <f t="shared" si="6"/>
        <v>88.75</v>
      </c>
      <c r="N31" s="19" t="str">
        <f t="shared" si="7"/>
        <v>A</v>
      </c>
      <c r="O31" s="35">
        <v>1</v>
      </c>
      <c r="P31" s="19" t="str">
        <f t="shared" si="8"/>
        <v>Mampu Menyusun Laporan Praktikum dengan Baik</v>
      </c>
      <c r="Q31" s="19" t="str">
        <f t="shared" si="9"/>
        <v>B</v>
      </c>
      <c r="R31" s="19" t="str">
        <f t="shared" si="10"/>
        <v>B</v>
      </c>
      <c r="S31" s="18"/>
      <c r="T31" s="1">
        <v>83</v>
      </c>
      <c r="U31" s="1">
        <v>86</v>
      </c>
      <c r="V31" s="1">
        <v>83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11350</v>
      </c>
      <c r="FK31" s="74">
        <v>11360</v>
      </c>
    </row>
    <row r="32" spans="1:167" x14ac:dyDescent="0.25">
      <c r="A32" s="19">
        <v>22</v>
      </c>
      <c r="B32" s="19">
        <v>37330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KD sel,jar tumb,jar hewan,sistem rangka,sistem sirkulasi dan pencernaan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1</v>
      </c>
      <c r="P32" s="19" t="str">
        <f t="shared" si="8"/>
        <v>Mampu Menyusun Laporan Praktikum dengan Baik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76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37343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KD sel,jar tumb,jar hewan,sistem rangka,sistem sirkulasi dan pencernaan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Mampu Menyusun Laporan Praktikum dengan Baik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76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87</v>
      </c>
      <c r="AH33" s="1">
        <v>87</v>
      </c>
      <c r="AI33" s="1">
        <v>87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37356</v>
      </c>
      <c r="C34" s="19" t="s">
        <v>137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1</v>
      </c>
      <c r="J34" s="19" t="str">
        <f t="shared" si="3"/>
        <v>KD sel,jar tumb,jar hewan,sistem rangka,sistem sirkulasi dan pencernaan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Mampu Menyusun Laporan Praktikum dengan Baik</v>
      </c>
      <c r="Q34" s="19" t="str">
        <f t="shared" si="9"/>
        <v>B</v>
      </c>
      <c r="R34" s="19" t="str">
        <f t="shared" si="10"/>
        <v>B</v>
      </c>
      <c r="S34" s="18"/>
      <c r="T34" s="1">
        <v>79</v>
      </c>
      <c r="U34" s="1">
        <v>65</v>
      </c>
      <c r="V34" s="1">
        <v>60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>
        <v>83</v>
      </c>
      <c r="AI34" s="1">
        <v>83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37369</v>
      </c>
      <c r="C35" s="19" t="s">
        <v>138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KD sel,jar tumb,jar hewan,sistem rangka,sistem sirkulasi dan pencernaan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Mampu Menyusun Laporan Praktikum dengan Baik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76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87</v>
      </c>
      <c r="AH35" s="1">
        <v>87</v>
      </c>
      <c r="AI35" s="1">
        <v>87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37382</v>
      </c>
      <c r="C36" s="19" t="s">
        <v>139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KD sel,jar tumb,jar hewan,sistem rangka,sistem sirkulasi dan pencernaan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1</v>
      </c>
      <c r="P36" s="19" t="str">
        <f t="shared" si="8"/>
        <v>Mampu Menyusun Laporan Praktikum dengan Baik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78</v>
      </c>
      <c r="V36" s="1">
        <v>78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37395</v>
      </c>
      <c r="C37" s="19" t="s">
        <v>140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1</v>
      </c>
      <c r="J37" s="19" t="str">
        <f t="shared" si="3"/>
        <v>KD sel,jar tumb,jar hewan,sistem rangka,sistem sirkulasi dan pencernaan</v>
      </c>
      <c r="K37" s="19">
        <f t="shared" si="4"/>
        <v>85.75</v>
      </c>
      <c r="L37" s="19" t="str">
        <f t="shared" si="5"/>
        <v>A</v>
      </c>
      <c r="M37" s="19">
        <f t="shared" si="6"/>
        <v>85.75</v>
      </c>
      <c r="N37" s="19" t="str">
        <f t="shared" si="7"/>
        <v>A</v>
      </c>
      <c r="O37" s="35">
        <v>1</v>
      </c>
      <c r="P37" s="19" t="str">
        <f t="shared" si="8"/>
        <v>Mampu Menyusun Laporan Praktikum dengan Baik</v>
      </c>
      <c r="Q37" s="19" t="str">
        <f t="shared" si="9"/>
        <v>B</v>
      </c>
      <c r="R37" s="19" t="str">
        <f t="shared" si="10"/>
        <v>B</v>
      </c>
      <c r="S37" s="18"/>
      <c r="T37" s="1">
        <v>77</v>
      </c>
      <c r="U37" s="1">
        <v>76</v>
      </c>
      <c r="V37" s="1">
        <v>76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87</v>
      </c>
      <c r="AH37" s="1">
        <v>87</v>
      </c>
      <c r="AI37" s="1">
        <v>87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37408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KD sel,jar tumb,jar hewan,sistem rangka,sistem sirkulasi dan pencernaan</v>
      </c>
      <c r="K38" s="19">
        <f t="shared" si="4"/>
        <v>88.75</v>
      </c>
      <c r="L38" s="19" t="str">
        <f t="shared" si="5"/>
        <v>A</v>
      </c>
      <c r="M38" s="19">
        <f t="shared" si="6"/>
        <v>88.75</v>
      </c>
      <c r="N38" s="19" t="str">
        <f t="shared" si="7"/>
        <v>A</v>
      </c>
      <c r="O38" s="35">
        <v>1</v>
      </c>
      <c r="P38" s="19" t="str">
        <f t="shared" si="8"/>
        <v>Mampu Menyusun Laporan Praktikum dengan Baik</v>
      </c>
      <c r="Q38" s="19" t="str">
        <f t="shared" si="9"/>
        <v>A</v>
      </c>
      <c r="R38" s="19" t="str">
        <f t="shared" si="10"/>
        <v>A</v>
      </c>
      <c r="S38" s="18"/>
      <c r="T38" s="1">
        <v>83</v>
      </c>
      <c r="U38" s="1">
        <v>83</v>
      </c>
      <c r="V38" s="1">
        <v>83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37538</v>
      </c>
      <c r="C39" s="19" t="s">
        <v>142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KD sel,jar tumb,jar hewan,sistem rangka,sistem sirkulasi dan pencernaan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Mampu Menyusun Laporan Praktikum dengan Baik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37421</v>
      </c>
      <c r="C40" s="19" t="s">
        <v>143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KD sel,jar tumb,jar hewan,sistem rangka,sistem sirkulasi dan pencernaan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1</v>
      </c>
      <c r="P40" s="19" t="str">
        <f t="shared" si="8"/>
        <v>Mampu Menyusun Laporan Praktikum dengan Baik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37434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KD sel,jar tumb,jar hewan,sistem rangka,sistem sirkulasi dan pencernaan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Mampu Menyusun Laporan Praktikum dengan Baik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76</v>
      </c>
      <c r="V41" s="1">
        <v>78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37447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KD sel,jar tumb,jar hewan,sistem rangka,sistem sirkulasi dan pencernaan</v>
      </c>
      <c r="K42" s="19">
        <f t="shared" si="4"/>
        <v>88</v>
      </c>
      <c r="L42" s="19" t="str">
        <f t="shared" si="5"/>
        <v>A</v>
      </c>
      <c r="M42" s="19">
        <f t="shared" si="6"/>
        <v>88</v>
      </c>
      <c r="N42" s="19" t="str">
        <f t="shared" si="7"/>
        <v>A</v>
      </c>
      <c r="O42" s="35">
        <v>1</v>
      </c>
      <c r="P42" s="19" t="str">
        <f t="shared" si="8"/>
        <v>Mampu Menyusun Laporan Praktikum dengan Baik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76</v>
      </c>
      <c r="V42" s="1">
        <v>76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37460</v>
      </c>
      <c r="C43" s="19" t="s">
        <v>146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KD sel,jar tumb,jar hewan,sistem rangka,sistem sirkulasi dan pencernaan</v>
      </c>
      <c r="K43" s="19">
        <f t="shared" si="4"/>
        <v>83.75</v>
      </c>
      <c r="L43" s="19" t="str">
        <f t="shared" si="5"/>
        <v>B</v>
      </c>
      <c r="M43" s="19">
        <f t="shared" si="6"/>
        <v>83.75</v>
      </c>
      <c r="N43" s="19" t="str">
        <f t="shared" si="7"/>
        <v>B</v>
      </c>
      <c r="O43" s="35">
        <v>1</v>
      </c>
      <c r="P43" s="19" t="str">
        <f t="shared" si="8"/>
        <v>Mampu Menyusun Laporan Praktikum dengan Baik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37473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KD sel,jar tumb,jar hewan,sistem rangka,sistem sirkulasi dan pencernaan</v>
      </c>
      <c r="K44" s="19">
        <f t="shared" si="4"/>
        <v>88.75</v>
      </c>
      <c r="L44" s="19" t="str">
        <f t="shared" si="5"/>
        <v>A</v>
      </c>
      <c r="M44" s="19">
        <f t="shared" si="6"/>
        <v>88.75</v>
      </c>
      <c r="N44" s="19" t="str">
        <f t="shared" si="7"/>
        <v>A</v>
      </c>
      <c r="O44" s="35">
        <v>1</v>
      </c>
      <c r="P44" s="19" t="str">
        <f t="shared" si="8"/>
        <v>Mampu Menyusun Laporan Praktikum dengan Baik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84</v>
      </c>
      <c r="V44" s="1">
        <v>84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37486</v>
      </c>
      <c r="C45" s="19" t="s">
        <v>148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KD sel,jar tumb,jar hewan,sistem rangka,sistem sirkulasi dan pencernaan</v>
      </c>
      <c r="K45" s="19">
        <f t="shared" si="4"/>
        <v>85.75</v>
      </c>
      <c r="L45" s="19" t="str">
        <f t="shared" si="5"/>
        <v>A</v>
      </c>
      <c r="M45" s="19">
        <f t="shared" si="6"/>
        <v>85.75</v>
      </c>
      <c r="N45" s="19" t="str">
        <f t="shared" si="7"/>
        <v>A</v>
      </c>
      <c r="O45" s="35">
        <v>1</v>
      </c>
      <c r="P45" s="19" t="str">
        <f t="shared" si="8"/>
        <v>Mampu Menyusun Laporan Praktikum dengan Baik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78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87</v>
      </c>
      <c r="AH45" s="1">
        <v>87</v>
      </c>
      <c r="AI45" s="1">
        <v>87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37499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KD sel,jar tumb,jar hewan,sistem rangka,sistem sirkulasi dan pencernaan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1</v>
      </c>
      <c r="P46" s="19" t="str">
        <f t="shared" si="8"/>
        <v>Mampu Menyusun Laporan Praktikum dengan Baik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83</v>
      </c>
      <c r="V46" s="1">
        <v>83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>
        <v>83</v>
      </c>
      <c r="AI46" s="1">
        <v>83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37512</v>
      </c>
      <c r="C47" s="19" t="s">
        <v>150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KD sel,jar tumb,jar hewan,sistem rangka,sistem sirkulasi dan pencernaan</v>
      </c>
      <c r="K47" s="19">
        <f t="shared" si="4"/>
        <v>88.75</v>
      </c>
      <c r="L47" s="19" t="str">
        <f t="shared" si="5"/>
        <v>A</v>
      </c>
      <c r="M47" s="19">
        <f t="shared" si="6"/>
        <v>88.75</v>
      </c>
      <c r="N47" s="19" t="str">
        <f t="shared" si="7"/>
        <v>A</v>
      </c>
      <c r="O47" s="35">
        <v>1</v>
      </c>
      <c r="P47" s="19" t="str">
        <f t="shared" si="8"/>
        <v>Mampu Menyusun Laporan Praktikum dengan Baik</v>
      </c>
      <c r="Q47" s="19" t="str">
        <f t="shared" si="9"/>
        <v>A</v>
      </c>
      <c r="R47" s="19" t="str">
        <f t="shared" si="10"/>
        <v>A</v>
      </c>
      <c r="S47" s="18"/>
      <c r="T47" s="1">
        <v>82</v>
      </c>
      <c r="U47" s="1">
        <v>80</v>
      </c>
      <c r="V47" s="1">
        <v>80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90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T33" sqref="T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37551</v>
      </c>
      <c r="C11" s="19" t="s">
        <v>152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KD sel,jar tumb,jar hewan,sistem rangka,sistem sirkulasi dan pencernaan</v>
      </c>
      <c r="K11" s="19">
        <f t="shared" ref="K11:K50" si="4">IF((COUNTA(AF11:AN11)&gt;0),AVERAGE(AF11:AN11),"")</f>
        <v>88.75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trampil mengamati sel dan jaringan tumbuhan/hewan melalui mikroskup serta melakukan uji makanan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83</v>
      </c>
      <c r="U11" s="1">
        <v>83</v>
      </c>
      <c r="V11" s="1">
        <v>83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37564</v>
      </c>
      <c r="C12" s="19" t="s">
        <v>153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KD sel,jar tumb,jar hewan,sistem rangka,sistem sirkulasi dan pencernaan</v>
      </c>
      <c r="K12" s="19">
        <f t="shared" si="4"/>
        <v>85.75</v>
      </c>
      <c r="L12" s="19" t="str">
        <f t="shared" si="5"/>
        <v>A</v>
      </c>
      <c r="M12" s="19">
        <f t="shared" si="6"/>
        <v>85.75</v>
      </c>
      <c r="N12" s="19" t="str">
        <f t="shared" si="7"/>
        <v>A</v>
      </c>
      <c r="O12" s="35">
        <v>1</v>
      </c>
      <c r="P12" s="19" t="str">
        <f t="shared" si="8"/>
        <v>trampil mengamati sel dan jaringan tumbuhan/hewan melalui mikroskup serta melakukan uji makanan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87</v>
      </c>
      <c r="AH12" s="1">
        <v>87</v>
      </c>
      <c r="AI12" s="1">
        <v>87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37577</v>
      </c>
      <c r="C13" s="19" t="s">
        <v>154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KD sel,jar tumb,jar hewan,sistem rangka,sistem sirkulasi dan pencernaan</v>
      </c>
      <c r="K13" s="19">
        <f t="shared" si="4"/>
        <v>88.75</v>
      </c>
      <c r="L13" s="19" t="str">
        <f t="shared" si="5"/>
        <v>A</v>
      </c>
      <c r="M13" s="19">
        <f t="shared" si="6"/>
        <v>88.75</v>
      </c>
      <c r="N13" s="19" t="str">
        <f t="shared" si="7"/>
        <v>A</v>
      </c>
      <c r="O13" s="35">
        <v>1</v>
      </c>
      <c r="P13" s="19" t="str">
        <f t="shared" si="8"/>
        <v>trampil mengamati sel dan jaringan tumbuhan/hewan melalui mikroskup serta melakukan uji makanan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76</v>
      </c>
      <c r="V13" s="1">
        <v>76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191</v>
      </c>
      <c r="FJ13" s="74">
        <v>11361</v>
      </c>
      <c r="FK13" s="74">
        <v>11371</v>
      </c>
    </row>
    <row r="14" spans="1:167" x14ac:dyDescent="0.25">
      <c r="A14" s="19">
        <v>4</v>
      </c>
      <c r="B14" s="19">
        <v>37590</v>
      </c>
      <c r="C14" s="19" t="s">
        <v>155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>KD sel,jar tumb,jar hewan,sistem rangka,sistem sirkulasi dan pencernaan</v>
      </c>
      <c r="K14" s="19">
        <f t="shared" si="4"/>
        <v>88.75</v>
      </c>
      <c r="L14" s="19" t="str">
        <f t="shared" si="5"/>
        <v>A</v>
      </c>
      <c r="M14" s="19">
        <f t="shared" si="6"/>
        <v>88.75</v>
      </c>
      <c r="N14" s="19" t="str">
        <f t="shared" si="7"/>
        <v>A</v>
      </c>
      <c r="O14" s="35">
        <v>1</v>
      </c>
      <c r="P14" s="19" t="str">
        <f t="shared" si="8"/>
        <v>trampil mengamati sel dan jaringan tumbuhan/hewan melalui mikroskup serta melakukan uji makanan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76</v>
      </c>
      <c r="V14" s="1">
        <v>76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37603</v>
      </c>
      <c r="C15" s="19" t="s">
        <v>156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KD sel,jar tumb,jar hewan,sistem rangka,sistem sirkulasi dan pencernaan</v>
      </c>
      <c r="K15" s="19">
        <f t="shared" si="4"/>
        <v>88.75</v>
      </c>
      <c r="L15" s="19" t="str">
        <f t="shared" si="5"/>
        <v>A</v>
      </c>
      <c r="M15" s="19">
        <f t="shared" si="6"/>
        <v>88.75</v>
      </c>
      <c r="N15" s="19" t="str">
        <f t="shared" si="7"/>
        <v>A</v>
      </c>
      <c r="O15" s="35">
        <v>1</v>
      </c>
      <c r="P15" s="19" t="str">
        <f t="shared" si="8"/>
        <v>trampil mengamati sel dan jaringan tumbuhan/hewan melalui mikroskup serta melakukan uji makanan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76</v>
      </c>
      <c r="V15" s="1">
        <v>76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11362</v>
      </c>
      <c r="FK15" s="74">
        <v>11372</v>
      </c>
    </row>
    <row r="16" spans="1:167" x14ac:dyDescent="0.25">
      <c r="A16" s="19">
        <v>6</v>
      </c>
      <c r="B16" s="19">
        <v>37616</v>
      </c>
      <c r="C16" s="19" t="s">
        <v>157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KD sel,jar tumb,jar hewan,sistem rangka,sistem sirkulasi dan pencernaan</v>
      </c>
      <c r="K16" s="19">
        <f t="shared" si="4"/>
        <v>88.75</v>
      </c>
      <c r="L16" s="19" t="str">
        <f t="shared" si="5"/>
        <v>A</v>
      </c>
      <c r="M16" s="19">
        <f t="shared" si="6"/>
        <v>88.75</v>
      </c>
      <c r="N16" s="19" t="str">
        <f t="shared" si="7"/>
        <v>A</v>
      </c>
      <c r="O16" s="35">
        <v>1</v>
      </c>
      <c r="P16" s="19" t="str">
        <f t="shared" si="8"/>
        <v>trampil mengamati sel dan jaringan tumbuhan/hewan melalui mikroskup serta melakukan uji makanan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87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37629</v>
      </c>
      <c r="C17" s="19" t="s">
        <v>158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1</v>
      </c>
      <c r="J17" s="19" t="str">
        <f t="shared" si="3"/>
        <v>KD sel,jar tumb,jar hewan,sistem rangka,sistem sirkulasi dan pencernaan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trampil mengamati sel dan jaringan tumbuhan/hewan melalui mikroskup serta melakukan uji makanan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76</v>
      </c>
      <c r="V17" s="1">
        <v>76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11363</v>
      </c>
      <c r="FK17" s="74">
        <v>11373</v>
      </c>
    </row>
    <row r="18" spans="1:167" x14ac:dyDescent="0.25">
      <c r="A18" s="19">
        <v>8</v>
      </c>
      <c r="B18" s="19">
        <v>37642</v>
      </c>
      <c r="C18" s="19" t="s">
        <v>159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>KD sel,jar tumb,jar hewan,sistem rangka,sistem sirkulasi dan pencernaan</v>
      </c>
      <c r="K18" s="19">
        <f t="shared" si="4"/>
        <v>82.25</v>
      </c>
      <c r="L18" s="19" t="str">
        <f t="shared" si="5"/>
        <v>B</v>
      </c>
      <c r="M18" s="19">
        <f t="shared" si="6"/>
        <v>82.25</v>
      </c>
      <c r="N18" s="19" t="str">
        <f t="shared" si="7"/>
        <v>B</v>
      </c>
      <c r="O18" s="35">
        <v>1</v>
      </c>
      <c r="P18" s="19" t="str">
        <f t="shared" si="8"/>
        <v>trampil mengamati sel dan jaringan tumbuhan/hewan melalui mikroskup serta melakukan uji makanan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76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83</v>
      </c>
      <c r="AI18" s="1"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37655</v>
      </c>
      <c r="C19" s="19" t="s">
        <v>160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KD sel,jar tumb,jar hewan,sistem rangka,sistem sirkulasi dan pencernaan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>trampil mengamati sel dan jaringan tumbuhan/hewan melalui mikroskup serta melakukan uji makanan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76</v>
      </c>
      <c r="V19" s="1">
        <v>78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11364</v>
      </c>
      <c r="FK19" s="74">
        <v>11374</v>
      </c>
    </row>
    <row r="20" spans="1:167" x14ac:dyDescent="0.25">
      <c r="A20" s="19">
        <v>10</v>
      </c>
      <c r="B20" s="19">
        <v>44731</v>
      </c>
      <c r="C20" s="19" t="s">
        <v>161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KD sel,jar tumb,jar hewan,sistem rangka,sistem sirkulasi dan pencernaan</v>
      </c>
      <c r="K20" s="19">
        <f t="shared" si="4"/>
        <v>83.75</v>
      </c>
      <c r="L20" s="19" t="str">
        <f t="shared" si="5"/>
        <v>B</v>
      </c>
      <c r="M20" s="19">
        <f t="shared" si="6"/>
        <v>83.75</v>
      </c>
      <c r="N20" s="19" t="str">
        <f t="shared" si="7"/>
        <v>B</v>
      </c>
      <c r="O20" s="35">
        <v>1</v>
      </c>
      <c r="P20" s="19" t="str">
        <f t="shared" si="8"/>
        <v>trampil mengamati sel dan jaringan tumbuhan/hewan melalui mikroskup serta melakukan uji makanan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76</v>
      </c>
      <c r="V20" s="1">
        <v>78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37668</v>
      </c>
      <c r="C21" s="19" t="s">
        <v>162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KD sel,jar tumb,jar hewan,sistem rangka,sistem sirkulasi dan pencernaan</v>
      </c>
      <c r="K21" s="19">
        <f t="shared" si="4"/>
        <v>85.75</v>
      </c>
      <c r="L21" s="19" t="str">
        <f t="shared" si="5"/>
        <v>A</v>
      </c>
      <c r="M21" s="19">
        <f t="shared" si="6"/>
        <v>85.75</v>
      </c>
      <c r="N21" s="19" t="str">
        <f t="shared" si="7"/>
        <v>A</v>
      </c>
      <c r="O21" s="35">
        <v>1</v>
      </c>
      <c r="P21" s="19" t="str">
        <f t="shared" si="8"/>
        <v>trampil mengamati sel dan jaringan tumbuhan/hewan melalui mikroskup serta melakukan uji makanan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85</v>
      </c>
      <c r="V21" s="1">
        <v>85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87</v>
      </c>
      <c r="AH21" s="1">
        <v>87</v>
      </c>
      <c r="AI21" s="1">
        <v>87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11365</v>
      </c>
      <c r="FK21" s="74">
        <v>11375</v>
      </c>
    </row>
    <row r="22" spans="1:167" x14ac:dyDescent="0.25">
      <c r="A22" s="19">
        <v>12</v>
      </c>
      <c r="B22" s="19">
        <v>37681</v>
      </c>
      <c r="C22" s="19" t="s">
        <v>163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KD sel,jar tumb,jar hewan,sistem rangka,sistem sirkulasi dan pencernaan</v>
      </c>
      <c r="K22" s="19">
        <f t="shared" si="4"/>
        <v>82.25</v>
      </c>
      <c r="L22" s="19" t="str">
        <f t="shared" si="5"/>
        <v>B</v>
      </c>
      <c r="M22" s="19">
        <f t="shared" si="6"/>
        <v>82.25</v>
      </c>
      <c r="N22" s="19" t="str">
        <f t="shared" si="7"/>
        <v>B</v>
      </c>
      <c r="O22" s="35">
        <v>1</v>
      </c>
      <c r="P22" s="19" t="str">
        <f t="shared" si="8"/>
        <v>trampil mengamati sel dan jaringan tumbuhan/hewan melalui mikroskup serta melakukan uji makanan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84</v>
      </c>
      <c r="V22" s="1">
        <v>84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83</v>
      </c>
      <c r="AI22" s="1">
        <v>83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37694</v>
      </c>
      <c r="C23" s="19" t="s">
        <v>164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KD sel,jar tumb,jar hewan,sistem rangka,sistem sirkulasi dan pencernaan</v>
      </c>
      <c r="K23" s="19">
        <f t="shared" si="4"/>
        <v>85.75</v>
      </c>
      <c r="L23" s="19" t="str">
        <f t="shared" si="5"/>
        <v>A</v>
      </c>
      <c r="M23" s="19">
        <f t="shared" si="6"/>
        <v>85.75</v>
      </c>
      <c r="N23" s="19" t="str">
        <f t="shared" si="7"/>
        <v>A</v>
      </c>
      <c r="O23" s="35">
        <v>1</v>
      </c>
      <c r="P23" s="19" t="str">
        <f t="shared" si="8"/>
        <v>trampil mengamati sel dan jaringan tumbuhan/hewan melalui mikroskup serta melakukan uji makanan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76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87</v>
      </c>
      <c r="AH23" s="1">
        <v>87</v>
      </c>
      <c r="AI23" s="1">
        <v>87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11366</v>
      </c>
      <c r="FK23" s="74">
        <v>11376</v>
      </c>
    </row>
    <row r="24" spans="1:167" x14ac:dyDescent="0.25">
      <c r="A24" s="19">
        <v>14</v>
      </c>
      <c r="B24" s="19">
        <v>37707</v>
      </c>
      <c r="C24" s="19" t="s">
        <v>165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KD sel,jar tumb,jar hewan,sistem rangka,sistem sirkulasi dan pencernaan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1</v>
      </c>
      <c r="P24" s="19" t="str">
        <f t="shared" si="8"/>
        <v>trampil mengamati sel dan jaringan tumbuhan/hewan melalui mikroskup serta melakukan uji makanan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76</v>
      </c>
      <c r="V24" s="1">
        <v>76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37720</v>
      </c>
      <c r="C25" s="19" t="s">
        <v>166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1</v>
      </c>
      <c r="J25" s="19" t="str">
        <f t="shared" si="3"/>
        <v>KD sel,jar tumb,jar hewan,sistem rangka,sistem sirkulasi dan pencernaan</v>
      </c>
      <c r="K25" s="19">
        <f t="shared" si="4"/>
        <v>88.75</v>
      </c>
      <c r="L25" s="19" t="str">
        <f t="shared" si="5"/>
        <v>A</v>
      </c>
      <c r="M25" s="19">
        <f t="shared" si="6"/>
        <v>88.75</v>
      </c>
      <c r="N25" s="19" t="str">
        <f t="shared" si="7"/>
        <v>A</v>
      </c>
      <c r="O25" s="35">
        <v>1</v>
      </c>
      <c r="P25" s="19" t="str">
        <f t="shared" si="8"/>
        <v>trampil mengamati sel dan jaringan tumbuhan/hewan melalui mikroskup serta melakukan uji makanan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11367</v>
      </c>
      <c r="FK25" s="74">
        <v>11377</v>
      </c>
    </row>
    <row r="26" spans="1:167" x14ac:dyDescent="0.25">
      <c r="A26" s="19">
        <v>16</v>
      </c>
      <c r="B26" s="19">
        <v>37733</v>
      </c>
      <c r="C26" s="19" t="s">
        <v>167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KD sel,jar tumb,jar hewan,sistem rangka,sistem sirkulasi dan pencernaan</v>
      </c>
      <c r="K26" s="19">
        <f t="shared" si="4"/>
        <v>88.75</v>
      </c>
      <c r="L26" s="19" t="str">
        <f t="shared" si="5"/>
        <v>A</v>
      </c>
      <c r="M26" s="19">
        <f t="shared" si="6"/>
        <v>88.75</v>
      </c>
      <c r="N26" s="19" t="str">
        <f t="shared" si="7"/>
        <v>A</v>
      </c>
      <c r="O26" s="35">
        <v>1</v>
      </c>
      <c r="P26" s="19" t="str">
        <f t="shared" si="8"/>
        <v>trampil mengamati sel dan jaringan tumbuhan/hewan melalui mikroskup serta melakukan uji makanan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76</v>
      </c>
      <c r="V26" s="1">
        <v>76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37746</v>
      </c>
      <c r="C27" s="19" t="s">
        <v>168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KD sel,jar tumb,jar hewan,sistem rangka,sistem sirkulasi dan pencernaan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1</v>
      </c>
      <c r="P27" s="19" t="str">
        <f t="shared" si="8"/>
        <v>trampil mengamati sel dan jaringan tumbuhan/hewan melalui mikroskup serta melakukan uji makanan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85</v>
      </c>
      <c r="V27" s="1">
        <v>85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87</v>
      </c>
      <c r="AH27" s="1">
        <v>87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11368</v>
      </c>
      <c r="FK27" s="74">
        <v>11378</v>
      </c>
    </row>
    <row r="28" spans="1:167" x14ac:dyDescent="0.25">
      <c r="A28" s="19">
        <v>18</v>
      </c>
      <c r="B28" s="19">
        <v>37759</v>
      </c>
      <c r="C28" s="19" t="s">
        <v>169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KD sel,jar tumb,jar hewan,sistem rangka,sistem sirkulasi dan pencernaan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trampil mengamati sel dan jaringan tumbuhan/hewan melalui mikroskup serta melakukan uji makanan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85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87</v>
      </c>
      <c r="AI28" s="1">
        <v>87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37772</v>
      </c>
      <c r="C29" s="19" t="s">
        <v>170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KD sel,jar tumb,jar hewan,sistem rangka,sistem sirkulasi dan pencernaan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1</v>
      </c>
      <c r="P29" s="19" t="str">
        <f t="shared" si="8"/>
        <v>trampil mengamati sel dan jaringan tumbuhan/hewan melalui mikroskup serta melakukan uji makanan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83</v>
      </c>
      <c r="V29" s="1">
        <v>83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11369</v>
      </c>
      <c r="FK29" s="74">
        <v>11379</v>
      </c>
    </row>
    <row r="30" spans="1:167" x14ac:dyDescent="0.25">
      <c r="A30" s="19">
        <v>20</v>
      </c>
      <c r="B30" s="19">
        <v>37785</v>
      </c>
      <c r="C30" s="19" t="s">
        <v>171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KD sel,jar tumb,jar hewan,sistem rangka,sistem sirkulasi dan pencernaan</v>
      </c>
      <c r="K30" s="19">
        <f t="shared" si="4"/>
        <v>88.75</v>
      </c>
      <c r="L30" s="19" t="str">
        <f t="shared" si="5"/>
        <v>A</v>
      </c>
      <c r="M30" s="19">
        <f t="shared" si="6"/>
        <v>88.75</v>
      </c>
      <c r="N30" s="19" t="str">
        <f t="shared" si="7"/>
        <v>A</v>
      </c>
      <c r="O30" s="35">
        <v>1</v>
      </c>
      <c r="P30" s="19" t="str">
        <f t="shared" si="8"/>
        <v>trampil mengamati sel dan jaringan tumbuhan/hewan melalui mikroskup serta melakukan uji makanan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1">
        <v>80</v>
      </c>
      <c r="V30" s="1">
        <v>78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37798</v>
      </c>
      <c r="C31" s="19" t="s">
        <v>172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KD sel,jar tumb,jar hewan,sistem rangka,sistem sirkulasi dan pencernaan</v>
      </c>
      <c r="K31" s="19">
        <f t="shared" si="4"/>
        <v>88.75</v>
      </c>
      <c r="L31" s="19" t="str">
        <f t="shared" si="5"/>
        <v>A</v>
      </c>
      <c r="M31" s="19">
        <f t="shared" si="6"/>
        <v>88.75</v>
      </c>
      <c r="N31" s="19" t="str">
        <f t="shared" si="7"/>
        <v>A</v>
      </c>
      <c r="O31" s="35">
        <v>1</v>
      </c>
      <c r="P31" s="19" t="str">
        <f t="shared" si="8"/>
        <v>trampil mengamati sel dan jaringan tumbuhan/hewan melalui mikroskup serta melakukan uji makanan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84</v>
      </c>
      <c r="V31" s="1">
        <v>84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11370</v>
      </c>
      <c r="FK31" s="74">
        <v>11380</v>
      </c>
    </row>
    <row r="32" spans="1:167" x14ac:dyDescent="0.25">
      <c r="A32" s="19">
        <v>22</v>
      </c>
      <c r="B32" s="19">
        <v>37811</v>
      </c>
      <c r="C32" s="19" t="s">
        <v>173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KD sel,jar tumb,jar hewan,sistem rangka,sistem sirkulasi dan pencernaan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1</v>
      </c>
      <c r="P32" s="19" t="str">
        <f t="shared" si="8"/>
        <v>trampil mengamati sel dan jaringan tumbuhan/hewan melalui mikroskup serta melakukan uji makanan</v>
      </c>
      <c r="Q32" s="19" t="str">
        <f t="shared" si="9"/>
        <v>B</v>
      </c>
      <c r="R32" s="19" t="str">
        <f t="shared" si="10"/>
        <v>B</v>
      </c>
      <c r="S32" s="18"/>
      <c r="T32" s="1">
        <v>86</v>
      </c>
      <c r="U32" s="1">
        <v>86</v>
      </c>
      <c r="V32" s="1">
        <v>86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37824</v>
      </c>
      <c r="C33" s="19" t="s">
        <v>174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1</v>
      </c>
      <c r="J33" s="19" t="str">
        <f t="shared" si="3"/>
        <v>KD sel,jar tumb,jar hewan,sistem rangka,sistem sirkulasi dan pencernaan</v>
      </c>
      <c r="K33" s="19">
        <f t="shared" si="4"/>
        <v>88.75</v>
      </c>
      <c r="L33" s="19" t="str">
        <f t="shared" si="5"/>
        <v>A</v>
      </c>
      <c r="M33" s="19">
        <f t="shared" si="6"/>
        <v>88.75</v>
      </c>
      <c r="N33" s="19" t="str">
        <f t="shared" si="7"/>
        <v>A</v>
      </c>
      <c r="O33" s="35">
        <v>1</v>
      </c>
      <c r="P33" s="19" t="str">
        <f t="shared" si="8"/>
        <v>trampil mengamati sel dan jaringan tumbuhan/hewan melalui mikroskup serta melakukan uji makanan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76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37837</v>
      </c>
      <c r="C34" s="19" t="s">
        <v>175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KD sel,jar tumb,jar hewan,sistem rangka,sistem sirkulasi dan pencernaan</v>
      </c>
      <c r="K34" s="19">
        <f t="shared" si="4"/>
        <v>88.75</v>
      </c>
      <c r="L34" s="19" t="str">
        <f t="shared" si="5"/>
        <v>A</v>
      </c>
      <c r="M34" s="19">
        <f t="shared" si="6"/>
        <v>88.75</v>
      </c>
      <c r="N34" s="19" t="str">
        <f t="shared" si="7"/>
        <v>A</v>
      </c>
      <c r="O34" s="35">
        <v>1</v>
      </c>
      <c r="P34" s="19" t="str">
        <f t="shared" si="8"/>
        <v>trampil mengamati sel dan jaringan tumbuhan/hewan melalui mikroskup serta melakukan uji makanan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76</v>
      </c>
      <c r="V34" s="1">
        <v>78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37850</v>
      </c>
      <c r="C35" s="19" t="s">
        <v>176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KD sel,jar tumb,jar hewan,sistem rangka,sistem sirkulasi dan pencernaan</v>
      </c>
      <c r="K35" s="19">
        <f t="shared" si="4"/>
        <v>88.75</v>
      </c>
      <c r="L35" s="19" t="str">
        <f t="shared" si="5"/>
        <v>A</v>
      </c>
      <c r="M35" s="19">
        <f t="shared" si="6"/>
        <v>88.75</v>
      </c>
      <c r="N35" s="19" t="str">
        <f t="shared" si="7"/>
        <v>A</v>
      </c>
      <c r="O35" s="35">
        <v>1</v>
      </c>
      <c r="P35" s="19" t="str">
        <f t="shared" si="8"/>
        <v>trampil mengamati sel dan jaringan tumbuhan/hewan melalui mikroskup serta melakukan uji makanan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83</v>
      </c>
      <c r="V35" s="1">
        <v>83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37863</v>
      </c>
      <c r="C36" s="19" t="s">
        <v>177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KD sel,jar tumb,jar hewan,sistem rangka,sistem sirkulasi dan pencernaan</v>
      </c>
      <c r="K36" s="19">
        <f t="shared" si="4"/>
        <v>82.25</v>
      </c>
      <c r="L36" s="19" t="str">
        <f t="shared" si="5"/>
        <v>B</v>
      </c>
      <c r="M36" s="19">
        <f t="shared" si="6"/>
        <v>82.25</v>
      </c>
      <c r="N36" s="19" t="str">
        <f t="shared" si="7"/>
        <v>B</v>
      </c>
      <c r="O36" s="35">
        <v>1</v>
      </c>
      <c r="P36" s="19" t="str">
        <f t="shared" si="8"/>
        <v>trampil mengamati sel dan jaringan tumbuhan/hewan melalui mikroskup serta melakukan uji makanan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76</v>
      </c>
      <c r="V36" s="1">
        <v>76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83</v>
      </c>
      <c r="AI36" s="1"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37876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KD sel,jar tumb,jar hewan,sistem rangka,sistem sirkulasi dan pencernaan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1</v>
      </c>
      <c r="P37" s="19" t="str">
        <f t="shared" si="8"/>
        <v>trampil mengamati sel dan jaringan tumbuhan/hewan melalui mikroskup serta melakukan uji makanan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85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37889</v>
      </c>
      <c r="C38" s="19" t="s">
        <v>179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1</v>
      </c>
      <c r="J38" s="19" t="str">
        <f t="shared" si="3"/>
        <v>KD sel,jar tumb,jar hewan,sistem rangka,sistem sirkulasi dan pencernaan</v>
      </c>
      <c r="K38" s="19">
        <f t="shared" si="4"/>
        <v>85.75</v>
      </c>
      <c r="L38" s="19" t="str">
        <f t="shared" si="5"/>
        <v>A</v>
      </c>
      <c r="M38" s="19">
        <f t="shared" si="6"/>
        <v>85.75</v>
      </c>
      <c r="N38" s="19" t="str">
        <f t="shared" si="7"/>
        <v>A</v>
      </c>
      <c r="O38" s="35">
        <v>1</v>
      </c>
      <c r="P38" s="19" t="str">
        <f t="shared" si="8"/>
        <v>trampil mengamati sel dan jaringan tumbuhan/hewan melalui mikroskup serta melakukan uji makanan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87</v>
      </c>
      <c r="AH38" s="1">
        <v>87</v>
      </c>
      <c r="AI38" s="1">
        <v>87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37902</v>
      </c>
      <c r="C39" s="19" t="s">
        <v>180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KD sel,jar tumb,jar hewan,sistem rangka,sistem sirkulasi dan pencernaan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trampil mengamati sel dan jaringan tumbuhan/hewan melalui mikroskup serta melakukan uji makanan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37915</v>
      </c>
      <c r="C40" s="19" t="s">
        <v>181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KD sel,jar tumb,jar hewan,sistem rangka,sistem sirkulasi dan pencernaan</v>
      </c>
      <c r="K40" s="19">
        <f t="shared" si="4"/>
        <v>88.75</v>
      </c>
      <c r="L40" s="19" t="str">
        <f t="shared" si="5"/>
        <v>A</v>
      </c>
      <c r="M40" s="19">
        <f t="shared" si="6"/>
        <v>88.75</v>
      </c>
      <c r="N40" s="19" t="str">
        <f t="shared" si="7"/>
        <v>A</v>
      </c>
      <c r="O40" s="35">
        <v>1</v>
      </c>
      <c r="P40" s="19" t="str">
        <f t="shared" si="8"/>
        <v>trampil mengamati sel dan jaringan tumbuhan/hewan melalui mikroskup serta melakukan uji makanan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80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37928</v>
      </c>
      <c r="C41" s="19" t="s">
        <v>182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>KD sel,jar tumb,jar hewan,sistem rangka,sistem sirkulasi dan pencernaan</v>
      </c>
      <c r="K41" s="19">
        <f t="shared" si="4"/>
        <v>85.75</v>
      </c>
      <c r="L41" s="19" t="str">
        <f t="shared" si="5"/>
        <v>A</v>
      </c>
      <c r="M41" s="19">
        <f t="shared" si="6"/>
        <v>85.75</v>
      </c>
      <c r="N41" s="19" t="str">
        <f t="shared" si="7"/>
        <v>A</v>
      </c>
      <c r="O41" s="35">
        <v>1</v>
      </c>
      <c r="P41" s="19" t="str">
        <f t="shared" si="8"/>
        <v>trampil mengamati sel dan jaringan tumbuhan/hewan melalui mikroskup serta melakukan uji makanan</v>
      </c>
      <c r="Q41" s="19" t="str">
        <f t="shared" si="9"/>
        <v>B</v>
      </c>
      <c r="R41" s="19" t="str">
        <f t="shared" si="10"/>
        <v>B</v>
      </c>
      <c r="S41" s="18"/>
      <c r="T41" s="1">
        <v>77</v>
      </c>
      <c r="U41" s="1">
        <v>76</v>
      </c>
      <c r="V41" s="1">
        <v>76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87</v>
      </c>
      <c r="AH41" s="1">
        <v>87</v>
      </c>
      <c r="AI41" s="1">
        <v>87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37941</v>
      </c>
      <c r="C42" s="19" t="s">
        <v>183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KD sel,jar tumb,jar hewan,sistem rangka,sistem sirkulasi dan pencernaan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trampil mengamati sel dan jaringan tumbuhan/hewan melalui mikroskup serta melakukan uji makanan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76</v>
      </c>
      <c r="V42" s="1">
        <v>76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37954</v>
      </c>
      <c r="C43" s="19" t="s">
        <v>184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KD sel,jar tumb,jar hewan,sistem rangka,sistem sirkulasi dan pencernaan</v>
      </c>
      <c r="K43" s="19">
        <f t="shared" si="4"/>
        <v>88.75</v>
      </c>
      <c r="L43" s="19" t="str">
        <f t="shared" si="5"/>
        <v>A</v>
      </c>
      <c r="M43" s="19">
        <f t="shared" si="6"/>
        <v>88.75</v>
      </c>
      <c r="N43" s="19" t="str">
        <f t="shared" si="7"/>
        <v>A</v>
      </c>
      <c r="O43" s="35">
        <v>1</v>
      </c>
      <c r="P43" s="19" t="str">
        <f t="shared" si="8"/>
        <v>trampil mengamati sel dan jaringan tumbuhan/hewan melalui mikroskup serta melakukan uji makanan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80</v>
      </c>
      <c r="V43" s="1">
        <v>76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37967</v>
      </c>
      <c r="C44" s="19" t="s">
        <v>185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KD sel,jar tumb,jar hewan,sistem rangka,sistem sirkulasi dan pencernaan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trampil mengamati sel dan jaringan tumbuhan/hewan melalui mikroskup serta melakukan uji makanan</v>
      </c>
      <c r="Q44" s="19" t="str">
        <f t="shared" si="9"/>
        <v>B</v>
      </c>
      <c r="R44" s="19" t="str">
        <f t="shared" si="10"/>
        <v>B</v>
      </c>
      <c r="S44" s="18"/>
      <c r="T44" s="1">
        <v>76</v>
      </c>
      <c r="U44" s="1">
        <v>80</v>
      </c>
      <c r="V44" s="1">
        <v>78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87</v>
      </c>
      <c r="AH44" s="1">
        <v>87</v>
      </c>
      <c r="AI44" s="1">
        <v>87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44688</v>
      </c>
      <c r="C45" s="19" t="s">
        <v>186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KD sel,jar tumb,jar hewan,sistem rangka,sistem sirkulasi dan pencernaan</v>
      </c>
      <c r="K45" s="19">
        <f t="shared" si="4"/>
        <v>83.75</v>
      </c>
      <c r="L45" s="19" t="str">
        <f t="shared" si="5"/>
        <v>B</v>
      </c>
      <c r="M45" s="19">
        <f t="shared" si="6"/>
        <v>83.75</v>
      </c>
      <c r="N45" s="19" t="str">
        <f t="shared" si="7"/>
        <v>B</v>
      </c>
      <c r="O45" s="35">
        <v>1</v>
      </c>
      <c r="P45" s="19" t="str">
        <f t="shared" si="8"/>
        <v>trampil mengamati sel dan jaringan tumbuhan/hewan melalui mikroskup serta melakukan uji makanan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76</v>
      </c>
      <c r="V45" s="1">
        <v>78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37980</v>
      </c>
      <c r="C46" s="19" t="s">
        <v>187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>KD sel,jar tumb,jar hewan,sistem rangka,sistem sirkulasi dan pencernaan</v>
      </c>
      <c r="K46" s="19">
        <f t="shared" si="4"/>
        <v>85.75</v>
      </c>
      <c r="L46" s="19" t="str">
        <f t="shared" si="5"/>
        <v>A</v>
      </c>
      <c r="M46" s="19">
        <f t="shared" si="6"/>
        <v>85.75</v>
      </c>
      <c r="N46" s="19" t="str">
        <f t="shared" si="7"/>
        <v>A</v>
      </c>
      <c r="O46" s="35">
        <v>1</v>
      </c>
      <c r="P46" s="19" t="str">
        <f t="shared" si="8"/>
        <v>trampil mengamati sel dan jaringan tumbuhan/hewan melalui mikroskup serta melakukan uji makanan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76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87</v>
      </c>
      <c r="AH46" s="1">
        <v>87</v>
      </c>
      <c r="AI46" s="1">
        <v>87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35" yWindow="58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Kur</cp:lastModifiedBy>
  <dcterms:created xsi:type="dcterms:W3CDTF">2015-09-01T09:01:01Z</dcterms:created>
  <dcterms:modified xsi:type="dcterms:W3CDTF">2017-12-20T05:32:57Z</dcterms:modified>
  <cp:category/>
</cp:coreProperties>
</file>